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Z:\Brite\National Procurement - PROTECT - COMMERCIAL\DgC Infrastructure\E. South - Worthing (KSL, SSD and THM)\Lu Mao\1. Projects\C-16036 - Dartford UPS Replacement\"/>
    </mc:Choice>
  </mc:AlternateContent>
  <xr:revisionPtr revIDLastSave="0" documentId="8_{423DAA30-2F48-4EF5-9338-D176014B9559}" xr6:coauthVersionLast="47" xr6:coauthVersionMax="47" xr10:uidLastSave="{00000000-0000-0000-0000-000000000000}"/>
  <bookViews>
    <workbookView xWindow="-110" yWindow="-110" windowWidth="19420" windowHeight="10420" xr2:uid="{00000000-000D-0000-FFFF-FFFF00000000}"/>
  </bookViews>
  <sheets>
    <sheet name="PSA 11 Form" sheetId="1" r:id="rId1"/>
    <sheet name="Guidance" sheetId="4" r:id="rId2"/>
    <sheet name="PSA Team Use" sheetId="5" state="hidden" r:id="rId3"/>
    <sheet name="Data Validation Sheet" sheetId="3" state="hidden" r:id="rId4"/>
  </sheets>
  <externalReferences>
    <externalReference r:id="rId5"/>
  </externalReferences>
  <definedNames>
    <definedName name="Actioned">'Data Validation Sheet'!$B$1:$B$4</definedName>
    <definedName name="Categories">'Data Validation Sheet'!$C$1:$C$260</definedName>
    <definedName name="CategoryColumn">[1]OGCClassifications!$B$1:$B$65536</definedName>
    <definedName name="ContractType">'Data Validation Sheet'!$A$11:$A$13</definedName>
    <definedName name="Duration">'Data Validation Sheet'!$A$7:$A$8</definedName>
    <definedName name="MasterCategoryColumn">[1]OGCClassifications!$A$1:$A$65536</definedName>
    <definedName name="MasterCategoryList">[1]OGCClassifications!$D$2:$D$21</definedName>
    <definedName name="MasterCategoryLookup">[1]OGCClassifications!$D$2:$E$21</definedName>
    <definedName name="_xlnm.Print_Area" localSheetId="0">'PSA 11 Form'!$B$2:$P$31</definedName>
    <definedName name="Type">'Data Validation Sheet'!$D$1:$D$5</definedName>
    <definedName name="Yes">'Data Validation Sheet'!$A$1</definedName>
    <definedName name="Yes_No">'Data Validation Sheet'!$A$1:$A$2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2" i="1" l="1"/>
  <c r="B5" i="5"/>
  <c r="N42" i="1"/>
  <c r="N46" i="1"/>
  <c r="N48" i="1"/>
  <c r="A5" i="5"/>
  <c r="C5" i="5"/>
  <c r="D5" i="5"/>
  <c r="E5" i="5"/>
  <c r="F5" i="5"/>
  <c r="G5" i="5"/>
  <c r="H5" i="5"/>
  <c r="I5" i="5"/>
  <c r="J5" i="5"/>
  <c r="K5" i="5"/>
  <c r="L5" i="5"/>
  <c r="M5" i="5"/>
  <c r="N5" i="5"/>
</calcChain>
</file>

<file path=xl/sharedStrings.xml><?xml version="1.0" encoding="utf-8"?>
<sst xmlns="http://schemas.openxmlformats.org/spreadsheetml/2006/main" count="1918" uniqueCount="599">
  <si>
    <r>
      <t xml:space="preserve">PSA 11 Form - Publishing a Live Opportunity </t>
    </r>
    <r>
      <rPr>
        <b/>
        <i/>
        <sz val="10"/>
        <rFont val="Arial"/>
        <family val="2"/>
      </rPr>
      <t>- version 2</t>
    </r>
  </si>
  <si>
    <t xml:space="preserve">Omnicom Ref:   </t>
  </si>
  <si>
    <t>Approval for publication statement:</t>
  </si>
  <si>
    <t>I confirm that the uploaded documents and information contain and require no protectve marking and have been approved and cleared for publication, and may be freely published.
I confirm that businesslink.gov.uk is not responsible or liable for the contents and accuracy of the attached documents and information. 
I understand that it is neither businesslink.gov.uk's responsibility to protectively mark documents submitted nor to check that any appropriate marking has been made. I understand that this is an automated process and businesslink.gov.uk cannot check the contents and accuracy of the attached documents.
I also understand that all fields in this spreadsheet must be completed and confirm that I have done so, and that failure to do so will result in the request for publication being returned to the sender.</t>
  </si>
  <si>
    <t xml:space="preserve">Ref if not on Omnicom:   </t>
  </si>
  <si>
    <t xml:space="preserve">Contract Title:   </t>
  </si>
  <si>
    <t xml:space="preserve">Contract Description:   </t>
  </si>
  <si>
    <t xml:space="preserve">Category Code:   </t>
  </si>
  <si>
    <t xml:space="preserve">Contract Type:   </t>
  </si>
  <si>
    <t xml:space="preserve">I would like this apportunity published and agree with above publication statement:   </t>
  </si>
  <si>
    <t xml:space="preserve">Is this a Framework Agreement or part of one:   </t>
  </si>
  <si>
    <t>If you answered No to the above please state a reason for non publication below</t>
  </si>
  <si>
    <t xml:space="preserve">Deadline Date for Registering Interest:   </t>
  </si>
  <si>
    <t xml:space="preserve">Est Contract Value:   </t>
  </si>
  <si>
    <t>Checked for release by:</t>
  </si>
  <si>
    <t xml:space="preserve">From:   </t>
  </si>
  <si>
    <t xml:space="preserve">To:   </t>
  </si>
  <si>
    <t>Estimated Contract Duration:</t>
  </si>
  <si>
    <t xml:space="preserve">Unit:   </t>
  </si>
  <si>
    <t>Contact Information for registering interest and questions:</t>
  </si>
  <si>
    <t>How to Apply Instructions to Suppliers:</t>
  </si>
  <si>
    <t xml:space="preserve">Contact name:   </t>
  </si>
  <si>
    <t>Please provide details to help suppliers understand the procurement process you are following. Try to give enough information to ensure that suppliers respond to you properly. This information will be included in the 'How to Apply' section for suppliers.</t>
  </si>
  <si>
    <t xml:space="preserve">Address Line 1:   </t>
  </si>
  <si>
    <t xml:space="preserve">Address Line 2:   </t>
  </si>
  <si>
    <t xml:space="preserve">Town or City:   </t>
  </si>
  <si>
    <t xml:space="preserve">County:   </t>
  </si>
  <si>
    <t>P Code:</t>
  </si>
  <si>
    <t xml:space="preserve">Email Address:   </t>
  </si>
  <si>
    <r>
      <t xml:space="preserve">PSA Team Use Only:
</t>
    </r>
    <r>
      <rPr>
        <b/>
        <sz val="10"/>
        <rFont val="Arial"/>
        <family val="2"/>
      </rPr>
      <t>(Please do not enter any information into the fields below)</t>
    </r>
  </si>
  <si>
    <t>Procurement Contact Name</t>
  </si>
  <si>
    <t>Client Name (if no Procurement Contact)</t>
  </si>
  <si>
    <t xml:space="preserve">Omnicom Reference:   </t>
  </si>
  <si>
    <t xml:space="preserve">Other Reference:   </t>
  </si>
  <si>
    <t>Date Received:</t>
  </si>
  <si>
    <t>Date Published:</t>
  </si>
  <si>
    <t xml:space="preserve">PSPES Code Level 1:   </t>
  </si>
  <si>
    <t>Actioned by:</t>
  </si>
  <si>
    <t xml:space="preserve">PSPES Code Level 2:   </t>
  </si>
  <si>
    <t>The guidance shown below will assist you in filling in the fields correctly on the PSA 12 Form</t>
  </si>
  <si>
    <t>Field Name</t>
  </si>
  <si>
    <t>What to enter</t>
  </si>
  <si>
    <t>Omnicom Ref</t>
  </si>
  <si>
    <t>Enter the contract number that Omnicom has assigned</t>
  </si>
  <si>
    <t>Ref is not on Omnicom</t>
  </si>
  <si>
    <t>If your contract is not on Omnicom as it may be under £25k then enter the reference that has been assigned to it.</t>
  </si>
  <si>
    <t>Contract Title</t>
  </si>
  <si>
    <t>The title that you have given the apportunity. This must be clear and easy to understand</t>
  </si>
  <si>
    <t>Contract Description</t>
  </si>
  <si>
    <t>A description of the opportunity giving a little bit more information than the title.</t>
  </si>
  <si>
    <t>Category Code</t>
  </si>
  <si>
    <t>Select the category from the drop down list</t>
  </si>
  <si>
    <t>Contract Type</t>
  </si>
  <si>
    <t>Select from the drop down list</t>
  </si>
  <si>
    <t>Is this a Framework Agreement or part of one</t>
  </si>
  <si>
    <t>Select Yes or No to show whether this is a Framework Agreement or a call off from an existing Framework</t>
  </si>
  <si>
    <t>Deadline Date for registering interest</t>
  </si>
  <si>
    <t>This is the final date that a supplier can register an interest</t>
  </si>
  <si>
    <t>Estimated Contract Value</t>
  </si>
  <si>
    <t>This has fields for From and To so you can give an estimate between two values. These can be the same if you have an exact figure.</t>
  </si>
  <si>
    <t>Estimated Contract Duration</t>
  </si>
  <si>
    <t>This is how long the contract will go on for. You can enter a figure in days or months</t>
  </si>
  <si>
    <t>Unit</t>
  </si>
  <si>
    <t>Select Days or Months depending on the figure you have entered in the Duration field.</t>
  </si>
  <si>
    <t>How to apply instructions to suppliers</t>
  </si>
  <si>
    <t>Please add information here that will assist a supplier in registering interest i.e. whether you only want responses by the email shown.</t>
  </si>
  <si>
    <t>This is the Procurement Person responsible for the contract</t>
  </si>
  <si>
    <t>Client Name (of no Procurement Contact)</t>
  </si>
  <si>
    <t>If you are unable to fill in the Procurement Contact Name field then enter the name of the Client</t>
  </si>
  <si>
    <t>Agreement with above publication statement</t>
  </si>
  <si>
    <t>Select Yes from the drop down menu to say you have read and understand the Approval for publication statement. Select No if this should not be published and we need to report this as an exception</t>
  </si>
  <si>
    <t>Checked for release by</t>
  </si>
  <si>
    <t>This is the person that has checked that everything you are sending is appropriate for publication.</t>
  </si>
  <si>
    <t>Contact Information for registering interest</t>
  </si>
  <si>
    <t>This is the details of the person where the registration for interest should be sent, including email address (not the Proc-Sysadmin email address)</t>
  </si>
  <si>
    <t>This list will automatically complete from the form and the PSA Team will use it to copy onto the record of tenders published</t>
  </si>
  <si>
    <t>Date Published</t>
  </si>
  <si>
    <t>Reference Number</t>
  </si>
  <si>
    <t>From</t>
  </si>
  <si>
    <t>To</t>
  </si>
  <si>
    <t>Duration</t>
  </si>
  <si>
    <t>Contact name for Registering Interest</t>
  </si>
  <si>
    <t>Contact Email Address</t>
  </si>
  <si>
    <t>Published On Contracts Finder? (Yes/No)</t>
  </si>
  <si>
    <t>If not Published then reason for Non Publication</t>
  </si>
  <si>
    <t>Yes</t>
  </si>
  <si>
    <t>Mark Roddan</t>
  </si>
  <si>
    <t>Accident Management - Accident Damage/Vandalism - Cars</t>
  </si>
  <si>
    <t>Competition as part of existing framework</t>
  </si>
  <si>
    <t>Accident Management Costs</t>
  </si>
  <si>
    <t>Vehicles</t>
  </si>
  <si>
    <t>Vehicle Maintenance</t>
  </si>
  <si>
    <t>No</t>
  </si>
  <si>
    <t>Mark Reynolds</t>
  </si>
  <si>
    <t>Accident Management - Accident Management/Vandalism - Commercials</t>
  </si>
  <si>
    <t>Procurement of a new requirement</t>
  </si>
  <si>
    <t>Lee Cook</t>
  </si>
  <si>
    <t>Accident Management - Vehicle Write Off - Cars</t>
  </si>
  <si>
    <t>e-auction</t>
  </si>
  <si>
    <t>Emma Jefferies</t>
  </si>
  <si>
    <t>Accident Management - Vehicle Write Off - Commercials</t>
  </si>
  <si>
    <t>Establishing new framework agreement</t>
  </si>
  <si>
    <t>Accreditation Services</t>
  </si>
  <si>
    <t>Recompetition of an existing requirement</t>
  </si>
  <si>
    <t>Advertising (not Statutory or Recruitment Advertising)</t>
  </si>
  <si>
    <t>Accommodation - Overnight</t>
  </si>
  <si>
    <t>Travel &amp; Events</t>
  </si>
  <si>
    <t xml:space="preserve">Hotels </t>
  </si>
  <si>
    <t>Days</t>
  </si>
  <si>
    <t>Aerial Surveys</t>
  </si>
  <si>
    <t>Accounting</t>
  </si>
  <si>
    <t>Professional Services Financial Services</t>
  </si>
  <si>
    <t xml:space="preserve">Accountancy Services </t>
  </si>
  <si>
    <t>Months</t>
  </si>
  <si>
    <t>Air Monitoring Instrumentation</t>
  </si>
  <si>
    <t>Audit Services</t>
  </si>
  <si>
    <t>Aircraft Hire</t>
  </si>
  <si>
    <t>Marketing &amp; Media</t>
  </si>
  <si>
    <t>Advertising</t>
  </si>
  <si>
    <t>Alcohols</t>
  </si>
  <si>
    <t>Professional Services Other</t>
  </si>
  <si>
    <t>Environmental Services</t>
  </si>
  <si>
    <t>Service</t>
  </si>
  <si>
    <t>Auditors Services</t>
  </si>
  <si>
    <t>Air Conditioning Systems</t>
  </si>
  <si>
    <t>Construction</t>
  </si>
  <si>
    <t>Construction Supplies</t>
  </si>
  <si>
    <t>Supplies</t>
  </si>
  <si>
    <t>Bikes Initiative</t>
  </si>
  <si>
    <t>Operational Goods &amp; Services</t>
  </si>
  <si>
    <t>Environmental Materials</t>
  </si>
  <si>
    <t>Works</t>
  </si>
  <si>
    <t>Boats - Biodegradable Oils and Lubricants</t>
  </si>
  <si>
    <t xml:space="preserve">Leasing </t>
  </si>
  <si>
    <t>Boats - Non-Biodegradable Oils and Lubricants</t>
  </si>
  <si>
    <t>Clinical &amp; Medical</t>
  </si>
  <si>
    <t>Pathology</t>
  </si>
  <si>
    <t>Boats and all marine craft - Hire</t>
  </si>
  <si>
    <t>Assessment Services</t>
  </si>
  <si>
    <t>Operational Services</t>
  </si>
  <si>
    <t>Boats and all Marine Craft - Purchase</t>
  </si>
  <si>
    <t>Boats and all marine craft - Service, Repairs and Spares</t>
  </si>
  <si>
    <t>Badged Vehicle Accident &amp; Repair Services</t>
  </si>
  <si>
    <t>Bottles (Labs only)</t>
  </si>
  <si>
    <t>Banking and Investment</t>
  </si>
  <si>
    <t>Banking &amp; Investment Services</t>
  </si>
  <si>
    <t>Buses and Taxis</t>
  </si>
  <si>
    <t>Purchase</t>
  </si>
  <si>
    <t>Business Administration Services</t>
  </si>
  <si>
    <t>Fuels Lubricants &amp; Gases</t>
  </si>
  <si>
    <t>Fuels</t>
  </si>
  <si>
    <t>Business Rates</t>
  </si>
  <si>
    <t>Call Centre Services</t>
  </si>
  <si>
    <t>Boats - Oils and Lubricants</t>
  </si>
  <si>
    <t>Cap gemini Service Charge</t>
  </si>
  <si>
    <t>Boats and all marine craft - Fuel - DERV</t>
  </si>
  <si>
    <t>Car Park Equipment Supply and Maintenance</t>
  </si>
  <si>
    <t>Leasing</t>
  </si>
  <si>
    <t>Cash Collection / Delivery Service</t>
  </si>
  <si>
    <t>Chemicals</t>
  </si>
  <si>
    <t>Childcare Assistance</t>
  </si>
  <si>
    <t>Borehole Drilling</t>
  </si>
  <si>
    <t>Main Contractors</t>
  </si>
  <si>
    <t>Childcare Assistance Service Charge</t>
  </si>
  <si>
    <t>Cleaning materials/equipment purchased by EA</t>
  </si>
  <si>
    <t>Buffet</t>
  </si>
  <si>
    <t>Facilities</t>
  </si>
  <si>
    <t>Food</t>
  </si>
  <si>
    <t>Collaborative/Externally Funded Projects</t>
  </si>
  <si>
    <t>Building Support and Maintenance and Repair Services</t>
  </si>
  <si>
    <t>Building Repair &amp; Maintenance</t>
  </si>
  <si>
    <t>Communications Devices and Accessories (eg Telephones)</t>
  </si>
  <si>
    <t>Vehicle Hire</t>
  </si>
  <si>
    <t>Compensation</t>
  </si>
  <si>
    <t>Building Management</t>
  </si>
  <si>
    <t>Comprehensive Health Services</t>
  </si>
  <si>
    <t>Business Cards</t>
  </si>
  <si>
    <t>Office Solutions</t>
  </si>
  <si>
    <t>Print</t>
  </si>
  <si>
    <t>Computer Consumables</t>
  </si>
  <si>
    <t>Computer Equipment and Accessories (eg Computer Hardware)</t>
  </si>
  <si>
    <t>ICT</t>
  </si>
  <si>
    <t>Telecoms</t>
  </si>
  <si>
    <t>Computer Hardware and Accessories</t>
  </si>
  <si>
    <t>Managed/Outsource Services</t>
  </si>
  <si>
    <t>Computer Maintenance</t>
  </si>
  <si>
    <t>Computer Rental</t>
  </si>
  <si>
    <t>Carbon Based Chemicals and Compounded Chemicals</t>
  </si>
  <si>
    <t>Computer Services</t>
  </si>
  <si>
    <t>Post &amp; Courier</t>
  </si>
  <si>
    <t>Concrete</t>
  </si>
  <si>
    <t>Conference Attendance Fees (inc Speakers)</t>
  </si>
  <si>
    <t>Personnel Related</t>
  </si>
  <si>
    <t>Staff Childcare</t>
  </si>
  <si>
    <t>Consumables (Labs only)</t>
  </si>
  <si>
    <t>Coppiced material : Documentary proof of source and legal use rights obtained</t>
  </si>
  <si>
    <t>Civil Engineering</t>
  </si>
  <si>
    <t>Corporate Affairs Services</t>
  </si>
  <si>
    <t>Cleaning Equipment</t>
  </si>
  <si>
    <t xml:space="preserve">Facilities </t>
  </si>
  <si>
    <t>Cleaning</t>
  </si>
  <si>
    <t>Corporate Clothing</t>
  </si>
  <si>
    <t>Cleaning Materials</t>
  </si>
  <si>
    <t>Cost Consultants</t>
  </si>
  <si>
    <t>Courier Services (excluding labs)</t>
  </si>
  <si>
    <t>Cleaning Services</t>
  </si>
  <si>
    <t>Courier Services (Labs only)</t>
  </si>
  <si>
    <t>Clothing</t>
  </si>
  <si>
    <t>Data Acquisition or Purchase</t>
  </si>
  <si>
    <t>Collaborative Contracts</t>
  </si>
  <si>
    <t>Non Procurement Related</t>
  </si>
  <si>
    <t>Data Communications</t>
  </si>
  <si>
    <t>Demountable Flood Defences</t>
  </si>
  <si>
    <t>Commission</t>
  </si>
  <si>
    <t>No Code</t>
  </si>
  <si>
    <t>Diving Services</t>
  </si>
  <si>
    <t>Drainage Charges</t>
  </si>
  <si>
    <t>Dredging Works</t>
  </si>
  <si>
    <t>Staff Medical Care</t>
  </si>
  <si>
    <t>Economics Consultancy</t>
  </si>
  <si>
    <t>Office Consumables</t>
  </si>
  <si>
    <t>Electrical Components and Supplies</t>
  </si>
  <si>
    <t>Hardware</t>
  </si>
  <si>
    <t>Electricity from Non-renewable Sources (Non-Climate Change Levy Exempt)</t>
  </si>
  <si>
    <t>Electricity from Renewable Sources (Climate Change Levy Exempt)</t>
  </si>
  <si>
    <t>Maintenance &amp; Support</t>
  </si>
  <si>
    <t>Enforcement Stationery</t>
  </si>
  <si>
    <t>Engineering Consultants (civils consultancy works not on NEECA)</t>
  </si>
  <si>
    <t>Engineering Contractors (civils works not on NCF)</t>
  </si>
  <si>
    <t>Environmental Consultancy (not civils)</t>
  </si>
  <si>
    <t>Events Admissions</t>
  </si>
  <si>
    <t>Environmental Monitoring Instrumentation</t>
  </si>
  <si>
    <t>Environmental Protection Equipment</t>
  </si>
  <si>
    <t>Containers and Storage</t>
  </si>
  <si>
    <t>Office Supplies</t>
  </si>
  <si>
    <t>Environmental Services Framework (ESF NEAS)</t>
  </si>
  <si>
    <t>Contractor Payments</t>
  </si>
  <si>
    <t>Environmental Services Framework (ESF Non-NEAS)</t>
  </si>
  <si>
    <t>EPCRS Consultancy Framework</t>
  </si>
  <si>
    <t>Marketing</t>
  </si>
  <si>
    <t>Estate Services</t>
  </si>
  <si>
    <t>Executive Search and Selection</t>
  </si>
  <si>
    <t>Construction Service Providers</t>
  </si>
  <si>
    <t>Facilities Management Consultancy</t>
  </si>
  <si>
    <t>Fencing Materials - Steel</t>
  </si>
  <si>
    <t>First Aid Supplies</t>
  </si>
  <si>
    <t>Fish &amp; Related Products</t>
  </si>
  <si>
    <t>Fisheries Agents</t>
  </si>
  <si>
    <t>Networking</t>
  </si>
  <si>
    <t>Fisheries Services and Consultancy</t>
  </si>
  <si>
    <t>Decontamination Services</t>
  </si>
  <si>
    <t>Fixed Plant - Hire</t>
  </si>
  <si>
    <t>Fixed Plant - Purchase</t>
  </si>
  <si>
    <t>Design &amp; Print Services</t>
  </si>
  <si>
    <t>Fixed Plant - Service, Repairs and Spare</t>
  </si>
  <si>
    <t>Diodes and Transistors and Semiconductor Devices</t>
  </si>
  <si>
    <t>Flood Management Consultancy (not civils)</t>
  </si>
  <si>
    <t>Professional Services Technical Services</t>
  </si>
  <si>
    <t>Marine, Coastal &amp; Inland Waterways Services</t>
  </si>
  <si>
    <t>Floor Coverings</t>
  </si>
  <si>
    <t>Furniture Removals and Crate Hire</t>
  </si>
  <si>
    <t>Furniture Supply and Repair</t>
  </si>
  <si>
    <t>Driver Hire</t>
  </si>
  <si>
    <t>Professional Services Temporary Staff</t>
  </si>
  <si>
    <t>Temporary Workers</t>
  </si>
  <si>
    <t>Gas Fuel (not Gas Oil)</t>
  </si>
  <si>
    <t>Earth Science Services</t>
  </si>
  <si>
    <t>Gases (Labs only)</t>
  </si>
  <si>
    <t>Professional Services Consultancy</t>
  </si>
  <si>
    <t>Technical Consultancy</t>
  </si>
  <si>
    <t>GPS Equipment</t>
  </si>
  <si>
    <t>Grants / Contributions</t>
  </si>
  <si>
    <t>Energy &amp; Utilities</t>
  </si>
  <si>
    <t>Electricity</t>
  </si>
  <si>
    <t>Graphic Design, including Art, Layout and Editorial Design</t>
  </si>
  <si>
    <t>Ground Investigation</t>
  </si>
  <si>
    <t>Electronic Reference Material</t>
  </si>
  <si>
    <t>Operational Goods</t>
  </si>
  <si>
    <t>Learning &amp; Development Materials</t>
  </si>
  <si>
    <t>Grounds Maintenance for Offices and Depots</t>
  </si>
  <si>
    <t>Elements and Gases</t>
  </si>
  <si>
    <t>Grounds Maintenance not for Offices and Depots</t>
  </si>
  <si>
    <t>Hand Tools</t>
  </si>
  <si>
    <t>Hardware (Hammers, Nails, Screws etc..)</t>
  </si>
  <si>
    <t>Home Computer Initiative</t>
  </si>
  <si>
    <t>Hydro-geological Consultancy</t>
  </si>
  <si>
    <t>Industrial Health and Safety Training</t>
  </si>
  <si>
    <t>Environmental Protection Consultancy</t>
  </si>
  <si>
    <t>Information Services</t>
  </si>
  <si>
    <t>Insurance - Accident/theft repairs</t>
  </si>
  <si>
    <t>Insurance - motor TP costs</t>
  </si>
  <si>
    <t>Insurance - Other</t>
  </si>
  <si>
    <t>EP Consultancy Framework</t>
  </si>
  <si>
    <t>Insurance - Vehicle Accident Hire</t>
  </si>
  <si>
    <t>Insurance Premiums</t>
  </si>
  <si>
    <t>Equipment Maintenance</t>
  </si>
  <si>
    <t>Engineering Services</t>
  </si>
  <si>
    <t>IT Consultants</t>
  </si>
  <si>
    <t xml:space="preserve">Environmental Services </t>
  </si>
  <si>
    <t>IT Contractors</t>
  </si>
  <si>
    <t>Estates Services - Transforming our Property Portfolio</t>
  </si>
  <si>
    <t>Property &amp; Construction Consultancy</t>
  </si>
  <si>
    <t>IT Support &amp; Maintenance</t>
  </si>
  <si>
    <t>IT Training (inc Project Management)</t>
  </si>
  <si>
    <t>External Funding Services</t>
  </si>
  <si>
    <t>Laboratory Equipment Maintenance</t>
  </si>
  <si>
    <t>Laboratory Equipment Purchase</t>
  </si>
  <si>
    <t>Facilities Management Costs</t>
  </si>
  <si>
    <t>Laboratory Services</t>
  </si>
  <si>
    <t>Land, Wayleaves and Easements</t>
  </si>
  <si>
    <t>Fertilizers and Plant Nutrients and Herbicides</t>
  </si>
  <si>
    <t>Lease of Cars</t>
  </si>
  <si>
    <t>Fire Protection</t>
  </si>
  <si>
    <t>Lease of Commercial Vehicles</t>
  </si>
  <si>
    <t>Medical &amp; Surgical Consumables</t>
  </si>
  <si>
    <t>Legal - Barristers</t>
  </si>
  <si>
    <t>Legal - Direct Disbursements</t>
  </si>
  <si>
    <t>Business Process Outsourcing Services</t>
  </si>
  <si>
    <t>Legal - Solicitors</t>
  </si>
  <si>
    <t>Fisheries and Aquaculture</t>
  </si>
  <si>
    <t>Licences - Not Data</t>
  </si>
  <si>
    <t>Liquid Fuel - Alternatives (Bio Diesel etc)</t>
  </si>
  <si>
    <t>Fixed Plant - Fuels - DERV</t>
  </si>
  <si>
    <t>Liquid Fuel (Gas Oil, Kerosene, ULSD, Petrol, LPG)</t>
  </si>
  <si>
    <t>M&amp;E - Consultancy/Testing Services</t>
  </si>
  <si>
    <t>Fixed Plant - Oils &amp; Lubricants - Non Bio-degradable</t>
  </si>
  <si>
    <t>M&amp;E - Other Sundry Requirements</t>
  </si>
  <si>
    <t>Fixed Plant - Oils and Lubricants - Bio-degradable</t>
  </si>
  <si>
    <t>M&amp;E - Pumps and Associated Services</t>
  </si>
  <si>
    <t>M&amp;E - Regional Preventative &amp; Reactive Maintenance exc Offices and Depots</t>
  </si>
  <si>
    <t>Professional Services</t>
  </si>
  <si>
    <t>M&amp;E - Sluices/Outfalls</t>
  </si>
  <si>
    <t>Flap Valves &amp; Penstocks</t>
  </si>
  <si>
    <t>Engineering Goods</t>
  </si>
  <si>
    <t>Industrial</t>
  </si>
  <si>
    <t>M&amp;E - Welding &amp; Fabrication Services</t>
  </si>
  <si>
    <t>Fleet Management Fee</t>
  </si>
  <si>
    <t>Fleet Management</t>
  </si>
  <si>
    <t>Mail Services (Internal only)</t>
  </si>
  <si>
    <t>Management and Supervisory Training</t>
  </si>
  <si>
    <t>Office Furniture</t>
  </si>
  <si>
    <t>Management Consultants</t>
  </si>
  <si>
    <t>Fuels - Fuel Oil (Domestic)</t>
  </si>
  <si>
    <t>Solid Fuels</t>
  </si>
  <si>
    <t>Marketing Services</t>
  </si>
  <si>
    <t>Fuels - Gas (Domestic)</t>
  </si>
  <si>
    <t>Gas</t>
  </si>
  <si>
    <t>Minor Plant - Purchase</t>
  </si>
  <si>
    <t>Fuels - non Specific (Domestic)</t>
  </si>
  <si>
    <t>Minor Plant - Servicing and Repair</t>
  </si>
  <si>
    <t>Furniture</t>
  </si>
  <si>
    <t>Mobile Plant - Hire</t>
  </si>
  <si>
    <t>Waste Management</t>
  </si>
  <si>
    <t>Waste Management Services</t>
  </si>
  <si>
    <t>Mobile Plant - Purchase</t>
  </si>
  <si>
    <t>Mobile Plant - Service, Repairs and Spares</t>
  </si>
  <si>
    <t>Mobile Telephone Costs including Hardware</t>
  </si>
  <si>
    <t>National Contractors Framework (NCF)</t>
  </si>
  <si>
    <t>Gas Labs only</t>
  </si>
  <si>
    <t>National Site Investigation Framework</t>
  </si>
  <si>
    <t>Navigation Agents</t>
  </si>
  <si>
    <t>General Building Construction</t>
  </si>
  <si>
    <t>NEECA (NCPMS)</t>
  </si>
  <si>
    <t>NEECA (Non NCPMS)</t>
  </si>
  <si>
    <t>Off Site Storage Services - Electronic Archives</t>
  </si>
  <si>
    <t>Off Site Storage Services - Paper Archives</t>
  </si>
  <si>
    <t>Office and Depot Asbestos Related Works</t>
  </si>
  <si>
    <t>Grounds Maintenance</t>
  </si>
  <si>
    <t>Office and Depot Churn Costs</t>
  </si>
  <si>
    <t>Office and Depot Cleaning Services</t>
  </si>
  <si>
    <t>Office and Depot DDA Related Works</t>
  </si>
  <si>
    <t>Tools</t>
  </si>
  <si>
    <t>Office and Depot Electrical Unplanned and Repair Works</t>
  </si>
  <si>
    <t>Office and Depot Electrical Upgrade Works</t>
  </si>
  <si>
    <t>Heating and Ventilation and Air Circulation</t>
  </si>
  <si>
    <t xml:space="preserve">Office and Depot External Building Fabric Decorating and Repair </t>
  </si>
  <si>
    <t>Heating Fuels - Fuel Oil</t>
  </si>
  <si>
    <t>Office and Depot External Drainage System Maintenance inc. Septic Tanks</t>
  </si>
  <si>
    <t>Heating Fuels - Gas</t>
  </si>
  <si>
    <t>Office and Depot Internal Decorating, Refurbishment and Repairs</t>
  </si>
  <si>
    <t>Office and Depot Legionella Related Works</t>
  </si>
  <si>
    <t>Hospitality</t>
  </si>
  <si>
    <t>Office and Depot Lift Inspections, Maintenance and Refurbishment</t>
  </si>
  <si>
    <t>Hydraulic Machinery and Equipment</t>
  </si>
  <si>
    <t>Office and Depot M &amp; E Planned Preventative Maintenance</t>
  </si>
  <si>
    <t>Office and Depot Manned Security Costs</t>
  </si>
  <si>
    <t>Industrial Food and Beverage Equipment</t>
  </si>
  <si>
    <t>Catering</t>
  </si>
  <si>
    <t>Office and Depot Mechanical Unplanned and Breakdown Works</t>
  </si>
  <si>
    <t>Staff Health &amp; Safety</t>
  </si>
  <si>
    <t>Office and Depot Mechanical Upgrade Works</t>
  </si>
  <si>
    <t>Industrial Pumps and Compressors</t>
  </si>
  <si>
    <t>Office and Depot Perimeter Security Installation and Repair</t>
  </si>
  <si>
    <t>Office and Depot Pest Control</t>
  </si>
  <si>
    <t>Inorganic Compounds</t>
  </si>
  <si>
    <t>Office and Depot Provision and Maintenance of Fire Related Equipment and Systems</t>
  </si>
  <si>
    <t>Office and Depot Relocation Costs</t>
  </si>
  <si>
    <t>Insurance - Liability legal costs</t>
  </si>
  <si>
    <t>Insurance Services</t>
  </si>
  <si>
    <t>Office and Depot Security Equipment Installation and Repair Costs</t>
  </si>
  <si>
    <t>Office and Depot Security Monitoring costs</t>
  </si>
  <si>
    <t>Office and Depot Sustainable Energy Equipment Installation and Maintenance</t>
  </si>
  <si>
    <t>Insurance - Premiums</t>
  </si>
  <si>
    <t>Office and Depot Water and Toilet Systems Installation and Repair</t>
  </si>
  <si>
    <t>Insurance - Property / asset</t>
  </si>
  <si>
    <t>Office and Depot Window and Glazing Replacement and Repair</t>
  </si>
  <si>
    <t>Office and Depot Window Cleaning</t>
  </si>
  <si>
    <t>Insurance Related Fees</t>
  </si>
  <si>
    <t>Office Equipment (excluding MFDs) and their Supplies and Accessories</t>
  </si>
  <si>
    <t>Office Waste - Disposal by Recycling</t>
  </si>
  <si>
    <t>Office Waste - non Recycled Disposal and Treatment</t>
  </si>
  <si>
    <t>IT/IS Consultancy</t>
  </si>
  <si>
    <t>Operational Waste: Non Recycled Disposal</t>
  </si>
  <si>
    <t>Specialist Contractors</t>
  </si>
  <si>
    <t>Operational Waste: Recycled</t>
  </si>
  <si>
    <t>IT Disposals</t>
  </si>
  <si>
    <t>Operations Delivery Training</t>
  </si>
  <si>
    <t>Outplacement Services</t>
  </si>
  <si>
    <t>Professional Services Learning &amp; Development</t>
  </si>
  <si>
    <t>Adult Education Services</t>
  </si>
  <si>
    <t>Paints and coatings</t>
  </si>
  <si>
    <t>Laboratory Equipment (Purchase and Maintenance)</t>
  </si>
  <si>
    <t>Pensions Services</t>
  </si>
  <si>
    <t>Personal Safety and Protection</t>
  </si>
  <si>
    <t>Personal skills Training</t>
  </si>
  <si>
    <t>Forensic &amp; Laboratory Services</t>
  </si>
  <si>
    <t>Personnel Services</t>
  </si>
  <si>
    <t>Land Acq Charges</t>
  </si>
  <si>
    <t>Photocopiers / Multi Functional Products</t>
  </si>
  <si>
    <t>Land and Estates - Exceptional Items</t>
  </si>
  <si>
    <t>Photographic Services and Equipment</t>
  </si>
  <si>
    <t>Plastic Piles</t>
  </si>
  <si>
    <t>Landscaping &amp; Planting</t>
  </si>
  <si>
    <t>Pollution Cleanup Materials</t>
  </si>
  <si>
    <t>Pollution Clean-up service</t>
  </si>
  <si>
    <t>Pollution Tracking and Monitoring and Rehabilitation</t>
  </si>
  <si>
    <t>Legal Services</t>
  </si>
  <si>
    <t>Postage</t>
  </si>
  <si>
    <t>Prefabricated Structures including Portacabins</t>
  </si>
  <si>
    <t>Printed Books and Periodicals</t>
  </si>
  <si>
    <t>Licences</t>
  </si>
  <si>
    <t>Software</t>
  </si>
  <si>
    <t>Printing/Reproduction Services</t>
  </si>
  <si>
    <t>Promotional Advertising</t>
  </si>
  <si>
    <t>Lighting and Fixtures and Accessories</t>
  </si>
  <si>
    <t>Promotional Merchandise</t>
  </si>
  <si>
    <t>Protective Clothing &amp; Footwear</t>
  </si>
  <si>
    <t>Provision and Maintenance of Fire Related Equipment and Systems - excl Office and Depots</t>
  </si>
  <si>
    <t>Technical Services</t>
  </si>
  <si>
    <t>Recruitment Advertising</t>
  </si>
  <si>
    <t>M&amp;E - Office/Depot based M&amp;E Services</t>
  </si>
  <si>
    <t>Recycled timber : Documentary proof of former use obtained</t>
  </si>
  <si>
    <t>Relocation Costs and Expenses</t>
  </si>
  <si>
    <t>Rents</t>
  </si>
  <si>
    <t>M&amp;E - Regional Preventative &amp; Reactive Maintenance</t>
  </si>
  <si>
    <t>Research &amp; Development</t>
  </si>
  <si>
    <t>Reservoir Operating Agreements</t>
  </si>
  <si>
    <t>Restaurants and Catering</t>
  </si>
  <si>
    <t>Sand</t>
  </si>
  <si>
    <t>Sandbags</t>
  </si>
  <si>
    <t>Staff Training &amp; Development</t>
  </si>
  <si>
    <t>Sea Structures (eg. Buoys, navigation markers, palling)</t>
  </si>
  <si>
    <t>Professional Sevices Consultancy</t>
  </si>
  <si>
    <t>Organisation &amp; Change Management Consultancy</t>
  </si>
  <si>
    <t>Sewage Charges</t>
  </si>
  <si>
    <t>Shingle</t>
  </si>
  <si>
    <t>Meetings</t>
  </si>
  <si>
    <t>Events Organisation</t>
  </si>
  <si>
    <t>Signage and Accessories</t>
  </si>
  <si>
    <t>Metals and Minerals and Ores</t>
  </si>
  <si>
    <t>Skip Hire</t>
  </si>
  <si>
    <t>Software Development Services</t>
  </si>
  <si>
    <t>Mobile Plant - Fuels - DERV</t>
  </si>
  <si>
    <t>Solid Fuel</t>
  </si>
  <si>
    <t>Mobile Plant - Fuels - Petrol</t>
  </si>
  <si>
    <t>Special Waste</t>
  </si>
  <si>
    <t>Spot (Short Term) Hire of Cars</t>
  </si>
  <si>
    <t>Mobile Plant - Oils &amp; Lubricants - Non Bio-degradable</t>
  </si>
  <si>
    <t>Spot (Short Term) Hire of Commercial Vehicles</t>
  </si>
  <si>
    <t>Mobile Plant - Oils and Lubricants - Bio-degradable</t>
  </si>
  <si>
    <t>Stakeholder Engagement and Facilitation Services</t>
  </si>
  <si>
    <t>Statutory Advertising</t>
  </si>
  <si>
    <t>Steel</t>
  </si>
  <si>
    <t>Steel Piles</t>
  </si>
  <si>
    <t>Stone and Aggregates - Primary</t>
  </si>
  <si>
    <t>National Cost Consultants Framework</t>
  </si>
  <si>
    <t>Stone and Aggregates - Secondary, Recycled, Reclaimed</t>
  </si>
  <si>
    <t>Structural Materials and Basic Shapes</t>
  </si>
  <si>
    <t>Supporting Diversity</t>
  </si>
  <si>
    <t>Survey Equipment (not GPS)</t>
  </si>
  <si>
    <t>Survey Services (Field Based)</t>
  </si>
  <si>
    <t>Non Audit and Accounting Work</t>
  </si>
  <si>
    <t>Technical and Professional Training</t>
  </si>
  <si>
    <t>Records Storage</t>
  </si>
  <si>
    <t>Telecomms Service</t>
  </si>
  <si>
    <t>Telemetry - Systems/services/maintenance</t>
  </si>
  <si>
    <t>Telephone Costs</t>
  </si>
  <si>
    <t>Telephone Directory Advertising</t>
  </si>
  <si>
    <t>Office and Depot Cleaning services</t>
  </si>
  <si>
    <t>Temporary Engineering Staff</t>
  </si>
  <si>
    <t>Temporary Financial Staffing Needs</t>
  </si>
  <si>
    <t>Temporary Information Technology Software Developers</t>
  </si>
  <si>
    <t>Temporary Information Technology Systems or Database Administrators</t>
  </si>
  <si>
    <t>Temporary Laboratory Staff</t>
  </si>
  <si>
    <t>Temporary Legal Staffing Needs</t>
  </si>
  <si>
    <t>Temporary Medical Staffing Needs</t>
  </si>
  <si>
    <t>Temporary Staff Admin and Clerical</t>
  </si>
  <si>
    <t>Timber : Softwood - Certified (Category A evidence)</t>
  </si>
  <si>
    <t>Timber : Temperate Hardwood - Certified (Category A evidence)</t>
  </si>
  <si>
    <t>Security</t>
  </si>
  <si>
    <t>Timber : Tropical Hardwood - Certified (Category A evidence)</t>
  </si>
  <si>
    <t>Office and Depot Mechanical Planned Preventative Maintenance</t>
  </si>
  <si>
    <t>Timber : Tropical Hardwood - Uncertified (Category B evidence)</t>
  </si>
  <si>
    <t>Train Travel</t>
  </si>
  <si>
    <t>Uninterruptible Power Supplies</t>
  </si>
  <si>
    <t>Vehicle Service, Inspection, Maintenance and Repair</t>
  </si>
  <si>
    <t>Vehicles - Oils and Lubricants</t>
  </si>
  <si>
    <t>Vehicles Purchase - 4x4</t>
  </si>
  <si>
    <t>Vehicles Purchase - All Terrain</t>
  </si>
  <si>
    <t>Vehicles Purchase - HGV</t>
  </si>
  <si>
    <t>Vehicles Purchase - vans</t>
  </si>
  <si>
    <t>Vehicles Purchase- Cars</t>
  </si>
  <si>
    <t>Vending Costs</t>
  </si>
  <si>
    <t>Venue Hire - Ad Hoc Requirement</t>
  </si>
  <si>
    <t>VERS Pensions</t>
  </si>
  <si>
    <t>Office and Desk Accessories</t>
  </si>
  <si>
    <t>Voice Communications</t>
  </si>
  <si>
    <t>Office Machines</t>
  </si>
  <si>
    <t>Water - Other Charges</t>
  </si>
  <si>
    <t>Office Machines and their Supplies and Accessories</t>
  </si>
  <si>
    <t>Water Consumption</t>
  </si>
  <si>
    <t>Office Refurbishment</t>
  </si>
  <si>
    <t>Water Flow/Level Measurement Instrumentation</t>
  </si>
  <si>
    <t>Water Quality Instrumentation</t>
  </si>
  <si>
    <t>Water Resources Consultancy</t>
  </si>
  <si>
    <t>Weather Related Services</t>
  </si>
  <si>
    <t>Web Design</t>
  </si>
  <si>
    <t>Wet Weather Clothing</t>
  </si>
  <si>
    <t>Writing and Translations</t>
  </si>
  <si>
    <t>Passive Components</t>
  </si>
  <si>
    <t>Pension Services</t>
  </si>
  <si>
    <t>Permanent Structures</t>
  </si>
  <si>
    <t xml:space="preserve">Reprographics </t>
  </si>
  <si>
    <t>Photographic Equipment</t>
  </si>
  <si>
    <t>Planning Fees</t>
  </si>
  <si>
    <t>Planning Supervisor Services</t>
  </si>
  <si>
    <t>Pneumatic Machinery and Equipment</t>
  </si>
  <si>
    <t>Staff Subscriptions</t>
  </si>
  <si>
    <t>Printed Components</t>
  </si>
  <si>
    <t>Professional Fees</t>
  </si>
  <si>
    <t>Promotion</t>
  </si>
  <si>
    <t>Pumps</t>
  </si>
  <si>
    <t>Staff Relocation</t>
  </si>
  <si>
    <t>Reproduction Services including Printing</t>
  </si>
  <si>
    <t>Security and Personal Safety</t>
  </si>
  <si>
    <t>Security Services and Surveillance</t>
  </si>
  <si>
    <t>Seminar Fees</t>
  </si>
  <si>
    <t>Systems Delivery</t>
  </si>
  <si>
    <t>Solvents</t>
  </si>
  <si>
    <t>Non-Medical Chemicals</t>
  </si>
  <si>
    <t>Stationery - Other Paper</t>
  </si>
  <si>
    <t>Storage Services</t>
  </si>
  <si>
    <t>Storage Services - Electronic Archives</t>
  </si>
  <si>
    <t>Storage Services - Paper Archives</t>
  </si>
  <si>
    <t>Strategic Coastal Monitoring Programme</t>
  </si>
  <si>
    <t>Structural Building Products</t>
  </si>
  <si>
    <t>Subsistance - mileage costs for contractors</t>
  </si>
  <si>
    <t>Subsistance, Excluding Mileage Costs for Contractors</t>
  </si>
  <si>
    <t>Temporary Flood Defence</t>
  </si>
  <si>
    <t>Temporary Information Technology Networking Specialists</t>
  </si>
  <si>
    <t>Rail</t>
  </si>
  <si>
    <t>Training - All Forms</t>
  </si>
  <si>
    <t>Uninsured Liabilities - Other</t>
  </si>
  <si>
    <t>Vehicle and Car Hire</t>
  </si>
  <si>
    <t xml:space="preserve">Vehicles </t>
  </si>
  <si>
    <t>Vehicles Maintenance</t>
  </si>
  <si>
    <t>Vehicle Spot Hire - Required for Travel</t>
  </si>
  <si>
    <t>Vehicles - Fuels -  DERV</t>
  </si>
  <si>
    <t>Vehicles - Fuels - LPG</t>
  </si>
  <si>
    <t>Vehicles - Fuels - Petrol</t>
  </si>
  <si>
    <t>Venue Hire - Training Dept</t>
  </si>
  <si>
    <t>Water</t>
  </si>
  <si>
    <t>Water Resources Development and Oversight</t>
  </si>
  <si>
    <t>Weather Forecasts</t>
  </si>
  <si>
    <t>Communications Services</t>
  </si>
  <si>
    <t>Welding &amp; Fabrication Services</t>
  </si>
  <si>
    <t>Interpretation &amp; Translation Services</t>
  </si>
  <si>
    <t>Lu Mao</t>
  </si>
  <si>
    <t>Guildbourne House</t>
  </si>
  <si>
    <t>Chatsworth</t>
  </si>
  <si>
    <t>Worthing</t>
  </si>
  <si>
    <t>East Sussex</t>
  </si>
  <si>
    <t>BN11 1LD</t>
  </si>
  <si>
    <t>Dartford Creek Barrier UPS replacement</t>
  </si>
  <si>
    <t>3 months from publication date</t>
  </si>
  <si>
    <t>lu.mao@defra.gov.uk</t>
  </si>
  <si>
    <t>Supply, install and commissioning  two 3 phase 415/240V 40 KVA UPS (Uninterruptible power supply) &amp; dispose/decommissioning of the existing UPS according to WEEE regulations at Dartford Creek Barrier DA8 2JZ.</t>
  </si>
  <si>
    <t xml:space="preserve">The opportunity is being administered on Defra’s e-tendering portal:  
https://defra-family.force.com/s/Welcome
If you are interested in this tender, please register your interest on the above portal.
Government Classification of: Official Sensitive 
Please note that any personnel who will have access to the UPS documents and attending the site visit, and the on site team will be required to have a minimum of CTC clearance, before publication of invitation to tender pack. 
The baseline standard acceptable is a Counter Terrorist Check (CTC). To meet national security vetting requirements for CTC, the applicant will normally need to have been resident in the UK for for a minimum of 3 years out of the last 5 years, prior to the date of application and pass the Baseline Personnel Security Standard ( BPSS ) first, which your organisation will need to pay for.
Please register your interest on Defra's e-tendering portal by 31/03/2023, the Environment Agency will then provide the details of how to obtain the CTC clearance and will pay for the application. 
National security vetting: clearance levels - GOV.UK (www.gov.uk)
Any applicants who have not obtained the CTC clearance by 31/05/2023 will not be invited to tender.
</t>
  </si>
  <si>
    <t>C-16036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</si>
</sst>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9">
    <font>
      <sz val="10"/>
      <name val="Arial"/>
    </font>
    <font>
      <sz val="10"/>
      <name val="Arial"/>
    </font>
    <font>
      <b/>
      <i/>
      <sz val="18"/>
      <name val="Arial"/>
      <family val="2"/>
    </font>
    <font>
      <b/>
      <sz val="10"/>
      <name val="Arial"/>
      <family val="2"/>
    </font>
    <font>
      <sz val="8"/>
      <name val="Arial"/>
    </font>
    <font>
      <b/>
      <sz val="9"/>
      <name val="Arial"/>
      <family val="2"/>
    </font>
    <font>
      <b/>
      <sz val="12"/>
      <name val="Arial"/>
      <family val="2"/>
    </font>
    <font>
      <sz val="10"/>
      <name val="Arial"/>
      <family val="2"/>
    </font>
    <font>
      <sz val="9"/>
      <name val="Arial"/>
    </font>
    <font>
      <sz val="12"/>
      <name val="Arial"/>
    </font>
    <font>
      <sz val="12"/>
      <name val="Arial"/>
      <family val="2"/>
    </font>
    <font>
      <sz val="11"/>
      <color indexed="8"/>
      <name val="Calibri"/>
    </font>
    <font>
      <sz val="11"/>
      <name val="Calibri"/>
    </font>
    <font>
      <b/>
      <sz val="14"/>
      <name val="Arial"/>
      <family val="2"/>
    </font>
    <font>
      <b/>
      <sz val="8"/>
      <name val="Arial"/>
      <family val="2"/>
    </font>
    <font>
      <b/>
      <sz val="14"/>
      <color indexed="10"/>
      <name val="Arial"/>
      <family val="2"/>
    </font>
    <font>
      <b/>
      <sz val="10"/>
      <color indexed="9"/>
      <name val="Arial"/>
      <family val="2"/>
    </font>
    <font>
      <u/>
      <sz val="10"/>
      <color indexed="12"/>
      <name val="Arial"/>
    </font>
    <font>
      <b/>
      <i/>
      <sz val="10"/>
      <name val="Arial"/>
      <family val="2"/>
    </font>
  </fonts>
  <fills count="11">
    <fill>
      <patternFill patternType="none"/>
    </fill>
    <fill>
      <patternFill patternType="gray125"/>
    </fill>
    <fill>
      <patternFill patternType="solid">
        <fgColor indexed="8"/>
        <bgColor indexed="64"/>
      </patternFill>
    </fill>
    <fill>
      <patternFill patternType="solid">
        <fgColor indexed="65"/>
        <bgColor indexed="64"/>
      </patternFill>
    </fill>
    <fill>
      <patternFill patternType="solid">
        <fgColor indexed="9"/>
        <bgColor indexed="64"/>
      </patternFill>
    </fill>
    <fill>
      <patternFill patternType="solid">
        <fgColor indexed="63"/>
        <bgColor indexed="64"/>
      </patternFill>
    </fill>
    <fill>
      <patternFill patternType="solid">
        <fgColor indexed="22"/>
        <bgColor indexed="22"/>
      </patternFill>
    </fill>
    <fill>
      <patternFill patternType="solid">
        <fgColor indexed="22"/>
        <bgColor indexed="64"/>
      </patternFill>
    </fill>
    <fill>
      <patternFill patternType="solid">
        <fgColor indexed="43"/>
        <bgColor indexed="64"/>
      </patternFill>
    </fill>
    <fill>
      <patternFill patternType="solid">
        <fgColor indexed="18"/>
        <bgColor indexed="64"/>
      </patternFill>
    </fill>
    <fill>
      <patternFill patternType="solid">
        <fgColor indexed="44"/>
        <bgColor indexed="64"/>
      </patternFill>
    </fill>
  </fills>
  <borders count="38">
    <border>
      <left/>
      <right/>
      <top/>
      <bottom/>
      <diagonal/>
    </border>
    <border>
      <left style="thin">
        <color indexed="22"/>
      </left>
      <right style="thin">
        <color indexed="22"/>
      </right>
      <top style="thin">
        <color indexed="22"/>
      </top>
      <bottom style="thin">
        <color indexed="22"/>
      </bottom>
      <diagonal/>
    </border>
    <border>
      <left style="thick">
        <color indexed="22"/>
      </left>
      <right/>
      <top/>
      <bottom/>
      <diagonal/>
    </border>
    <border>
      <left/>
      <right/>
      <top style="medium">
        <color indexed="48"/>
      </top>
      <bottom style="thin">
        <color indexed="64"/>
      </bottom>
      <diagonal/>
    </border>
    <border>
      <left/>
      <right style="thick">
        <color indexed="22"/>
      </right>
      <top/>
      <bottom/>
      <diagonal/>
    </border>
    <border>
      <left/>
      <right/>
      <top style="thin">
        <color indexed="64"/>
      </top>
      <bottom/>
      <diagonal/>
    </border>
    <border>
      <left/>
      <right style="thick">
        <color indexed="22"/>
      </right>
      <top style="thin">
        <color indexed="64"/>
      </top>
      <bottom/>
      <diagonal/>
    </border>
    <border>
      <left style="thick">
        <color indexed="22"/>
      </left>
      <right/>
      <top/>
      <bottom style="thick">
        <color indexed="22"/>
      </bottom>
      <diagonal/>
    </border>
    <border>
      <left/>
      <right/>
      <top/>
      <bottom style="thick">
        <color indexed="22"/>
      </bottom>
      <diagonal/>
    </border>
    <border>
      <left/>
      <right style="thick">
        <color indexed="22"/>
      </right>
      <top/>
      <bottom style="thick">
        <color indexed="22"/>
      </bottom>
      <diagonal/>
    </border>
    <border>
      <left style="thin">
        <color indexed="64"/>
      </left>
      <right style="thin">
        <color indexed="64"/>
      </right>
      <top style="thin">
        <color indexed="64"/>
      </top>
      <bottom style="thin">
        <color indexed="64"/>
      </bottom>
      <diagonal/>
    </border>
    <border>
      <left style="medium">
        <color indexed="18"/>
      </left>
      <right style="medium">
        <color indexed="18"/>
      </right>
      <top style="medium">
        <color indexed="18"/>
      </top>
      <bottom style="medium">
        <color indexed="18"/>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9"/>
      </top>
      <bottom style="thin">
        <color indexed="22"/>
      </bottom>
      <diagonal/>
    </border>
    <border>
      <left style="thin">
        <color indexed="22"/>
      </left>
      <right style="thin">
        <color indexed="22"/>
      </right>
      <top style="thin">
        <color indexed="64"/>
      </top>
      <bottom style="thin">
        <color indexed="22"/>
      </bottom>
      <diagonal/>
    </border>
    <border>
      <left style="thick">
        <color indexed="22"/>
      </left>
      <right/>
      <top style="thin">
        <color indexed="64"/>
      </top>
      <bottom/>
      <diagonal/>
    </border>
    <border>
      <left style="medium">
        <color indexed="18"/>
      </left>
      <right/>
      <top style="medium">
        <color indexed="18"/>
      </top>
      <bottom style="medium">
        <color indexed="18"/>
      </bottom>
      <diagonal/>
    </border>
    <border>
      <left/>
      <right style="medium">
        <color indexed="18"/>
      </right>
      <top style="medium">
        <color indexed="18"/>
      </top>
      <bottom style="medium">
        <color indexed="18"/>
      </bottom>
      <diagonal/>
    </border>
    <border>
      <left/>
      <right/>
      <top style="medium">
        <color indexed="18"/>
      </top>
      <bottom style="medium">
        <color indexed="18"/>
      </bottom>
      <diagonal/>
    </border>
    <border>
      <left style="medium">
        <color indexed="18"/>
      </left>
      <right/>
      <top/>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style="medium">
        <color indexed="18"/>
      </left>
      <right/>
      <top/>
      <bottom style="medium">
        <color indexed="18"/>
      </bottom>
      <diagonal/>
    </border>
    <border>
      <left/>
      <right/>
      <top/>
      <bottom style="medium">
        <color indexed="18"/>
      </bottom>
      <diagonal/>
    </border>
    <border>
      <left/>
      <right style="medium">
        <color indexed="18"/>
      </right>
      <top/>
      <bottom style="medium">
        <color indexed="18"/>
      </bottom>
      <diagonal/>
    </border>
    <border>
      <left/>
      <right style="medium">
        <color indexed="18"/>
      </right>
      <top/>
      <bottom/>
      <diagonal/>
    </border>
    <border>
      <left style="thick">
        <color indexed="22"/>
      </left>
      <right/>
      <top style="thick">
        <color indexed="22"/>
      </top>
      <bottom style="medium">
        <color indexed="48"/>
      </bottom>
      <diagonal/>
    </border>
    <border>
      <left/>
      <right/>
      <top style="thick">
        <color indexed="22"/>
      </top>
      <bottom style="medium">
        <color indexed="48"/>
      </bottom>
      <diagonal/>
    </border>
    <border>
      <left/>
      <right style="thick">
        <color indexed="22"/>
      </right>
      <top style="thick">
        <color indexed="22"/>
      </top>
      <bottom style="medium">
        <color indexed="48"/>
      </bottom>
      <diagonal/>
    </border>
    <border>
      <left style="medium">
        <color indexed="62"/>
      </left>
      <right/>
      <top style="medium">
        <color indexed="62"/>
      </top>
      <bottom/>
      <diagonal/>
    </border>
    <border>
      <left/>
      <right/>
      <top style="medium">
        <color indexed="62"/>
      </top>
      <bottom/>
      <diagonal/>
    </border>
    <border>
      <left/>
      <right style="medium">
        <color indexed="62"/>
      </right>
      <top style="medium">
        <color indexed="62"/>
      </top>
      <bottom/>
      <diagonal/>
    </border>
    <border>
      <left style="medium">
        <color indexed="62"/>
      </left>
      <right/>
      <top/>
      <bottom/>
      <diagonal/>
    </border>
    <border>
      <left/>
      <right style="medium">
        <color indexed="62"/>
      </right>
      <top/>
      <bottom/>
      <diagonal/>
    </border>
    <border>
      <left style="medium">
        <color indexed="62"/>
      </left>
      <right/>
      <top/>
      <bottom style="medium">
        <color indexed="62"/>
      </bottom>
      <diagonal/>
    </border>
    <border>
      <left/>
      <right/>
      <top/>
      <bottom style="medium">
        <color indexed="62"/>
      </bottom>
      <diagonal/>
    </border>
    <border>
      <left/>
      <right style="medium">
        <color indexed="62"/>
      </right>
      <top/>
      <bottom style="medium">
        <color indexed="62"/>
      </bottom>
      <diagonal/>
    </border>
  </borders>
  <cellStyleXfs count="3">
    <xf numFmtId="0" fontId="0" fillId="0" borderId="0"/>
    <xf numFmtId="0" fontId="17" fillId="0" borderId="0" applyNumberFormat="0" applyFill="0" applyBorder="0" applyAlignment="0" applyProtection="0">
      <alignment vertical="top"/>
      <protection locked="0"/>
    </xf>
    <xf numFmtId="0" fontId="9" fillId="0" borderId="0"/>
  </cellStyleXfs>
  <cellXfs count="177">
    <xf numFmtId="0" fontId="0" fillId="0" borderId="0" xfId="0"/>
    <xf numFmtId="0" fontId="0" fillId="2" borderId="0" xfId="0" applyFill="1"/>
    <xf numFmtId="0" fontId="0" fillId="2" borderId="0" xfId="0" applyFill="1" applyAlignment="1">
      <alignment vertical="center"/>
    </xf>
    <xf numFmtId="0" fontId="0" fillId="0" borderId="0" xfId="0" applyAlignment="1">
      <alignment vertical="center"/>
    </xf>
    <xf numFmtId="0" fontId="0" fillId="3" borderId="2" xfId="0" applyFill="1" applyBorder="1"/>
    <xf numFmtId="0" fontId="0" fillId="3" borderId="0" xfId="0" applyFill="1"/>
    <xf numFmtId="0" fontId="0" fillId="4" borderId="3" xfId="0" applyFill="1" applyBorder="1"/>
    <xf numFmtId="0" fontId="0" fillId="4" borderId="0" xfId="0" applyFill="1"/>
    <xf numFmtId="0" fontId="0" fillId="4" borderId="4" xfId="0" applyFill="1" applyBorder="1"/>
    <xf numFmtId="0" fontId="0" fillId="3" borderId="5" xfId="0" applyFill="1" applyBorder="1"/>
    <xf numFmtId="0" fontId="0" fillId="4" borderId="5" xfId="0" applyFill="1" applyBorder="1"/>
    <xf numFmtId="0" fontId="0" fillId="4" borderId="6" xfId="0" applyFill="1" applyBorder="1"/>
    <xf numFmtId="0" fontId="0" fillId="4" borderId="4" xfId="0" applyFill="1" applyBorder="1" applyAlignment="1">
      <alignment vertical="center"/>
    </xf>
    <xf numFmtId="0" fontId="0" fillId="3" borderId="7" xfId="0" applyFill="1" applyBorder="1"/>
    <xf numFmtId="0" fontId="0" fillId="3" borderId="8" xfId="0" applyFill="1" applyBorder="1"/>
    <xf numFmtId="0" fontId="0" fillId="5" borderId="0" xfId="0" applyFill="1"/>
    <xf numFmtId="0" fontId="3" fillId="3" borderId="0" xfId="0" applyFont="1" applyFill="1" applyAlignment="1">
      <alignment horizontal="center"/>
    </xf>
    <xf numFmtId="0" fontId="3" fillId="3" borderId="0" xfId="0" applyFont="1" applyFill="1" applyAlignment="1">
      <alignment horizontal="left"/>
    </xf>
    <xf numFmtId="0" fontId="4" fillId="4" borderId="0" xfId="0" applyFont="1" applyFill="1" applyAlignment="1">
      <alignment horizontal="left" vertical="center"/>
    </xf>
    <xf numFmtId="0" fontId="3" fillId="3" borderId="0" xfId="0" applyFont="1" applyFill="1" applyAlignment="1">
      <alignment vertical="top" wrapText="1"/>
    </xf>
    <xf numFmtId="0" fontId="3" fillId="3" borderId="0" xfId="0" applyFont="1" applyFill="1"/>
    <xf numFmtId="0" fontId="3" fillId="3" borderId="0" xfId="0" applyFont="1" applyFill="1" applyAlignment="1">
      <alignment vertical="top"/>
    </xf>
    <xf numFmtId="0" fontId="0" fillId="6" borderId="0" xfId="0" applyFill="1"/>
    <xf numFmtId="0" fontId="0" fillId="6" borderId="4" xfId="0" applyFill="1" applyBorder="1"/>
    <xf numFmtId="0" fontId="0" fillId="6" borderId="8" xfId="0" applyFill="1" applyBorder="1"/>
    <xf numFmtId="0" fontId="0" fillId="6" borderId="9" xfId="0" applyFill="1" applyBorder="1"/>
    <xf numFmtId="0" fontId="3" fillId="7" borderId="0" xfId="0" applyFont="1" applyFill="1" applyAlignment="1">
      <alignment vertical="top"/>
    </xf>
    <xf numFmtId="0" fontId="7" fillId="0" borderId="0" xfId="0" applyFont="1"/>
    <xf numFmtId="0" fontId="3" fillId="7" borderId="0" xfId="0" applyFont="1" applyFill="1" applyAlignment="1">
      <alignment vertical="top" wrapText="1"/>
    </xf>
    <xf numFmtId="0" fontId="5" fillId="7" borderId="0" xfId="0" applyFont="1" applyFill="1" applyAlignment="1">
      <alignment vertical="top" wrapText="1" shrinkToFit="1"/>
    </xf>
    <xf numFmtId="0" fontId="0" fillId="7" borderId="4" xfId="0" applyFill="1" applyBorder="1"/>
    <xf numFmtId="0" fontId="0" fillId="7" borderId="0" xfId="0" applyFill="1"/>
    <xf numFmtId="164" fontId="0" fillId="0" borderId="0" xfId="0" applyNumberFormat="1" applyAlignment="1">
      <alignment vertical="center" wrapText="1"/>
    </xf>
    <xf numFmtId="0" fontId="3" fillId="3" borderId="0" xfId="0" applyFont="1" applyFill="1" applyAlignment="1">
      <alignment horizontal="right"/>
    </xf>
    <xf numFmtId="0" fontId="0" fillId="7" borderId="0" xfId="0" applyFill="1" applyAlignment="1">
      <alignment vertical="center"/>
    </xf>
    <xf numFmtId="0" fontId="0" fillId="6" borderId="0" xfId="0" applyFill="1" applyAlignment="1">
      <alignment horizontal="right" vertical="center"/>
    </xf>
    <xf numFmtId="0" fontId="0" fillId="6" borderId="8" xfId="0" applyFill="1" applyBorder="1" applyAlignment="1">
      <alignment horizontal="right" vertical="center"/>
    </xf>
    <xf numFmtId="0" fontId="0" fillId="7" borderId="0" xfId="0" applyFill="1" applyAlignment="1">
      <alignment horizontal="center"/>
    </xf>
    <xf numFmtId="0" fontId="0" fillId="6" borderId="0" xfId="0" applyFill="1" applyAlignment="1">
      <alignment horizontal="center"/>
    </xf>
    <xf numFmtId="0" fontId="7" fillId="7" borderId="8" xfId="0" applyFont="1" applyFill="1" applyBorder="1" applyAlignment="1">
      <alignment horizontal="center" vertical="top" wrapText="1" shrinkToFit="1"/>
    </xf>
    <xf numFmtId="49" fontId="0" fillId="7" borderId="8" xfId="0" applyNumberFormat="1" applyFill="1" applyBorder="1" applyAlignment="1">
      <alignment horizontal="center" vertical="center"/>
    </xf>
    <xf numFmtId="0" fontId="9" fillId="0" borderId="10" xfId="2" applyBorder="1"/>
    <xf numFmtId="0" fontId="11" fillId="0" borderId="10" xfId="2" applyFont="1" applyBorder="1" applyAlignment="1">
      <alignment vertical="center"/>
    </xf>
    <xf numFmtId="0" fontId="12" fillId="0" borderId="10" xfId="2" applyFont="1" applyBorder="1" applyAlignment="1">
      <alignment vertical="center"/>
    </xf>
    <xf numFmtId="0" fontId="10" fillId="0" borderId="10" xfId="2" applyFont="1" applyBorder="1"/>
    <xf numFmtId="0" fontId="0" fillId="7" borderId="0" xfId="0" applyFill="1" applyAlignment="1">
      <alignment horizontal="left"/>
    </xf>
    <xf numFmtId="0" fontId="7" fillId="8" borderId="11" xfId="0" applyFont="1" applyFill="1" applyBorder="1" applyAlignment="1" applyProtection="1">
      <alignment horizontal="center" vertical="top" wrapText="1" shrinkToFit="1"/>
      <protection locked="0"/>
    </xf>
    <xf numFmtId="0" fontId="7" fillId="7" borderId="0" xfId="0" applyFont="1" applyFill="1" applyAlignment="1">
      <alignment horizontal="right" vertical="center"/>
    </xf>
    <xf numFmtId="0" fontId="3" fillId="7" borderId="0" xfId="0" applyFont="1" applyFill="1"/>
    <xf numFmtId="0" fontId="1" fillId="7" borderId="0" xfId="0" applyFont="1" applyFill="1"/>
    <xf numFmtId="0" fontId="1" fillId="6" borderId="0" xfId="0" applyFont="1" applyFill="1"/>
    <xf numFmtId="0" fontId="0" fillId="4" borderId="0" xfId="0" applyFill="1" applyAlignment="1">
      <alignment vertical="center"/>
    </xf>
    <xf numFmtId="0" fontId="3" fillId="0" borderId="0" xfId="0" applyFont="1" applyAlignment="1">
      <alignment horizontal="right"/>
    </xf>
    <xf numFmtId="0" fontId="3" fillId="4" borderId="0" xfId="0" applyFont="1" applyFill="1" applyAlignment="1">
      <alignment vertical="center"/>
    </xf>
    <xf numFmtId="164" fontId="0" fillId="4" borderId="0" xfId="0" applyNumberFormat="1" applyFill="1" applyAlignment="1">
      <alignment vertical="center" wrapText="1"/>
    </xf>
    <xf numFmtId="164" fontId="0" fillId="4" borderId="11" xfId="0" applyNumberFormat="1" applyFill="1" applyBorder="1" applyAlignment="1" applyProtection="1">
      <alignment vertical="center"/>
      <protection locked="0"/>
    </xf>
    <xf numFmtId="0" fontId="6" fillId="3" borderId="11" xfId="0" applyFont="1" applyFill="1" applyBorder="1" applyAlignment="1" applyProtection="1">
      <alignment horizontal="center" wrapText="1"/>
      <protection locked="0"/>
    </xf>
    <xf numFmtId="0" fontId="7" fillId="8" borderId="11" xfId="0" applyFont="1" applyFill="1" applyBorder="1" applyAlignment="1" applyProtection="1">
      <alignment horizontal="center" vertical="top" wrapText="1" shrinkToFit="1"/>
      <protection locked="0" hidden="1"/>
    </xf>
    <xf numFmtId="1" fontId="0" fillId="4" borderId="11" xfId="0" applyNumberFormat="1" applyFill="1" applyBorder="1" applyAlignment="1" applyProtection="1">
      <alignment vertical="center"/>
      <protection locked="0"/>
    </xf>
    <xf numFmtId="49" fontId="8" fillId="0" borderId="0" xfId="0" applyNumberFormat="1" applyFont="1" applyAlignment="1">
      <alignment vertical="center"/>
    </xf>
    <xf numFmtId="0" fontId="9" fillId="0" borderId="0" xfId="2"/>
    <xf numFmtId="0" fontId="16" fillId="9" borderId="12" xfId="0" applyFont="1" applyFill="1" applyBorder="1" applyAlignment="1">
      <alignment vertical="center"/>
    </xf>
    <xf numFmtId="0" fontId="13" fillId="0" borderId="0" xfId="0" applyFont="1" applyAlignment="1">
      <alignment horizontal="left"/>
    </xf>
    <xf numFmtId="0" fontId="8" fillId="0" borderId="13" xfId="0" applyFont="1" applyBorder="1" applyAlignment="1">
      <alignment vertical="center"/>
    </xf>
    <xf numFmtId="0" fontId="8" fillId="0" borderId="1" xfId="0" applyFont="1" applyBorder="1" applyAlignment="1">
      <alignment vertical="center"/>
    </xf>
    <xf numFmtId="0" fontId="6" fillId="3" borderId="0" xfId="0" applyFont="1" applyFill="1" applyAlignment="1" applyProtection="1">
      <alignment horizontal="center" wrapText="1"/>
      <protection locked="0"/>
    </xf>
    <xf numFmtId="0" fontId="6" fillId="10" borderId="10" xfId="0" applyFont="1" applyFill="1" applyBorder="1" applyAlignment="1">
      <alignment vertical="center" wrapText="1"/>
    </xf>
    <xf numFmtId="0" fontId="0" fillId="0" borderId="0" xfId="0" applyAlignment="1">
      <alignment horizontal="left" vertical="center"/>
    </xf>
    <xf numFmtId="15" fontId="0" fillId="0" borderId="14" xfId="0" applyNumberFormat="1" applyBorder="1" applyAlignment="1" applyProtection="1">
      <alignment horizontal="left" vertical="center"/>
      <protection hidden="1"/>
    </xf>
    <xf numFmtId="0" fontId="0" fillId="0" borderId="14" xfId="0" applyBorder="1" applyAlignment="1" applyProtection="1">
      <alignment horizontal="left" vertical="center"/>
      <protection locked="0" hidden="1"/>
    </xf>
    <xf numFmtId="0" fontId="0" fillId="0" borderId="14" xfId="0" applyBorder="1" applyAlignment="1" applyProtection="1">
      <alignment horizontal="left" vertical="center"/>
      <protection hidden="1"/>
    </xf>
    <xf numFmtId="1" fontId="0" fillId="0" borderId="14" xfId="0" applyNumberFormat="1" applyBorder="1" applyAlignment="1" applyProtection="1">
      <alignment horizontal="left" vertical="center"/>
      <protection hidden="1"/>
    </xf>
    <xf numFmtId="164" fontId="0" fillId="0" borderId="14" xfId="0" applyNumberFormat="1" applyBorder="1" applyAlignment="1" applyProtection="1">
      <alignment horizontal="left" vertical="center"/>
      <protection hidden="1"/>
    </xf>
    <xf numFmtId="0" fontId="3" fillId="4" borderId="2" xfId="0" applyFont="1" applyFill="1" applyBorder="1" applyAlignment="1">
      <alignment horizontal="center" vertical="center"/>
    </xf>
    <xf numFmtId="164" fontId="8" fillId="4" borderId="0" xfId="0" applyNumberFormat="1" applyFont="1" applyFill="1" applyAlignment="1" applyProtection="1">
      <alignment horizontal="left" vertical="center"/>
      <protection locked="0"/>
    </xf>
    <xf numFmtId="0" fontId="7" fillId="4" borderId="2" xfId="0" applyFont="1" applyFill="1" applyBorder="1" applyAlignment="1">
      <alignment horizontal="center" vertical="center" wrapText="1"/>
    </xf>
    <xf numFmtId="0" fontId="7" fillId="4" borderId="0" xfId="0" applyFont="1" applyFill="1" applyAlignment="1">
      <alignment horizontal="center" vertical="center" wrapText="1"/>
    </xf>
    <xf numFmtId="0" fontId="4" fillId="4" borderId="0" xfId="0" applyFont="1" applyFill="1" applyAlignment="1" applyProtection="1">
      <alignment horizontal="center" vertical="center"/>
      <protection locked="0"/>
    </xf>
    <xf numFmtId="49" fontId="8" fillId="0" borderId="0" xfId="0" applyNumberFormat="1" applyFont="1" applyAlignment="1" applyProtection="1">
      <alignment vertical="center"/>
      <protection locked="0"/>
    </xf>
    <xf numFmtId="164" fontId="8" fillId="4" borderId="0" xfId="0" applyNumberFormat="1" applyFont="1" applyFill="1" applyAlignment="1">
      <alignment horizontal="left" vertical="center"/>
    </xf>
    <xf numFmtId="0" fontId="0" fillId="3" borderId="15" xfId="0" applyFill="1" applyBorder="1"/>
    <xf numFmtId="0" fontId="3" fillId="3" borderId="0" xfId="0" applyFont="1" applyFill="1" applyAlignment="1">
      <alignment horizontal="right" vertical="center"/>
    </xf>
    <xf numFmtId="0" fontId="0" fillId="3" borderId="0" xfId="0" applyFill="1" applyAlignment="1">
      <alignment horizontal="right"/>
    </xf>
    <xf numFmtId="164" fontId="0" fillId="4" borderId="0" xfId="0" applyNumberFormat="1" applyFill="1" applyAlignment="1">
      <alignment vertical="center"/>
    </xf>
    <xf numFmtId="0" fontId="3" fillId="4" borderId="0" xfId="0" applyFont="1" applyFill="1" applyAlignment="1">
      <alignment horizontal="center" vertical="center"/>
    </xf>
    <xf numFmtId="1" fontId="0" fillId="4" borderId="0" xfId="0" applyNumberFormat="1" applyFill="1" applyAlignment="1">
      <alignment vertical="center"/>
    </xf>
    <xf numFmtId="0" fontId="14" fillId="4" borderId="0" xfId="0" applyFont="1" applyFill="1" applyAlignment="1">
      <alignment vertical="center"/>
    </xf>
    <xf numFmtId="0" fontId="3" fillId="4" borderId="2" xfId="0" applyFont="1" applyFill="1" applyBorder="1" applyAlignment="1">
      <alignment vertical="center"/>
    </xf>
    <xf numFmtId="0" fontId="7" fillId="4" borderId="2" xfId="0" applyFont="1" applyFill="1" applyBorder="1" applyAlignment="1">
      <alignment vertical="center" wrapText="1"/>
    </xf>
    <xf numFmtId="0" fontId="7" fillId="4" borderId="0" xfId="0" applyFont="1" applyFill="1" applyAlignment="1">
      <alignment vertical="center" wrapText="1"/>
    </xf>
    <xf numFmtId="0" fontId="7" fillId="4" borderId="11" xfId="0" applyFont="1" applyFill="1" applyBorder="1" applyAlignment="1" applyProtection="1">
      <alignment vertical="center"/>
      <protection locked="0"/>
    </xf>
    <xf numFmtId="49" fontId="0" fillId="0" borderId="14" xfId="0" applyNumberFormat="1" applyBorder="1" applyAlignment="1" applyProtection="1">
      <alignment horizontal="left" vertical="center"/>
      <protection hidden="1"/>
    </xf>
    <xf numFmtId="0" fontId="0" fillId="0" borderId="0" xfId="0" applyAlignment="1">
      <alignment wrapText="1"/>
    </xf>
    <xf numFmtId="0" fontId="8" fillId="0" borderId="1" xfId="0" applyFont="1" applyBorder="1" applyAlignment="1">
      <alignment horizontal="left" vertical="center" wrapText="1"/>
    </xf>
    <xf numFmtId="49" fontId="3" fillId="0" borderId="0" xfId="0" applyNumberFormat="1" applyFont="1" applyAlignment="1" applyProtection="1">
      <alignment horizontal="right" vertical="center"/>
      <protection locked="0"/>
    </xf>
    <xf numFmtId="0" fontId="0" fillId="8" borderId="16" xfId="0" applyFill="1" applyBorder="1" applyAlignment="1" applyProtection="1">
      <alignment horizontal="left" vertical="center"/>
      <protection locked="0" hidden="1"/>
    </xf>
    <xf numFmtId="0" fontId="0" fillId="8" borderId="17" xfId="0" applyFill="1" applyBorder="1" applyAlignment="1" applyProtection="1">
      <alignment horizontal="left" vertical="center"/>
      <protection locked="0" hidden="1"/>
    </xf>
    <xf numFmtId="0" fontId="1" fillId="7" borderId="19" xfId="0" applyFont="1" applyFill="1" applyBorder="1" applyAlignment="1">
      <alignment horizontal="right" vertical="center"/>
    </xf>
    <xf numFmtId="0" fontId="1" fillId="7" borderId="0" xfId="0" applyFont="1" applyFill="1" applyAlignment="1">
      <alignment horizontal="right" vertical="center"/>
    </xf>
    <xf numFmtId="0" fontId="0" fillId="7" borderId="0" xfId="0" applyFill="1" applyAlignment="1" applyProtection="1">
      <alignment horizontal="left" vertical="center"/>
      <protection locked="0" hidden="1"/>
    </xf>
    <xf numFmtId="0" fontId="0" fillId="4" borderId="0" xfId="0" applyFill="1" applyAlignment="1">
      <alignment horizontal="right" vertical="center"/>
    </xf>
    <xf numFmtId="0" fontId="0" fillId="0" borderId="0" xfId="0" applyAlignment="1">
      <alignment horizontal="right"/>
    </xf>
    <xf numFmtId="0" fontId="7" fillId="3" borderId="20" xfId="0" applyFont="1" applyFill="1" applyBorder="1" applyAlignment="1" applyProtection="1">
      <alignment horizontal="left" vertical="top" wrapText="1"/>
      <protection locked="0"/>
    </xf>
    <xf numFmtId="0" fontId="7" fillId="3" borderId="21" xfId="0" applyFont="1" applyFill="1" applyBorder="1" applyAlignment="1" applyProtection="1">
      <alignment horizontal="left" vertical="top" wrapText="1"/>
      <protection locked="0"/>
    </xf>
    <xf numFmtId="0" fontId="7" fillId="3" borderId="22" xfId="0" applyFont="1" applyFill="1" applyBorder="1" applyAlignment="1" applyProtection="1">
      <alignment horizontal="left" vertical="top" wrapText="1"/>
      <protection locked="0"/>
    </xf>
    <xf numFmtId="0" fontId="7" fillId="3" borderId="23" xfId="0" applyFont="1" applyFill="1" applyBorder="1" applyAlignment="1" applyProtection="1">
      <alignment horizontal="left" vertical="top" wrapText="1"/>
      <protection locked="0"/>
    </xf>
    <xf numFmtId="0" fontId="7" fillId="3" borderId="24" xfId="0" applyFont="1" applyFill="1" applyBorder="1" applyAlignment="1" applyProtection="1">
      <alignment horizontal="left" vertical="top" wrapText="1"/>
      <protection locked="0"/>
    </xf>
    <xf numFmtId="0" fontId="7" fillId="3" borderId="25" xfId="0" applyFont="1" applyFill="1" applyBorder="1" applyAlignment="1" applyProtection="1">
      <alignment horizontal="left" vertical="top" wrapText="1"/>
      <protection locked="0"/>
    </xf>
    <xf numFmtId="0" fontId="0" fillId="4" borderId="16" xfId="0" applyFill="1" applyBorder="1" applyAlignment="1" applyProtection="1">
      <alignment horizontal="right" vertical="center"/>
      <protection locked="0"/>
    </xf>
    <xf numFmtId="0" fontId="0" fillId="0" borderId="17" xfId="0" applyBorder="1" applyAlignment="1" applyProtection="1">
      <alignment horizontal="right"/>
      <protection locked="0"/>
    </xf>
    <xf numFmtId="0" fontId="13" fillId="7" borderId="0" xfId="0" applyFont="1" applyFill="1" applyAlignment="1">
      <alignment horizontal="center" vertical="center" wrapText="1"/>
    </xf>
    <xf numFmtId="0" fontId="13" fillId="7" borderId="0" xfId="0" applyFont="1" applyFill="1" applyAlignment="1">
      <alignment horizontal="center" vertical="center"/>
    </xf>
    <xf numFmtId="49" fontId="1" fillId="0" borderId="16" xfId="0" applyNumberFormat="1" applyFont="1" applyBorder="1" applyAlignment="1" applyProtection="1">
      <alignment horizontal="left" vertical="center"/>
      <protection locked="0"/>
    </xf>
    <xf numFmtId="49" fontId="1" fillId="0" borderId="17" xfId="0" applyNumberFormat="1" applyFont="1" applyBorder="1" applyAlignment="1" applyProtection="1">
      <alignment horizontal="left" vertical="center"/>
      <protection locked="0"/>
    </xf>
    <xf numFmtId="0" fontId="1" fillId="4" borderId="16" xfId="0" applyFont="1" applyFill="1" applyBorder="1" applyAlignment="1" applyProtection="1">
      <alignment horizontal="left" vertical="center"/>
      <protection locked="0"/>
    </xf>
    <xf numFmtId="0" fontId="1" fillId="4" borderId="18" xfId="0" applyFont="1" applyFill="1" applyBorder="1" applyAlignment="1" applyProtection="1">
      <alignment horizontal="left" vertical="center"/>
      <protection locked="0"/>
    </xf>
    <xf numFmtId="0" fontId="1" fillId="4" borderId="17" xfId="0" applyFont="1" applyFill="1" applyBorder="1" applyAlignment="1" applyProtection="1">
      <alignment horizontal="left" vertical="center"/>
      <protection locked="0"/>
    </xf>
    <xf numFmtId="0" fontId="3" fillId="3" borderId="0" xfId="0" applyFont="1" applyFill="1" applyAlignment="1">
      <alignment horizontal="right" vertical="top"/>
    </xf>
    <xf numFmtId="49" fontId="1" fillId="0" borderId="18" xfId="0" applyNumberFormat="1" applyFont="1" applyBorder="1" applyAlignment="1" applyProtection="1">
      <alignment horizontal="left" vertical="center"/>
      <protection locked="0"/>
    </xf>
    <xf numFmtId="0" fontId="3" fillId="3" borderId="2" xfId="0" applyFont="1" applyFill="1" applyBorder="1" applyAlignment="1">
      <alignment horizontal="right" vertical="center"/>
    </xf>
    <xf numFmtId="0" fontId="3" fillId="3" borderId="0" xfId="0" applyFont="1" applyFill="1" applyAlignment="1">
      <alignment horizontal="right" vertical="center"/>
    </xf>
    <xf numFmtId="0" fontId="7" fillId="4" borderId="0" xfId="0" applyFont="1" applyFill="1" applyAlignment="1">
      <alignment horizontal="left" vertical="center" wrapText="1"/>
    </xf>
    <xf numFmtId="0" fontId="0" fillId="4" borderId="16" xfId="0" applyFill="1" applyBorder="1" applyAlignment="1" applyProtection="1">
      <alignment horizontal="left" vertical="center"/>
      <protection locked="0"/>
    </xf>
    <xf numFmtId="0" fontId="0" fillId="0" borderId="17" xfId="0" applyBorder="1" applyAlignment="1" applyProtection="1">
      <protection locked="0"/>
    </xf>
    <xf numFmtId="0" fontId="3" fillId="3" borderId="0" xfId="0" applyFont="1" applyFill="1" applyAlignment="1">
      <alignment horizontal="left" vertical="top" wrapText="1"/>
    </xf>
    <xf numFmtId="15" fontId="1" fillId="0" borderId="16" xfId="0" applyNumberFormat="1" applyFont="1" applyBorder="1" applyAlignment="1" applyProtection="1">
      <alignment horizontal="center" vertical="center"/>
      <protection locked="0"/>
    </xf>
    <xf numFmtId="15" fontId="1" fillId="0" borderId="17" xfId="0" applyNumberFormat="1" applyFont="1" applyBorder="1" applyAlignment="1" applyProtection="1">
      <alignment horizontal="center" vertical="center"/>
      <protection locked="0"/>
    </xf>
    <xf numFmtId="0" fontId="2" fillId="3" borderId="27"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1" fillId="4" borderId="16" xfId="0" applyFont="1" applyFill="1" applyBorder="1" applyAlignment="1" applyProtection="1">
      <alignment horizontal="left" vertical="top" wrapText="1"/>
      <protection locked="0"/>
    </xf>
    <xf numFmtId="0" fontId="1" fillId="4" borderId="18" xfId="0" applyFont="1" applyFill="1" applyBorder="1" applyAlignment="1" applyProtection="1">
      <alignment horizontal="left" vertical="top" wrapText="1"/>
      <protection locked="0"/>
    </xf>
    <xf numFmtId="0" fontId="1" fillId="4" borderId="17" xfId="0" applyFont="1" applyFill="1" applyBorder="1" applyAlignment="1" applyProtection="1">
      <alignment horizontal="left" vertical="top" wrapText="1"/>
      <protection locked="0"/>
    </xf>
    <xf numFmtId="0" fontId="3" fillId="3" borderId="26" xfId="0" applyFont="1" applyFill="1" applyBorder="1" applyAlignment="1">
      <alignment horizontal="right" vertical="top"/>
    </xf>
    <xf numFmtId="0" fontId="3" fillId="3" borderId="26" xfId="0" applyFont="1" applyFill="1" applyBorder="1" applyAlignment="1">
      <alignment horizontal="right" vertical="center"/>
    </xf>
    <xf numFmtId="0" fontId="3" fillId="3" borderId="0" xfId="0" applyFont="1" applyFill="1" applyAlignment="1">
      <alignment horizontal="left" vertical="center" wrapText="1"/>
    </xf>
    <xf numFmtId="0" fontId="3" fillId="3" borderId="26" xfId="0" applyFont="1" applyFill="1" applyBorder="1" applyAlignment="1">
      <alignment horizontal="left" vertical="center" wrapText="1"/>
    </xf>
    <xf numFmtId="0" fontId="1" fillId="4" borderId="20" xfId="0" applyFont="1" applyFill="1" applyBorder="1" applyAlignment="1" applyProtection="1">
      <alignment vertical="top" wrapText="1"/>
      <protection locked="0"/>
    </xf>
    <xf numFmtId="0" fontId="1" fillId="0" borderId="21" xfId="0" applyFont="1" applyBorder="1" applyAlignment="1" applyProtection="1">
      <alignment vertical="top" wrapText="1"/>
      <protection locked="0"/>
    </xf>
    <xf numFmtId="0" fontId="1" fillId="0" borderId="22" xfId="0" applyFont="1" applyBorder="1" applyAlignment="1" applyProtection="1">
      <alignment vertical="top" wrapText="1"/>
      <protection locked="0"/>
    </xf>
    <xf numFmtId="0" fontId="1" fillId="0" borderId="23" xfId="0" applyFont="1" applyBorder="1" applyAlignment="1" applyProtection="1">
      <alignment vertical="top" wrapText="1"/>
      <protection locked="0"/>
    </xf>
    <xf numFmtId="0" fontId="1" fillId="0" borderId="24" xfId="0" applyFont="1" applyBorder="1" applyAlignment="1" applyProtection="1">
      <alignment vertical="top" wrapText="1"/>
      <protection locked="0"/>
    </xf>
    <xf numFmtId="0" fontId="1" fillId="0" borderId="25" xfId="0" applyFont="1" applyBorder="1" applyAlignment="1" applyProtection="1">
      <alignment vertical="top" wrapText="1"/>
      <protection locked="0"/>
    </xf>
    <xf numFmtId="0" fontId="7" fillId="3" borderId="20" xfId="0" applyFont="1" applyFill="1" applyBorder="1" applyAlignment="1">
      <alignment horizontal="left" vertical="top" wrapText="1"/>
    </xf>
    <xf numFmtId="0" fontId="7" fillId="3" borderId="21" xfId="0" applyFont="1" applyFill="1" applyBorder="1" applyAlignment="1">
      <alignment horizontal="left" vertical="top" wrapText="1"/>
    </xf>
    <xf numFmtId="0" fontId="7" fillId="3" borderId="22" xfId="0" applyFont="1" applyFill="1" applyBorder="1" applyAlignment="1">
      <alignment horizontal="left" vertical="top" wrapText="1"/>
    </xf>
    <xf numFmtId="0" fontId="7" fillId="3" borderId="19" xfId="0" applyFont="1" applyFill="1" applyBorder="1" applyAlignment="1">
      <alignment horizontal="left" vertical="top" wrapText="1"/>
    </xf>
    <xf numFmtId="0" fontId="7" fillId="3" borderId="0" xfId="0" applyFont="1" applyFill="1" applyAlignment="1">
      <alignment horizontal="left" vertical="top" wrapText="1"/>
    </xf>
    <xf numFmtId="0" fontId="7" fillId="3" borderId="26" xfId="0" applyFont="1" applyFill="1" applyBorder="1" applyAlignment="1">
      <alignment horizontal="left" vertical="top" wrapText="1"/>
    </xf>
    <xf numFmtId="0" fontId="7" fillId="3" borderId="23" xfId="0" applyFont="1" applyFill="1" applyBorder="1" applyAlignment="1">
      <alignment horizontal="left" vertical="top" wrapText="1"/>
    </xf>
    <xf numFmtId="0" fontId="7" fillId="3" borderId="24" xfId="0" applyFont="1" applyFill="1" applyBorder="1" applyAlignment="1">
      <alignment horizontal="left" vertical="top" wrapText="1"/>
    </xf>
    <xf numFmtId="0" fontId="7" fillId="3" borderId="25" xfId="0" applyFont="1" applyFill="1" applyBorder="1" applyAlignment="1">
      <alignment horizontal="left" vertical="top" wrapText="1"/>
    </xf>
    <xf numFmtId="164" fontId="8" fillId="4" borderId="16" xfId="0" applyNumberFormat="1" applyFont="1" applyFill="1" applyBorder="1" applyAlignment="1" applyProtection="1">
      <alignment horizontal="left" vertical="center"/>
      <protection locked="0"/>
    </xf>
    <xf numFmtId="164" fontId="8" fillId="4" borderId="18" xfId="0" applyNumberFormat="1" applyFont="1" applyFill="1" applyBorder="1" applyAlignment="1" applyProtection="1">
      <alignment horizontal="left" vertical="center"/>
      <protection locked="0"/>
    </xf>
    <xf numFmtId="164" fontId="8" fillId="4" borderId="17" xfId="0" applyNumberFormat="1" applyFont="1" applyFill="1" applyBorder="1" applyAlignment="1" applyProtection="1">
      <alignment horizontal="left" vertical="center"/>
      <protection locked="0"/>
    </xf>
    <xf numFmtId="0" fontId="3" fillId="3" borderId="0" xfId="0" applyFont="1" applyFill="1" applyAlignment="1">
      <alignment horizontal="right"/>
    </xf>
    <xf numFmtId="0" fontId="3" fillId="3" borderId="26" xfId="0" applyFont="1" applyFill="1" applyBorder="1" applyAlignment="1">
      <alignment horizontal="right"/>
    </xf>
    <xf numFmtId="0" fontId="15" fillId="3" borderId="0" xfId="0" applyFont="1" applyFill="1" applyAlignment="1">
      <alignment horizontal="center" vertical="top" wrapText="1"/>
    </xf>
    <xf numFmtId="0" fontId="15" fillId="3" borderId="8" xfId="0" applyFont="1" applyFill="1" applyBorder="1" applyAlignment="1">
      <alignment horizontal="center" vertical="top" wrapText="1"/>
    </xf>
    <xf numFmtId="0" fontId="3" fillId="4" borderId="2" xfId="0" applyFont="1" applyFill="1" applyBorder="1" applyAlignment="1">
      <alignment horizontal="center" vertical="center"/>
    </xf>
    <xf numFmtId="0" fontId="3" fillId="4" borderId="0" xfId="0" applyFont="1" applyFill="1" applyAlignment="1">
      <alignment horizontal="center" vertical="center"/>
    </xf>
    <xf numFmtId="0" fontId="3" fillId="4" borderId="26" xfId="0" applyFont="1" applyFill="1" applyBorder="1" applyAlignment="1">
      <alignment horizontal="center" vertical="center"/>
    </xf>
    <xf numFmtId="0" fontId="7" fillId="4" borderId="30" xfId="0" applyFont="1" applyFill="1" applyBorder="1" applyAlignment="1" applyProtection="1">
      <alignment horizontal="left" vertical="top" wrapText="1"/>
      <protection locked="0"/>
    </xf>
    <xf numFmtId="0" fontId="7" fillId="4" borderId="31" xfId="0" applyFont="1" applyFill="1" applyBorder="1" applyAlignment="1" applyProtection="1">
      <alignment horizontal="left" vertical="top" wrapText="1"/>
      <protection locked="0"/>
    </xf>
    <xf numFmtId="0" fontId="7" fillId="4" borderId="32" xfId="0" applyFont="1" applyFill="1" applyBorder="1" applyAlignment="1" applyProtection="1">
      <alignment horizontal="left" vertical="top" wrapText="1"/>
      <protection locked="0"/>
    </xf>
    <xf numFmtId="0" fontId="7" fillId="4" borderId="33"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34" xfId="0" applyFont="1" applyFill="1" applyBorder="1" applyAlignment="1" applyProtection="1">
      <alignment horizontal="left" vertical="top" wrapText="1"/>
      <protection locked="0"/>
    </xf>
    <xf numFmtId="0" fontId="7" fillId="4" borderId="35" xfId="0" applyFont="1" applyFill="1" applyBorder="1" applyAlignment="1" applyProtection="1">
      <alignment horizontal="left" vertical="top" wrapText="1"/>
      <protection locked="0"/>
    </xf>
    <xf numFmtId="0" fontId="7" fillId="4" borderId="36" xfId="0" applyFont="1" applyFill="1" applyBorder="1" applyAlignment="1" applyProtection="1">
      <alignment horizontal="left" vertical="top" wrapText="1"/>
      <protection locked="0"/>
    </xf>
    <xf numFmtId="0" fontId="7" fillId="4" borderId="37" xfId="0" applyFont="1" applyFill="1" applyBorder="1" applyAlignment="1" applyProtection="1">
      <alignment horizontal="left" vertical="top" wrapText="1"/>
      <protection locked="0"/>
    </xf>
    <xf numFmtId="0" fontId="3" fillId="4" borderId="0" xfId="0" applyFont="1" applyFill="1" applyAlignment="1">
      <alignment horizontal="left" vertical="center"/>
    </xf>
    <xf numFmtId="49" fontId="17" fillId="0" borderId="16" xfId="1" applyNumberFormat="1" applyFill="1" applyBorder="1" applyAlignment="1" applyProtection="1">
      <alignment horizontal="left" vertical="center"/>
      <protection locked="0"/>
    </xf>
    <xf numFmtId="49" fontId="1" fillId="0" borderId="18" xfId="1" applyNumberFormat="1" applyFont="1" applyFill="1" applyBorder="1" applyAlignment="1" applyProtection="1">
      <alignment horizontal="left" vertical="center"/>
      <protection locked="0"/>
    </xf>
    <xf numFmtId="49" fontId="1" fillId="0" borderId="17" xfId="1" applyNumberFormat="1" applyFont="1" applyFill="1" applyBorder="1" applyAlignment="1" applyProtection="1">
      <alignment horizontal="left" vertical="center"/>
      <protection locked="0"/>
    </xf>
    <xf numFmtId="0" fontId="13" fillId="0" borderId="0" xfId="0" applyFont="1" applyAlignment="1">
      <alignment horizontal="left"/>
    </xf>
    <xf numFmtId="0" fontId="6" fillId="10" borderId="10" xfId="0" applyFont="1" applyFill="1" applyBorder="1" applyAlignment="1">
      <alignment horizontal="center"/>
    </xf>
  </cellXfs>
  <cellStyles count="3">
    <cellStyle name="Hyperlink" xfId="1" builtinId="8"/>
    <cellStyle name="Normal" xfId="0" builtinId="0"/>
    <cellStyle name="Normal_EA to PSPES 2010 Category Codes Nov 10" xfId="2" xr:uid="{00000000-0005-0000-0000-000002000000}"/>
  </cellStyles>
  <dxfs count="1">
    <dxf>
      <font>
        <condense val="0"/>
        <extend val="0"/>
        <color indexed="18"/>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MLANE\Local%20Settings\Temporary%20Internet%20Files\OLK1E\EA%20Collaborative%20Procurement%202008-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GCClassifications"/>
      <sheetName val="200809"/>
      <sheetName val="User Guide"/>
    </sheetNames>
    <sheetDataSet>
      <sheetData sheetId="0">
        <row r="1">
          <cell r="A1" t="str">
            <v>MasterCategory</v>
          </cell>
          <cell r="B1" t="str">
            <v>Category</v>
          </cell>
        </row>
        <row r="2">
          <cell r="A2" t="str">
            <v>Clinical &amp; Medical</v>
          </cell>
          <cell r="B2" t="str">
            <v>Drugs &amp; Biologicals</v>
          </cell>
          <cell r="D2" t="str">
            <v>Clinical &amp; Medical</v>
          </cell>
          <cell r="E2" t="str">
            <v>ClinicalMedIcal</v>
          </cell>
        </row>
        <row r="3">
          <cell r="A3" t="str">
            <v>Clinical &amp; Medical</v>
          </cell>
          <cell r="B3" t="str">
            <v>Drugs &amp; Biologicals</v>
          </cell>
          <cell r="D3" t="str">
            <v>Construction</v>
          </cell>
          <cell r="E3" t="str">
            <v>Construction</v>
          </cell>
        </row>
        <row r="4">
          <cell r="A4" t="str">
            <v>Clinical &amp; Medical</v>
          </cell>
          <cell r="B4" t="str">
            <v>Drugs &amp; Biologicals</v>
          </cell>
          <cell r="D4" t="str">
            <v>Defence</v>
          </cell>
          <cell r="E4" t="str">
            <v>Defence</v>
          </cell>
        </row>
        <row r="5">
          <cell r="A5" t="str">
            <v>Clinical &amp; Medical</v>
          </cell>
          <cell r="B5" t="str">
            <v>Drugs &amp; Biologicals</v>
          </cell>
          <cell r="D5" t="str">
            <v>Energy &amp; Utilities</v>
          </cell>
          <cell r="E5" t="str">
            <v>EnergyUtilities</v>
          </cell>
        </row>
        <row r="6">
          <cell r="A6" t="str">
            <v>Clinical &amp; Medical</v>
          </cell>
          <cell r="B6" t="str">
            <v>Drugs &amp; Biologicals</v>
          </cell>
          <cell r="D6" t="str">
            <v>Engineering Goods</v>
          </cell>
          <cell r="E6" t="str">
            <v>EngineeringGoods</v>
          </cell>
        </row>
        <row r="7">
          <cell r="A7" t="str">
            <v>Clinical &amp; Medical</v>
          </cell>
          <cell r="B7" t="str">
            <v>Drugs &amp; Biologicals</v>
          </cell>
          <cell r="D7" t="str">
            <v>Facilities</v>
          </cell>
          <cell r="E7" t="str">
            <v>facilities</v>
          </cell>
        </row>
        <row r="8">
          <cell r="A8" t="str">
            <v>Clinical &amp; Medical</v>
          </cell>
          <cell r="B8" t="str">
            <v>Drugs &amp; Biologicals</v>
          </cell>
          <cell r="D8" t="str">
            <v>Fuels Lubricants &amp; Gases</v>
          </cell>
          <cell r="E8" t="str">
            <v>FuelsLubricantsGases</v>
          </cell>
        </row>
        <row r="9">
          <cell r="A9" t="str">
            <v>Clinical &amp; Medical</v>
          </cell>
          <cell r="B9" t="str">
            <v>Drugs &amp; Biologicals</v>
          </cell>
          <cell r="D9" t="str">
            <v>ICT</v>
          </cell>
          <cell r="E9" t="str">
            <v>ICT</v>
          </cell>
        </row>
        <row r="10">
          <cell r="A10" t="str">
            <v>Clinical &amp; Medical</v>
          </cell>
          <cell r="B10" t="str">
            <v>Drugs &amp; Biologicals</v>
          </cell>
          <cell r="D10" t="str">
            <v>Logistics</v>
          </cell>
          <cell r="E10" t="str">
            <v>Logistics</v>
          </cell>
        </row>
        <row r="11">
          <cell r="A11" t="str">
            <v>Clinical &amp; Medical</v>
          </cell>
          <cell r="B11" t="str">
            <v>Drugs &amp; Biologicals</v>
          </cell>
          <cell r="D11" t="str">
            <v>Marketing &amp; Media</v>
          </cell>
          <cell r="E11" t="str">
            <v>MarketingMedia</v>
          </cell>
        </row>
        <row r="12">
          <cell r="A12" t="str">
            <v>Clinical &amp; Medical</v>
          </cell>
          <cell r="B12" t="str">
            <v>Drugs &amp; Biologicals</v>
          </cell>
          <cell r="D12" t="str">
            <v>Office Solutions</v>
          </cell>
          <cell r="E12" t="str">
            <v>OfficeSolutions</v>
          </cell>
        </row>
        <row r="13">
          <cell r="A13" t="str">
            <v>Clinical &amp; Medical</v>
          </cell>
          <cell r="B13" t="str">
            <v>Drugs &amp; Biologicals</v>
          </cell>
          <cell r="D13" t="str">
            <v>Operational Goods</v>
          </cell>
          <cell r="E13" t="str">
            <v>OperationalGoods</v>
          </cell>
        </row>
        <row r="14">
          <cell r="A14" t="str">
            <v>Clinical &amp; Medical</v>
          </cell>
          <cell r="B14" t="str">
            <v>Drugs &amp; Biologicals</v>
          </cell>
          <cell r="D14" t="str">
            <v>Personnel Related</v>
          </cell>
          <cell r="E14" t="str">
            <v>PersonnelRelated</v>
          </cell>
        </row>
        <row r="15">
          <cell r="A15" t="str">
            <v>Clinical &amp; Medical</v>
          </cell>
          <cell r="B15" t="str">
            <v>Drugs &amp; Biologicals</v>
          </cell>
          <cell r="D15" t="str">
            <v>Professional Services Consultancy</v>
          </cell>
          <cell r="E15" t="str">
            <v>ProfessionalServicesConsultancy</v>
          </cell>
        </row>
        <row r="16">
          <cell r="A16" t="str">
            <v>Clinical &amp; Medical</v>
          </cell>
          <cell r="B16" t="str">
            <v>Drugs &amp; Biologicals</v>
          </cell>
          <cell r="D16" t="str">
            <v>Professional Services Other</v>
          </cell>
          <cell r="E16" t="str">
            <v>ProfessionalServicesOther</v>
          </cell>
        </row>
        <row r="17">
          <cell r="A17" t="str">
            <v>Clinical &amp; Medical</v>
          </cell>
          <cell r="B17" t="str">
            <v>Drugs &amp; Biologicals</v>
          </cell>
          <cell r="D17" t="str">
            <v>Professional Services Temporary Staff</v>
          </cell>
          <cell r="E17" t="str">
            <v>ProfessionalServicesTemporaryStaff</v>
          </cell>
        </row>
        <row r="18">
          <cell r="A18" t="str">
            <v>Clinical &amp; Medical</v>
          </cell>
          <cell r="B18" t="str">
            <v>Drugs &amp; Biologicals</v>
          </cell>
          <cell r="D18" t="str">
            <v>Social Care</v>
          </cell>
          <cell r="E18" t="str">
            <v>SocialCare</v>
          </cell>
        </row>
        <row r="19">
          <cell r="A19" t="str">
            <v>Clinical &amp; Medical</v>
          </cell>
          <cell r="B19" t="str">
            <v>Drugs &amp; Biologicals</v>
          </cell>
          <cell r="D19" t="str">
            <v>Travel</v>
          </cell>
          <cell r="E19" t="str">
            <v>Travel</v>
          </cell>
        </row>
        <row r="20">
          <cell r="A20" t="str">
            <v>Clinical &amp; Medical</v>
          </cell>
          <cell r="B20" t="str">
            <v>Drugs &amp; Biologicals</v>
          </cell>
          <cell r="D20" t="str">
            <v>Vehicles</v>
          </cell>
          <cell r="E20" t="str">
            <v>Vehicles</v>
          </cell>
        </row>
        <row r="21">
          <cell r="A21" t="str">
            <v>Clinical &amp; Medical</v>
          </cell>
          <cell r="B21" t="str">
            <v>Drugs &amp; Biologicals</v>
          </cell>
          <cell r="D21" t="str">
            <v>Waste Management</v>
          </cell>
          <cell r="E21" t="str">
            <v>WasteManagement</v>
          </cell>
        </row>
        <row r="22">
          <cell r="A22" t="str">
            <v>Clinical &amp; Medical</v>
          </cell>
          <cell r="B22" t="str">
            <v>Medical &amp; Surgical Consumables</v>
          </cell>
        </row>
        <row r="23">
          <cell r="A23" t="str">
            <v>Clinical &amp; Medical</v>
          </cell>
          <cell r="B23" t="str">
            <v>Medical &amp; Surgical Consumables</v>
          </cell>
        </row>
        <row r="24">
          <cell r="A24" t="str">
            <v>Clinical &amp; Medical</v>
          </cell>
          <cell r="B24" t="str">
            <v>Medical &amp; Surgical Consumables</v>
          </cell>
        </row>
        <row r="25">
          <cell r="A25" t="str">
            <v>Clinical &amp; Medical</v>
          </cell>
          <cell r="B25" t="str">
            <v>Medical &amp; Surgical Consumables</v>
          </cell>
        </row>
        <row r="26">
          <cell r="A26" t="str">
            <v>Clinical &amp; Medical</v>
          </cell>
          <cell r="B26" t="str">
            <v>Medical &amp; Surgical Consumables</v>
          </cell>
        </row>
        <row r="27">
          <cell r="A27" t="str">
            <v>Clinical &amp; Medical</v>
          </cell>
          <cell r="B27" t="str">
            <v>Medical &amp; Surgical Consumables</v>
          </cell>
        </row>
        <row r="28">
          <cell r="A28" t="str">
            <v>Clinical &amp; Medical</v>
          </cell>
          <cell r="B28" t="str">
            <v>Medical &amp; Surgical Consumables</v>
          </cell>
        </row>
        <row r="29">
          <cell r="A29" t="str">
            <v>Clinical &amp; Medical</v>
          </cell>
          <cell r="B29" t="str">
            <v>Medical &amp; Surgical Consumables</v>
          </cell>
        </row>
        <row r="30">
          <cell r="A30" t="str">
            <v>Clinical &amp; Medical</v>
          </cell>
          <cell r="B30" t="str">
            <v>Medical &amp; Surgical Equipment</v>
          </cell>
        </row>
        <row r="31">
          <cell r="A31" t="str">
            <v>Clinical &amp; Medical</v>
          </cell>
          <cell r="B31" t="str">
            <v>Medical &amp; Surgical Equipment</v>
          </cell>
        </row>
        <row r="32">
          <cell r="A32" t="str">
            <v>Clinical &amp; Medical</v>
          </cell>
          <cell r="B32" t="str">
            <v>Medical &amp; Surgical Equipment</v>
          </cell>
        </row>
        <row r="33">
          <cell r="A33" t="str">
            <v>Clinical &amp; Medical</v>
          </cell>
          <cell r="B33" t="str">
            <v>Medical &amp; Surgical Equipment</v>
          </cell>
        </row>
        <row r="34">
          <cell r="A34" t="str">
            <v>Clinical &amp; Medical</v>
          </cell>
          <cell r="B34" t="str">
            <v>Medical &amp; Surgical Equipment</v>
          </cell>
        </row>
        <row r="35">
          <cell r="A35" t="str">
            <v>Clinical &amp; Medical</v>
          </cell>
          <cell r="B35" t="str">
            <v>Medical &amp; Surgical Equipment</v>
          </cell>
        </row>
        <row r="36">
          <cell r="A36" t="str">
            <v>Clinical &amp; Medical</v>
          </cell>
          <cell r="B36" t="str">
            <v>Pathology</v>
          </cell>
        </row>
        <row r="37">
          <cell r="A37" t="str">
            <v>Clinical &amp; Medical</v>
          </cell>
          <cell r="B37" t="str">
            <v>Pathology</v>
          </cell>
        </row>
        <row r="38">
          <cell r="A38" t="str">
            <v>Clinical &amp; Medical</v>
          </cell>
          <cell r="B38" t="str">
            <v>Pathology</v>
          </cell>
        </row>
        <row r="39">
          <cell r="A39" t="str">
            <v>Clinical &amp; Medical</v>
          </cell>
          <cell r="B39" t="str">
            <v>Pathology</v>
          </cell>
        </row>
        <row r="40">
          <cell r="A40" t="str">
            <v>Clinical &amp; Medical</v>
          </cell>
          <cell r="B40" t="str">
            <v>Patients Appliances</v>
          </cell>
        </row>
        <row r="41">
          <cell r="A41" t="str">
            <v>Clinical &amp; Medical</v>
          </cell>
          <cell r="B41" t="str">
            <v>Patients Appliances</v>
          </cell>
        </row>
        <row r="42">
          <cell r="A42" t="str">
            <v>Clinical &amp; Medical</v>
          </cell>
          <cell r="B42" t="str">
            <v>Patients Appliances</v>
          </cell>
        </row>
        <row r="43">
          <cell r="A43" t="str">
            <v>Clinical &amp; Medical</v>
          </cell>
          <cell r="B43" t="str">
            <v>Patients Appliances</v>
          </cell>
        </row>
        <row r="44">
          <cell r="A44" t="str">
            <v>Clinical &amp; Medical</v>
          </cell>
          <cell r="B44" t="str">
            <v>Patients Appliances</v>
          </cell>
        </row>
        <row r="45">
          <cell r="A45" t="str">
            <v>Clinical &amp; Medical</v>
          </cell>
          <cell r="B45" t="str">
            <v>Patients Appliances</v>
          </cell>
        </row>
        <row r="46">
          <cell r="A46" t="str">
            <v>Clinical &amp; Medical</v>
          </cell>
          <cell r="B46" t="str">
            <v>Patients Appliances</v>
          </cell>
        </row>
        <row r="47">
          <cell r="A47" t="str">
            <v>Clinical &amp; Medical</v>
          </cell>
          <cell r="B47" t="str">
            <v>Patients Appliances</v>
          </cell>
        </row>
        <row r="48">
          <cell r="A48" t="str">
            <v>Clinical &amp; Medical</v>
          </cell>
          <cell r="B48" t="str">
            <v>Patients Appliances</v>
          </cell>
        </row>
        <row r="49">
          <cell r="A49" t="str">
            <v>Clinical &amp; Medical</v>
          </cell>
          <cell r="B49" t="str">
            <v>Patients Appliances</v>
          </cell>
        </row>
        <row r="50">
          <cell r="A50" t="str">
            <v>Clinical &amp; Medical</v>
          </cell>
          <cell r="B50" t="str">
            <v>Radiological &amp; Diagnostic</v>
          </cell>
        </row>
        <row r="51">
          <cell r="A51" t="str">
            <v>Construction</v>
          </cell>
          <cell r="B51" t="str">
            <v>Building Repair &amp; Maintenance</v>
          </cell>
        </row>
        <row r="52">
          <cell r="A52" t="str">
            <v>Construction</v>
          </cell>
          <cell r="B52" t="str">
            <v>Building Repair &amp; Maintenance</v>
          </cell>
        </row>
        <row r="53">
          <cell r="A53" t="str">
            <v>Construction</v>
          </cell>
          <cell r="B53" t="str">
            <v>Construction Service Providers</v>
          </cell>
        </row>
        <row r="54">
          <cell r="A54" t="str">
            <v>Construction</v>
          </cell>
          <cell r="B54" t="str">
            <v>Construction Service Providers</v>
          </cell>
        </row>
        <row r="55">
          <cell r="A55" t="str">
            <v>Construction</v>
          </cell>
          <cell r="B55" t="str">
            <v>Construction Service Providers</v>
          </cell>
        </row>
        <row r="56">
          <cell r="A56" t="str">
            <v>Construction</v>
          </cell>
          <cell r="B56" t="str">
            <v>Construction Service Providers</v>
          </cell>
        </row>
        <row r="57">
          <cell r="A57" t="str">
            <v>Construction</v>
          </cell>
          <cell r="B57" t="str">
            <v>Construction Service Providers</v>
          </cell>
        </row>
        <row r="58">
          <cell r="A58" t="str">
            <v>Construction</v>
          </cell>
          <cell r="B58" t="str">
            <v>Construction Supplies</v>
          </cell>
        </row>
        <row r="59">
          <cell r="A59" t="str">
            <v>Construction</v>
          </cell>
          <cell r="B59" t="str">
            <v>Construction Supplies</v>
          </cell>
        </row>
        <row r="60">
          <cell r="A60" t="str">
            <v>Construction</v>
          </cell>
          <cell r="B60" t="str">
            <v>Construction Supplies</v>
          </cell>
        </row>
        <row r="61">
          <cell r="A61" t="str">
            <v>Construction</v>
          </cell>
          <cell r="B61" t="str">
            <v>Construction Supplies</v>
          </cell>
        </row>
        <row r="62">
          <cell r="A62" t="str">
            <v>Construction</v>
          </cell>
          <cell r="B62" t="str">
            <v>Construction Supplies</v>
          </cell>
        </row>
        <row r="63">
          <cell r="A63" t="str">
            <v>Construction</v>
          </cell>
          <cell r="B63" t="str">
            <v>Construction Supplies</v>
          </cell>
        </row>
        <row r="64">
          <cell r="A64" t="str">
            <v>Construction</v>
          </cell>
          <cell r="B64" t="str">
            <v>Construction Supplies</v>
          </cell>
        </row>
        <row r="65">
          <cell r="A65" t="str">
            <v>Construction</v>
          </cell>
          <cell r="B65" t="str">
            <v>Construction Supplies</v>
          </cell>
        </row>
        <row r="66">
          <cell r="A66" t="str">
            <v>Construction</v>
          </cell>
          <cell r="B66" t="str">
            <v>Construction Supplies</v>
          </cell>
        </row>
        <row r="67">
          <cell r="A67" t="str">
            <v>Construction</v>
          </cell>
          <cell r="B67" t="str">
            <v>Construction Supplies</v>
          </cell>
        </row>
        <row r="68">
          <cell r="A68" t="str">
            <v>Construction</v>
          </cell>
          <cell r="B68" t="str">
            <v>Construction Supplies</v>
          </cell>
        </row>
        <row r="69">
          <cell r="A69" t="str">
            <v>Construction</v>
          </cell>
          <cell r="B69" t="str">
            <v>Construction Supplies</v>
          </cell>
        </row>
        <row r="70">
          <cell r="A70" t="str">
            <v>Construction</v>
          </cell>
          <cell r="B70" t="str">
            <v>Construction Supplies</v>
          </cell>
        </row>
        <row r="71">
          <cell r="A71" t="str">
            <v>Construction</v>
          </cell>
          <cell r="B71" t="str">
            <v>Construction Supplies</v>
          </cell>
        </row>
        <row r="72">
          <cell r="A72" t="str">
            <v>Construction</v>
          </cell>
          <cell r="B72" t="str">
            <v>Construction Supplies</v>
          </cell>
        </row>
        <row r="73">
          <cell r="A73" t="str">
            <v>Construction</v>
          </cell>
          <cell r="B73" t="str">
            <v>Construction Supplies</v>
          </cell>
        </row>
        <row r="74">
          <cell r="A74" t="str">
            <v>Construction</v>
          </cell>
          <cell r="B74" t="str">
            <v>Construction Supplies</v>
          </cell>
        </row>
        <row r="75">
          <cell r="A75" t="str">
            <v>Construction</v>
          </cell>
          <cell r="B75" t="str">
            <v>Construction Supplies</v>
          </cell>
        </row>
        <row r="76">
          <cell r="A76" t="str">
            <v>Construction</v>
          </cell>
          <cell r="B76" t="str">
            <v>Construction Supplies</v>
          </cell>
        </row>
        <row r="77">
          <cell r="A77" t="str">
            <v>Construction</v>
          </cell>
          <cell r="B77" t="str">
            <v>Construction Supplies</v>
          </cell>
        </row>
        <row r="78">
          <cell r="A78" t="str">
            <v>Construction</v>
          </cell>
          <cell r="B78" t="str">
            <v>Construction Supplies</v>
          </cell>
        </row>
        <row r="79">
          <cell r="A79" t="str">
            <v>Construction</v>
          </cell>
          <cell r="B79" t="str">
            <v>Construction Supplies</v>
          </cell>
        </row>
        <row r="80">
          <cell r="A80" t="str">
            <v>Construction</v>
          </cell>
          <cell r="B80" t="str">
            <v>Construction Supplies</v>
          </cell>
        </row>
        <row r="81">
          <cell r="A81" t="str">
            <v>Construction</v>
          </cell>
          <cell r="B81" t="str">
            <v>Construction Supplies</v>
          </cell>
        </row>
        <row r="82">
          <cell r="A82" t="str">
            <v>Construction</v>
          </cell>
          <cell r="B82" t="str">
            <v>Design &amp; Build</v>
          </cell>
        </row>
        <row r="83">
          <cell r="A83" t="str">
            <v>Construction</v>
          </cell>
          <cell r="B83" t="str">
            <v>Main Contractors</v>
          </cell>
        </row>
        <row r="84">
          <cell r="A84" t="str">
            <v>Construction</v>
          </cell>
          <cell r="B84" t="str">
            <v>Main Contractors</v>
          </cell>
        </row>
        <row r="85">
          <cell r="A85" t="str">
            <v>Construction</v>
          </cell>
          <cell r="B85" t="str">
            <v>Main Contractors</v>
          </cell>
        </row>
        <row r="86">
          <cell r="A86" t="str">
            <v>Construction</v>
          </cell>
          <cell r="B86" t="str">
            <v>Main Contractors</v>
          </cell>
        </row>
        <row r="87">
          <cell r="A87" t="str">
            <v>Construction</v>
          </cell>
          <cell r="B87" t="str">
            <v>Main Contractors</v>
          </cell>
        </row>
        <row r="88">
          <cell r="A88" t="str">
            <v>Construction</v>
          </cell>
          <cell r="B88" t="str">
            <v>Main Contractors</v>
          </cell>
        </row>
        <row r="89">
          <cell r="A89" t="str">
            <v>Construction</v>
          </cell>
          <cell r="B89" t="str">
            <v>Prime Contractors</v>
          </cell>
        </row>
        <row r="90">
          <cell r="A90" t="str">
            <v>Defence</v>
          </cell>
          <cell r="B90" t="str">
            <v>Airborne Goods and Services</v>
          </cell>
        </row>
        <row r="91">
          <cell r="A91" t="str">
            <v>Defence</v>
          </cell>
          <cell r="B91" t="str">
            <v>Marine Goods and Services</v>
          </cell>
        </row>
        <row r="92">
          <cell r="A92" t="str">
            <v>Defence</v>
          </cell>
          <cell r="B92" t="str">
            <v>Military Systems</v>
          </cell>
        </row>
        <row r="93">
          <cell r="A93" t="str">
            <v>Defence</v>
          </cell>
          <cell r="B93" t="str">
            <v>Munitions</v>
          </cell>
        </row>
        <row r="94">
          <cell r="A94" t="str">
            <v>Defence</v>
          </cell>
          <cell r="B94" t="str">
            <v>Wheeled / Tracked Goods and Services</v>
          </cell>
        </row>
        <row r="95">
          <cell r="A95" t="str">
            <v>Energy &amp; Utilities</v>
          </cell>
          <cell r="B95" t="str">
            <v>Electricity</v>
          </cell>
        </row>
        <row r="96">
          <cell r="A96" t="str">
            <v>Energy &amp; Utilities</v>
          </cell>
          <cell r="B96" t="str">
            <v>Electricity</v>
          </cell>
        </row>
        <row r="97">
          <cell r="A97" t="str">
            <v>Energy &amp; Utilities</v>
          </cell>
          <cell r="B97" t="str">
            <v>Electricity</v>
          </cell>
        </row>
        <row r="98">
          <cell r="A98" t="str">
            <v>Energy &amp; Utilities</v>
          </cell>
          <cell r="B98" t="str">
            <v>Electricity</v>
          </cell>
        </row>
        <row r="99">
          <cell r="A99" t="str">
            <v>Energy &amp; Utilities</v>
          </cell>
          <cell r="B99" t="str">
            <v>Electricity</v>
          </cell>
        </row>
        <row r="100">
          <cell r="A100" t="str">
            <v>Energy &amp; Utilities</v>
          </cell>
          <cell r="B100" t="str">
            <v>Gas</v>
          </cell>
        </row>
        <row r="101">
          <cell r="A101" t="str">
            <v>Energy &amp; Utilities</v>
          </cell>
          <cell r="B101" t="str">
            <v>Gas</v>
          </cell>
        </row>
        <row r="102">
          <cell r="A102" t="str">
            <v>Energy &amp; Utilities</v>
          </cell>
          <cell r="B102" t="str">
            <v>Gas</v>
          </cell>
        </row>
        <row r="103">
          <cell r="A103" t="str">
            <v>Energy &amp; Utilities</v>
          </cell>
          <cell r="B103" t="str">
            <v>Solid Fuels</v>
          </cell>
        </row>
        <row r="104">
          <cell r="A104" t="str">
            <v>Energy &amp; Utilities</v>
          </cell>
          <cell r="B104" t="str">
            <v>Solid Fuels</v>
          </cell>
        </row>
        <row r="105">
          <cell r="A105" t="str">
            <v>Energy &amp; Utilities</v>
          </cell>
          <cell r="B105" t="str">
            <v>Solid Fuels</v>
          </cell>
        </row>
        <row r="106">
          <cell r="A106" t="str">
            <v>Energy &amp; Utilities</v>
          </cell>
          <cell r="B106" t="str">
            <v>Water</v>
          </cell>
        </row>
        <row r="107">
          <cell r="A107" t="str">
            <v>Energy &amp; Utilities</v>
          </cell>
          <cell r="B107" t="str">
            <v>Water</v>
          </cell>
        </row>
        <row r="108">
          <cell r="A108" t="str">
            <v>Energy &amp; Utilities</v>
          </cell>
          <cell r="B108" t="str">
            <v>Water</v>
          </cell>
        </row>
        <row r="109">
          <cell r="A109" t="str">
            <v>Engineering Goods</v>
          </cell>
          <cell r="B109" t="str">
            <v>Industrial</v>
          </cell>
        </row>
        <row r="110">
          <cell r="A110" t="str">
            <v>Engineering Goods</v>
          </cell>
          <cell r="B110" t="str">
            <v>Industrial</v>
          </cell>
        </row>
        <row r="111">
          <cell r="A111" t="str">
            <v>Engineering Goods</v>
          </cell>
          <cell r="B111" t="str">
            <v>Industrial</v>
          </cell>
        </row>
        <row r="112">
          <cell r="A112" t="str">
            <v>Engineering Goods</v>
          </cell>
          <cell r="B112" t="str">
            <v>Industrial</v>
          </cell>
        </row>
        <row r="113">
          <cell r="A113" t="str">
            <v>Engineering Goods</v>
          </cell>
          <cell r="B113" t="str">
            <v>Industrial</v>
          </cell>
        </row>
        <row r="114">
          <cell r="A114" t="str">
            <v>Engineering Goods</v>
          </cell>
          <cell r="B114" t="str">
            <v>Industrial</v>
          </cell>
        </row>
        <row r="115">
          <cell r="A115" t="str">
            <v>Engineering Goods</v>
          </cell>
          <cell r="B115" t="str">
            <v>Industrial</v>
          </cell>
        </row>
        <row r="116">
          <cell r="A116" t="str">
            <v>Engineering Goods</v>
          </cell>
          <cell r="B116" t="str">
            <v>Industrial</v>
          </cell>
        </row>
        <row r="117">
          <cell r="A117" t="str">
            <v>Engineering Goods</v>
          </cell>
          <cell r="B117" t="str">
            <v>Industrial</v>
          </cell>
        </row>
        <row r="118">
          <cell r="A118" t="str">
            <v>Engineering Goods</v>
          </cell>
          <cell r="B118" t="str">
            <v>Industrial</v>
          </cell>
        </row>
        <row r="119">
          <cell r="A119" t="str">
            <v>Engineering Goods</v>
          </cell>
          <cell r="B119" t="str">
            <v>Industrial</v>
          </cell>
        </row>
        <row r="120">
          <cell r="A120" t="str">
            <v>Engineering Goods</v>
          </cell>
          <cell r="B120" t="str">
            <v>Industrial</v>
          </cell>
        </row>
        <row r="121">
          <cell r="A121" t="str">
            <v>Engineering Goods</v>
          </cell>
          <cell r="B121" t="str">
            <v>Industrial</v>
          </cell>
        </row>
        <row r="122">
          <cell r="A122" t="str">
            <v>Engineering Goods</v>
          </cell>
          <cell r="B122" t="str">
            <v>Industrial</v>
          </cell>
        </row>
        <row r="123">
          <cell r="A123" t="str">
            <v>Engineering Goods</v>
          </cell>
          <cell r="B123" t="str">
            <v>Industrial</v>
          </cell>
        </row>
        <row r="124">
          <cell r="A124" t="str">
            <v>Engineering Goods</v>
          </cell>
          <cell r="B124" t="str">
            <v>Industrial</v>
          </cell>
        </row>
        <row r="125">
          <cell r="A125" t="str">
            <v>Engineering Goods</v>
          </cell>
          <cell r="B125" t="str">
            <v>Industrial</v>
          </cell>
        </row>
        <row r="126">
          <cell r="A126" t="str">
            <v>Engineering Goods</v>
          </cell>
          <cell r="B126" t="str">
            <v>Industrial</v>
          </cell>
        </row>
        <row r="127">
          <cell r="A127" t="str">
            <v>Engineering Goods</v>
          </cell>
          <cell r="B127" t="str">
            <v>Industrial</v>
          </cell>
        </row>
        <row r="128">
          <cell r="A128" t="str">
            <v>Engineering Goods</v>
          </cell>
          <cell r="B128" t="str">
            <v>Industrial</v>
          </cell>
        </row>
        <row r="129">
          <cell r="A129" t="str">
            <v>Engineering Goods</v>
          </cell>
          <cell r="B129" t="str">
            <v>Industrial</v>
          </cell>
        </row>
        <row r="130">
          <cell r="A130" t="str">
            <v>Engineering Goods</v>
          </cell>
          <cell r="B130" t="str">
            <v>Non-Medical Chemicals</v>
          </cell>
        </row>
        <row r="131">
          <cell r="A131" t="str">
            <v>Engineering Goods</v>
          </cell>
          <cell r="B131" t="str">
            <v>Tools</v>
          </cell>
        </row>
        <row r="132">
          <cell r="A132" t="str">
            <v>Engineering Goods</v>
          </cell>
          <cell r="B132" t="str">
            <v>Tools</v>
          </cell>
        </row>
        <row r="133">
          <cell r="A133" t="str">
            <v>Facilities</v>
          </cell>
          <cell r="B133" t="str">
            <v>Accommodation Services</v>
          </cell>
        </row>
        <row r="134">
          <cell r="A134" t="str">
            <v>Facilities</v>
          </cell>
          <cell r="B134" t="str">
            <v>Building Management</v>
          </cell>
        </row>
        <row r="135">
          <cell r="A135" t="str">
            <v>Facilities</v>
          </cell>
          <cell r="B135" t="str">
            <v>Building Management</v>
          </cell>
        </row>
        <row r="136">
          <cell r="A136" t="str">
            <v>Facilities</v>
          </cell>
          <cell r="B136" t="str">
            <v>Catering</v>
          </cell>
        </row>
        <row r="137">
          <cell r="A137" t="str">
            <v>Facilities</v>
          </cell>
          <cell r="B137" t="str">
            <v>Catering</v>
          </cell>
        </row>
        <row r="138">
          <cell r="A138" t="str">
            <v>Facilities</v>
          </cell>
          <cell r="B138" t="str">
            <v>Catering</v>
          </cell>
        </row>
        <row r="139">
          <cell r="A139" t="str">
            <v>Facilities</v>
          </cell>
          <cell r="B139" t="str">
            <v>Catering</v>
          </cell>
        </row>
        <row r="140">
          <cell r="A140" t="str">
            <v>Facilities</v>
          </cell>
          <cell r="B140" t="str">
            <v>Cleaning</v>
          </cell>
        </row>
        <row r="141">
          <cell r="A141" t="str">
            <v>Facilities</v>
          </cell>
          <cell r="B141" t="str">
            <v>Cleaning</v>
          </cell>
        </row>
        <row r="142">
          <cell r="A142" t="str">
            <v>Facilities</v>
          </cell>
          <cell r="B142" t="str">
            <v>Cleaning</v>
          </cell>
        </row>
        <row r="143">
          <cell r="A143" t="str">
            <v>Facilities</v>
          </cell>
          <cell r="B143" t="str">
            <v>Food</v>
          </cell>
        </row>
        <row r="144">
          <cell r="A144" t="str">
            <v>Facilities</v>
          </cell>
          <cell r="B144" t="str">
            <v>Food</v>
          </cell>
        </row>
        <row r="145">
          <cell r="A145" t="str">
            <v>Facilities</v>
          </cell>
          <cell r="B145" t="str">
            <v>Food</v>
          </cell>
        </row>
        <row r="146">
          <cell r="A146" t="str">
            <v>Facilities</v>
          </cell>
          <cell r="B146" t="str">
            <v>Food</v>
          </cell>
        </row>
        <row r="147">
          <cell r="A147" t="str">
            <v>Facilities</v>
          </cell>
          <cell r="B147" t="str">
            <v>Office Furniture</v>
          </cell>
        </row>
        <row r="148">
          <cell r="A148" t="str">
            <v>Facilities</v>
          </cell>
          <cell r="B148" t="str">
            <v>Office Furniture</v>
          </cell>
        </row>
        <row r="149">
          <cell r="A149" t="str">
            <v>Facilities</v>
          </cell>
          <cell r="B149" t="str">
            <v>Office Furniture</v>
          </cell>
        </row>
        <row r="150">
          <cell r="A150" t="str">
            <v>Facilities</v>
          </cell>
          <cell r="B150" t="str">
            <v>Office Furniture</v>
          </cell>
        </row>
        <row r="151">
          <cell r="A151" t="str">
            <v>Facilities</v>
          </cell>
          <cell r="B151" t="str">
            <v>Security</v>
          </cell>
        </row>
        <row r="152">
          <cell r="A152" t="str">
            <v>Facilities</v>
          </cell>
          <cell r="B152" t="str">
            <v>Security</v>
          </cell>
        </row>
        <row r="153">
          <cell r="A153" t="str">
            <v>Facilities</v>
          </cell>
          <cell r="B153" t="str">
            <v>Security</v>
          </cell>
        </row>
        <row r="154">
          <cell r="A154" t="str">
            <v>Facilities</v>
          </cell>
          <cell r="B154" t="str">
            <v>Security</v>
          </cell>
        </row>
        <row r="155">
          <cell r="A155" t="str">
            <v>Fuels Lubricants &amp; Gases</v>
          </cell>
          <cell r="B155" t="str">
            <v>Fuels</v>
          </cell>
        </row>
        <row r="156">
          <cell r="A156" t="str">
            <v>Fuels Lubricants &amp; Gases</v>
          </cell>
          <cell r="B156" t="str">
            <v>Fuels</v>
          </cell>
        </row>
        <row r="157">
          <cell r="A157" t="str">
            <v>Fuels Lubricants &amp; Gases</v>
          </cell>
          <cell r="B157" t="str">
            <v>Fuels</v>
          </cell>
        </row>
        <row r="158">
          <cell r="A158" t="str">
            <v>Fuels Lubricants &amp; Gases</v>
          </cell>
          <cell r="B158" t="str">
            <v>Fuels</v>
          </cell>
        </row>
        <row r="159">
          <cell r="A159" t="str">
            <v>Fuels Lubricants &amp; Gases</v>
          </cell>
          <cell r="B159" t="str">
            <v>Gases</v>
          </cell>
        </row>
        <row r="160">
          <cell r="A160" t="str">
            <v>Fuels Lubricants &amp; Gases</v>
          </cell>
          <cell r="B160" t="str">
            <v>Gases</v>
          </cell>
        </row>
        <row r="161">
          <cell r="A161" t="str">
            <v>Fuels Lubricants &amp; Gases</v>
          </cell>
          <cell r="B161" t="str">
            <v>Gases</v>
          </cell>
        </row>
        <row r="162">
          <cell r="A162" t="str">
            <v>Fuels Lubricants &amp; Gases</v>
          </cell>
          <cell r="B162" t="str">
            <v>Gases</v>
          </cell>
        </row>
        <row r="163">
          <cell r="A163" t="str">
            <v>Fuels Lubricants &amp; Gases</v>
          </cell>
          <cell r="B163" t="str">
            <v>Lubricants</v>
          </cell>
        </row>
        <row r="164">
          <cell r="A164" t="str">
            <v>Fuels Lubricants &amp; Gases</v>
          </cell>
          <cell r="B164" t="str">
            <v>Lubricants</v>
          </cell>
        </row>
        <row r="165">
          <cell r="A165" t="str">
            <v>Fuels Lubricants &amp; Gases</v>
          </cell>
          <cell r="B165" t="str">
            <v>Lubricants</v>
          </cell>
        </row>
        <row r="166">
          <cell r="A166" t="str">
            <v>Fuels Lubricants &amp; Gases</v>
          </cell>
          <cell r="B166" t="str">
            <v>Lubricants</v>
          </cell>
        </row>
        <row r="167">
          <cell r="A167" t="str">
            <v>Fuels Lubricants &amp; Gases</v>
          </cell>
          <cell r="B167" t="str">
            <v>Lubricants</v>
          </cell>
        </row>
        <row r="168">
          <cell r="A168" t="str">
            <v>ICT</v>
          </cell>
          <cell r="B168" t="str">
            <v>Hardware</v>
          </cell>
        </row>
        <row r="169">
          <cell r="A169" t="str">
            <v>ICT</v>
          </cell>
          <cell r="B169" t="str">
            <v>Hardware</v>
          </cell>
        </row>
        <row r="170">
          <cell r="A170" t="str">
            <v>ICT</v>
          </cell>
          <cell r="B170" t="str">
            <v>Hardware</v>
          </cell>
        </row>
        <row r="171">
          <cell r="A171" t="str">
            <v>ICT</v>
          </cell>
          <cell r="B171" t="str">
            <v>Hardware</v>
          </cell>
        </row>
        <row r="172">
          <cell r="A172" t="str">
            <v>ICT</v>
          </cell>
          <cell r="B172" t="str">
            <v>Maintenance &amp; Support</v>
          </cell>
        </row>
        <row r="173">
          <cell r="A173" t="str">
            <v>ICT</v>
          </cell>
          <cell r="B173" t="str">
            <v>Maintenance &amp; Support</v>
          </cell>
        </row>
        <row r="174">
          <cell r="A174" t="str">
            <v>ICT</v>
          </cell>
          <cell r="B174" t="str">
            <v>Maintenance &amp; Support</v>
          </cell>
        </row>
        <row r="175">
          <cell r="A175" t="str">
            <v>ICT</v>
          </cell>
          <cell r="B175" t="str">
            <v>Managed / Outsourced Services</v>
          </cell>
        </row>
        <row r="176">
          <cell r="A176" t="str">
            <v>ICT</v>
          </cell>
          <cell r="B176" t="str">
            <v>Managed / Outsourced Services</v>
          </cell>
        </row>
        <row r="177">
          <cell r="A177" t="str">
            <v>ICT</v>
          </cell>
          <cell r="B177" t="str">
            <v>Managed / Outsourced Services</v>
          </cell>
        </row>
        <row r="178">
          <cell r="A178" t="str">
            <v>ICT</v>
          </cell>
          <cell r="B178" t="str">
            <v>Managed / Outsourced Services</v>
          </cell>
        </row>
        <row r="179">
          <cell r="A179" t="str">
            <v>ICT</v>
          </cell>
          <cell r="B179" t="str">
            <v>Networking</v>
          </cell>
        </row>
        <row r="180">
          <cell r="A180" t="str">
            <v>ICT</v>
          </cell>
          <cell r="B180" t="str">
            <v>Networking</v>
          </cell>
        </row>
        <row r="181">
          <cell r="A181" t="str">
            <v>ICT</v>
          </cell>
          <cell r="B181" t="str">
            <v>Networking</v>
          </cell>
        </row>
        <row r="182">
          <cell r="A182" t="str">
            <v>ICT</v>
          </cell>
          <cell r="B182" t="str">
            <v>Software</v>
          </cell>
        </row>
        <row r="183">
          <cell r="A183" t="str">
            <v>ICT</v>
          </cell>
          <cell r="B183" t="str">
            <v>Software</v>
          </cell>
        </row>
        <row r="184">
          <cell r="A184" t="str">
            <v>ICT</v>
          </cell>
          <cell r="B184" t="str">
            <v>Software</v>
          </cell>
        </row>
        <row r="185">
          <cell r="A185" t="str">
            <v>ICT</v>
          </cell>
          <cell r="B185" t="str">
            <v>Systems Delivery</v>
          </cell>
        </row>
        <row r="186">
          <cell r="A186" t="str">
            <v>ICT</v>
          </cell>
          <cell r="B186" t="str">
            <v>Telecoms</v>
          </cell>
        </row>
        <row r="187">
          <cell r="A187" t="str">
            <v>ICT</v>
          </cell>
          <cell r="B187" t="str">
            <v>Telecoms</v>
          </cell>
        </row>
        <row r="188">
          <cell r="A188" t="str">
            <v>ICT</v>
          </cell>
          <cell r="B188" t="str">
            <v>Telecoms</v>
          </cell>
        </row>
        <row r="189">
          <cell r="A189" t="str">
            <v>Logistics</v>
          </cell>
          <cell r="B189" t="str">
            <v>Transport</v>
          </cell>
        </row>
        <row r="190">
          <cell r="A190" t="str">
            <v>Logistics</v>
          </cell>
          <cell r="B190" t="str">
            <v>Transport</v>
          </cell>
        </row>
        <row r="191">
          <cell r="A191" t="str">
            <v>Logistics</v>
          </cell>
          <cell r="B191" t="str">
            <v>Transport</v>
          </cell>
        </row>
        <row r="192">
          <cell r="A192" t="str">
            <v>Logistics</v>
          </cell>
          <cell r="B192" t="str">
            <v>Transport</v>
          </cell>
        </row>
        <row r="193">
          <cell r="A193" t="str">
            <v>Logistics</v>
          </cell>
          <cell r="B193" t="str">
            <v>Transport</v>
          </cell>
        </row>
        <row r="194">
          <cell r="A194" t="str">
            <v>Logistics</v>
          </cell>
          <cell r="B194" t="str">
            <v>Warehousing &amp; Storage</v>
          </cell>
        </row>
        <row r="195">
          <cell r="A195" t="str">
            <v>Logistics</v>
          </cell>
          <cell r="B195" t="str">
            <v>Warehousing &amp; Storage</v>
          </cell>
        </row>
        <row r="196">
          <cell r="A196" t="str">
            <v>Logistics</v>
          </cell>
          <cell r="B196" t="str">
            <v>Warehousing &amp; Storage</v>
          </cell>
        </row>
        <row r="197">
          <cell r="A197" t="str">
            <v>Logistics</v>
          </cell>
          <cell r="B197" t="str">
            <v>Warehousing &amp; Storage</v>
          </cell>
        </row>
        <row r="198">
          <cell r="A198" t="str">
            <v>Marketing &amp; Media</v>
          </cell>
          <cell r="B198" t="str">
            <v>Advertising</v>
          </cell>
        </row>
        <row r="199">
          <cell r="A199" t="str">
            <v>Marketing &amp; Media</v>
          </cell>
          <cell r="B199" t="str">
            <v>Advertising</v>
          </cell>
        </row>
        <row r="200">
          <cell r="A200" t="str">
            <v>Marketing &amp; Media</v>
          </cell>
          <cell r="B200" t="str">
            <v>Advertising</v>
          </cell>
        </row>
        <row r="201">
          <cell r="A201" t="str">
            <v>Marketing &amp; Media</v>
          </cell>
          <cell r="B201" t="str">
            <v>Marketing</v>
          </cell>
        </row>
        <row r="202">
          <cell r="A202" t="str">
            <v>Marketing &amp; Media</v>
          </cell>
          <cell r="B202" t="str">
            <v>Marketing</v>
          </cell>
        </row>
        <row r="203">
          <cell r="A203" t="str">
            <v>Marketing &amp; Media</v>
          </cell>
          <cell r="B203" t="str">
            <v>Promotion</v>
          </cell>
        </row>
        <row r="204">
          <cell r="A204" t="str">
            <v>Marketing &amp; Media</v>
          </cell>
          <cell r="B204" t="str">
            <v>Promotion</v>
          </cell>
        </row>
        <row r="205">
          <cell r="A205" t="str">
            <v>Office Solutions</v>
          </cell>
          <cell r="B205" t="str">
            <v>Office Consumables</v>
          </cell>
        </row>
        <row r="206">
          <cell r="A206" t="str">
            <v>Office Solutions</v>
          </cell>
          <cell r="B206" t="str">
            <v>Office Consumables</v>
          </cell>
        </row>
        <row r="207">
          <cell r="A207" t="str">
            <v>Office Solutions</v>
          </cell>
          <cell r="B207" t="str">
            <v>Office Consumables</v>
          </cell>
        </row>
        <row r="208">
          <cell r="A208" t="str">
            <v>Office Solutions</v>
          </cell>
          <cell r="B208" t="str">
            <v>Office Machines</v>
          </cell>
        </row>
        <row r="209">
          <cell r="A209" t="str">
            <v>Office Solutions</v>
          </cell>
          <cell r="B209" t="str">
            <v>Office Machines</v>
          </cell>
        </row>
        <row r="210">
          <cell r="A210" t="str">
            <v>Office Solutions</v>
          </cell>
          <cell r="B210" t="str">
            <v>Office Machines</v>
          </cell>
        </row>
        <row r="211">
          <cell r="A211" t="str">
            <v>Office Solutions</v>
          </cell>
          <cell r="B211" t="str">
            <v>Office Machines</v>
          </cell>
        </row>
        <row r="212">
          <cell r="A212" t="str">
            <v>Office Solutions</v>
          </cell>
          <cell r="B212" t="str">
            <v>Office Machines</v>
          </cell>
        </row>
        <row r="213">
          <cell r="A213" t="str">
            <v>Office Solutions</v>
          </cell>
          <cell r="B213" t="str">
            <v>Office Machines</v>
          </cell>
        </row>
        <row r="214">
          <cell r="A214" t="str">
            <v>Office Solutions</v>
          </cell>
          <cell r="B214" t="str">
            <v>Office Machines</v>
          </cell>
        </row>
        <row r="215">
          <cell r="A215" t="str">
            <v>Office Solutions</v>
          </cell>
          <cell r="B215" t="str">
            <v>Office Machines</v>
          </cell>
        </row>
        <row r="216">
          <cell r="A216" t="str">
            <v>Office Solutions</v>
          </cell>
          <cell r="B216" t="str">
            <v>Office Machines</v>
          </cell>
        </row>
        <row r="217">
          <cell r="A217" t="str">
            <v>Office Solutions</v>
          </cell>
          <cell r="B217" t="str">
            <v>Office Services</v>
          </cell>
        </row>
        <row r="218">
          <cell r="A218" t="str">
            <v>Office Solutions</v>
          </cell>
          <cell r="B218" t="str">
            <v>Office Supplies</v>
          </cell>
        </row>
        <row r="219">
          <cell r="A219" t="str">
            <v>Office Solutions</v>
          </cell>
          <cell r="B219" t="str">
            <v>Office Supplies</v>
          </cell>
        </row>
        <row r="220">
          <cell r="A220" t="str">
            <v>Office Solutions</v>
          </cell>
          <cell r="B220" t="str">
            <v>Office Supplies</v>
          </cell>
        </row>
        <row r="221">
          <cell r="A221" t="str">
            <v>Office Solutions</v>
          </cell>
          <cell r="B221" t="str">
            <v>Office Supplies</v>
          </cell>
        </row>
        <row r="222">
          <cell r="A222" t="str">
            <v>Office Solutions</v>
          </cell>
          <cell r="B222" t="str">
            <v>Office Supplies</v>
          </cell>
        </row>
        <row r="223">
          <cell r="A223" t="str">
            <v>Office Solutions</v>
          </cell>
          <cell r="B223" t="str">
            <v>Office Supplies</v>
          </cell>
        </row>
        <row r="224">
          <cell r="A224" t="str">
            <v>Office Solutions</v>
          </cell>
          <cell r="B224" t="str">
            <v>Office Supplies</v>
          </cell>
        </row>
        <row r="225">
          <cell r="A225" t="str">
            <v>Office Solutions</v>
          </cell>
          <cell r="B225" t="str">
            <v>Office Supplies</v>
          </cell>
        </row>
        <row r="226">
          <cell r="A226" t="str">
            <v>Office Solutions</v>
          </cell>
          <cell r="B226" t="str">
            <v>Office Supplies</v>
          </cell>
        </row>
        <row r="227">
          <cell r="A227" t="str">
            <v>Office Solutions</v>
          </cell>
          <cell r="B227" t="str">
            <v>Office Supplies</v>
          </cell>
        </row>
        <row r="228">
          <cell r="A228" t="str">
            <v>Office Solutions</v>
          </cell>
          <cell r="B228" t="str">
            <v>Post &amp; Courier</v>
          </cell>
        </row>
        <row r="229">
          <cell r="A229" t="str">
            <v>Office Solutions</v>
          </cell>
          <cell r="B229" t="str">
            <v>Post &amp; Courier</v>
          </cell>
        </row>
        <row r="230">
          <cell r="A230" t="str">
            <v>Office Solutions</v>
          </cell>
          <cell r="B230" t="str">
            <v>Post &amp; Courier</v>
          </cell>
        </row>
        <row r="231">
          <cell r="A231" t="str">
            <v>Office Solutions</v>
          </cell>
          <cell r="B231" t="str">
            <v>Print</v>
          </cell>
        </row>
        <row r="232">
          <cell r="A232" t="str">
            <v>Office Solutions</v>
          </cell>
          <cell r="B232" t="str">
            <v>Print</v>
          </cell>
        </row>
        <row r="233">
          <cell r="A233" t="str">
            <v>Office Solutions</v>
          </cell>
          <cell r="B233" t="str">
            <v>Print</v>
          </cell>
        </row>
        <row r="234">
          <cell r="A234" t="str">
            <v>Office Solutions</v>
          </cell>
          <cell r="B234" t="str">
            <v>Records Storage</v>
          </cell>
        </row>
        <row r="235">
          <cell r="A235" t="str">
            <v>Office Solutions</v>
          </cell>
          <cell r="B235" t="str">
            <v>Records Storage</v>
          </cell>
        </row>
        <row r="236">
          <cell r="A236" t="str">
            <v>Office Solutions</v>
          </cell>
          <cell r="B236" t="str">
            <v>Reprographics</v>
          </cell>
        </row>
        <row r="237">
          <cell r="A237" t="str">
            <v>Office Solutions</v>
          </cell>
          <cell r="B237" t="str">
            <v>Reprographics</v>
          </cell>
        </row>
        <row r="238">
          <cell r="A238" t="str">
            <v>Operational Goods</v>
          </cell>
          <cell r="B238" t="str">
            <v>Animal Related Goods</v>
          </cell>
        </row>
        <row r="239">
          <cell r="A239" t="str">
            <v>Operational Goods</v>
          </cell>
          <cell r="B239" t="str">
            <v>Animal Related Goods</v>
          </cell>
        </row>
        <row r="240">
          <cell r="A240" t="str">
            <v>Operational Goods</v>
          </cell>
          <cell r="B240" t="str">
            <v>Animal Related Goods</v>
          </cell>
        </row>
        <row r="241">
          <cell r="A241" t="str">
            <v>Operational Goods</v>
          </cell>
          <cell r="B241" t="str">
            <v>Animal Related Goods</v>
          </cell>
        </row>
        <row r="242">
          <cell r="A242" t="str">
            <v>Operational Goods</v>
          </cell>
          <cell r="B242" t="str">
            <v>Animal Related Goods</v>
          </cell>
        </row>
        <row r="243">
          <cell r="A243" t="str">
            <v>Operational Goods</v>
          </cell>
          <cell r="B243" t="str">
            <v>Animal Related Goods</v>
          </cell>
        </row>
        <row r="244">
          <cell r="A244" t="str">
            <v>Operational Goods</v>
          </cell>
          <cell r="B244" t="str">
            <v>Art &amp; Exhibits</v>
          </cell>
        </row>
        <row r="245">
          <cell r="A245" t="str">
            <v>Operational Goods</v>
          </cell>
          <cell r="B245" t="str">
            <v>Clothing</v>
          </cell>
        </row>
        <row r="246">
          <cell r="A246" t="str">
            <v>Operational Goods</v>
          </cell>
          <cell r="B246" t="str">
            <v>Clothing</v>
          </cell>
        </row>
        <row r="247">
          <cell r="A247" t="str">
            <v>Operational Goods</v>
          </cell>
          <cell r="B247" t="str">
            <v>Clothing</v>
          </cell>
        </row>
        <row r="248">
          <cell r="A248" t="str">
            <v>Operational Goods</v>
          </cell>
          <cell r="B248" t="str">
            <v>Clothing</v>
          </cell>
        </row>
        <row r="249">
          <cell r="A249" t="str">
            <v>Operational Goods</v>
          </cell>
          <cell r="B249" t="str">
            <v>Clothing</v>
          </cell>
        </row>
        <row r="250">
          <cell r="A250" t="str">
            <v>Operational Goods</v>
          </cell>
          <cell r="B250" t="str">
            <v>Clothing</v>
          </cell>
        </row>
        <row r="251">
          <cell r="A251" t="str">
            <v>Operational Goods</v>
          </cell>
          <cell r="B251" t="str">
            <v>Clothing</v>
          </cell>
        </row>
        <row r="252">
          <cell r="A252" t="str">
            <v>Operational Goods</v>
          </cell>
          <cell r="B252" t="str">
            <v>Clothing</v>
          </cell>
        </row>
        <row r="253">
          <cell r="A253" t="str">
            <v>Operational Goods</v>
          </cell>
          <cell r="B253" t="str">
            <v>Domestic Goods</v>
          </cell>
        </row>
        <row r="254">
          <cell r="A254" t="str">
            <v>Operational Goods</v>
          </cell>
          <cell r="B254" t="str">
            <v>Domestic Goods</v>
          </cell>
        </row>
        <row r="255">
          <cell r="A255" t="str">
            <v>Operational Goods</v>
          </cell>
          <cell r="B255" t="str">
            <v>Domestic Goods</v>
          </cell>
        </row>
        <row r="256">
          <cell r="A256" t="str">
            <v>Operational Goods</v>
          </cell>
          <cell r="B256" t="str">
            <v>Domestic Goods</v>
          </cell>
        </row>
        <row r="257">
          <cell r="A257" t="str">
            <v>Operational Goods</v>
          </cell>
          <cell r="B257" t="str">
            <v>Environmental Materials</v>
          </cell>
        </row>
        <row r="258">
          <cell r="A258" t="str">
            <v>Operational Goods</v>
          </cell>
          <cell r="B258" t="str">
            <v>Environmental Materials</v>
          </cell>
        </row>
        <row r="259">
          <cell r="A259" t="str">
            <v>Operational Goods</v>
          </cell>
          <cell r="B259" t="str">
            <v>Environmental Materials</v>
          </cell>
        </row>
        <row r="260">
          <cell r="A260" t="str">
            <v>Operational Goods</v>
          </cell>
          <cell r="B260" t="str">
            <v>Environmental Materials</v>
          </cell>
        </row>
        <row r="261">
          <cell r="A261" t="str">
            <v>Operational Goods</v>
          </cell>
          <cell r="B261" t="str">
            <v>Environmental Materials</v>
          </cell>
        </row>
        <row r="262">
          <cell r="A262" t="str">
            <v>Operational Goods</v>
          </cell>
          <cell r="B262" t="str">
            <v>Environmental Materials</v>
          </cell>
        </row>
        <row r="263">
          <cell r="A263" t="str">
            <v>Operational Goods</v>
          </cell>
          <cell r="B263" t="str">
            <v>Learning &amp; Development Materials</v>
          </cell>
        </row>
        <row r="264">
          <cell r="A264" t="str">
            <v>Operational Goods</v>
          </cell>
          <cell r="B264" t="str">
            <v>Learning &amp; Development Materials</v>
          </cell>
        </row>
        <row r="265">
          <cell r="A265" t="str">
            <v>Operational Goods</v>
          </cell>
          <cell r="B265" t="str">
            <v>Learning &amp; Development Materials</v>
          </cell>
        </row>
        <row r="266">
          <cell r="A266" t="str">
            <v>Operational Goods</v>
          </cell>
          <cell r="B266" t="str">
            <v>Learning &amp; Development Materials</v>
          </cell>
        </row>
        <row r="267">
          <cell r="A267" t="str">
            <v>Operational Goods</v>
          </cell>
          <cell r="B267" t="str">
            <v>Learning &amp; Development Materials</v>
          </cell>
        </row>
        <row r="268">
          <cell r="A268" t="str">
            <v>Operational Goods</v>
          </cell>
          <cell r="B268" t="str">
            <v>Learning &amp; Development Materials</v>
          </cell>
        </row>
        <row r="269">
          <cell r="A269" t="str">
            <v>Operational Goods</v>
          </cell>
          <cell r="B269" t="str">
            <v>Non-Catering Vending Machines</v>
          </cell>
        </row>
        <row r="270">
          <cell r="A270" t="str">
            <v>Personnel Related</v>
          </cell>
          <cell r="B270" t="str">
            <v>Events Admissions</v>
          </cell>
        </row>
        <row r="271">
          <cell r="A271" t="str">
            <v>Personnel Related</v>
          </cell>
          <cell r="B271" t="str">
            <v>Staff Childcare</v>
          </cell>
        </row>
        <row r="272">
          <cell r="A272" t="str">
            <v>Personnel Related</v>
          </cell>
          <cell r="B272" t="str">
            <v>Staff Health &amp; Safety</v>
          </cell>
        </row>
        <row r="273">
          <cell r="A273" t="str">
            <v>Personnel Related</v>
          </cell>
          <cell r="B273" t="str">
            <v>Staff Health &amp; Safety</v>
          </cell>
        </row>
        <row r="274">
          <cell r="A274" t="str">
            <v>Personnel Related</v>
          </cell>
          <cell r="B274" t="str">
            <v>Staff Health &amp; Safety</v>
          </cell>
        </row>
        <row r="275">
          <cell r="A275" t="str">
            <v>Personnel Related</v>
          </cell>
          <cell r="B275" t="str">
            <v>Staff Medical Care</v>
          </cell>
        </row>
        <row r="276">
          <cell r="A276" t="str">
            <v>Personnel Related</v>
          </cell>
          <cell r="B276" t="str">
            <v>Staff Medical Care</v>
          </cell>
        </row>
        <row r="277">
          <cell r="A277" t="str">
            <v>Personnel Related</v>
          </cell>
          <cell r="B277" t="str">
            <v>Staff Medical Care</v>
          </cell>
        </row>
        <row r="278">
          <cell r="A278" t="str">
            <v>Personnel Related</v>
          </cell>
          <cell r="B278" t="str">
            <v>Staff Medical Care</v>
          </cell>
        </row>
        <row r="279">
          <cell r="A279" t="str">
            <v>Personnel Related</v>
          </cell>
          <cell r="B279" t="str">
            <v>Staff Relocation</v>
          </cell>
        </row>
        <row r="280">
          <cell r="A280" t="str">
            <v>Personnel Related</v>
          </cell>
          <cell r="B280" t="str">
            <v>Staff Relocation</v>
          </cell>
        </row>
        <row r="281">
          <cell r="A281" t="str">
            <v>Personnel Related</v>
          </cell>
          <cell r="B281" t="str">
            <v>Staff Subscriptions</v>
          </cell>
        </row>
        <row r="282">
          <cell r="A282" t="str">
            <v>Personnel Related</v>
          </cell>
          <cell r="B282" t="str">
            <v>Staff Subscriptions</v>
          </cell>
        </row>
        <row r="283">
          <cell r="A283" t="str">
            <v>Personnel Related</v>
          </cell>
          <cell r="B283" t="str">
            <v>Staff Subscriptions</v>
          </cell>
        </row>
        <row r="284">
          <cell r="A284" t="str">
            <v>Personnel Related</v>
          </cell>
          <cell r="B284" t="str">
            <v>Staff Subscriptions</v>
          </cell>
        </row>
        <row r="285">
          <cell r="A285" t="str">
            <v>Personnel Related</v>
          </cell>
          <cell r="B285" t="str">
            <v>Staff Subscriptions</v>
          </cell>
        </row>
        <row r="286">
          <cell r="A286" t="str">
            <v>Personnel Related</v>
          </cell>
          <cell r="B286" t="str">
            <v>Staff Subscriptions</v>
          </cell>
        </row>
        <row r="287">
          <cell r="A287" t="str">
            <v>Personnel Related</v>
          </cell>
          <cell r="B287" t="str">
            <v>Staff Subscriptions</v>
          </cell>
        </row>
        <row r="288">
          <cell r="A288" t="str">
            <v>Professional Services Consultancy</v>
          </cell>
          <cell r="B288" t="str">
            <v>Finance Consultancy</v>
          </cell>
        </row>
        <row r="289">
          <cell r="A289" t="str">
            <v>Professional Services Consultancy</v>
          </cell>
          <cell r="B289" t="str">
            <v>Finance Consultancy</v>
          </cell>
        </row>
        <row r="290">
          <cell r="A290" t="str">
            <v>Professional Services Consultancy</v>
          </cell>
          <cell r="B290" t="str">
            <v>Finance Consultancy</v>
          </cell>
        </row>
        <row r="291">
          <cell r="A291" t="str">
            <v>Professional Services Consultancy</v>
          </cell>
          <cell r="B291" t="str">
            <v>Human Resource, Training &amp; Education Consultancy</v>
          </cell>
        </row>
        <row r="292">
          <cell r="A292" t="str">
            <v>Professional Services Consultancy</v>
          </cell>
          <cell r="B292" t="str">
            <v>IT/IS Consultancy</v>
          </cell>
        </row>
        <row r="293">
          <cell r="A293" t="str">
            <v>Professional Services Consultancy</v>
          </cell>
          <cell r="B293" t="str">
            <v>IT/IS Consultancy</v>
          </cell>
        </row>
        <row r="294">
          <cell r="A294" t="str">
            <v>Professional Services Consultancy</v>
          </cell>
          <cell r="B294" t="str">
            <v>IT/IS Consultancy</v>
          </cell>
        </row>
        <row r="295">
          <cell r="A295" t="str">
            <v>Professional Services Consultancy</v>
          </cell>
          <cell r="B295" t="str">
            <v>IT/IS Consultancy</v>
          </cell>
        </row>
        <row r="296">
          <cell r="A296" t="str">
            <v>Professional Services Consultancy</v>
          </cell>
          <cell r="B296" t="str">
            <v>Legal Consultancy</v>
          </cell>
        </row>
        <row r="297">
          <cell r="A297" t="str">
            <v>Professional Services Consultancy</v>
          </cell>
          <cell r="B297" t="str">
            <v>Legal Consultancy</v>
          </cell>
        </row>
        <row r="298">
          <cell r="A298" t="str">
            <v>Professional Services Consultancy</v>
          </cell>
          <cell r="B298" t="str">
            <v>Legal Consultancy</v>
          </cell>
        </row>
        <row r="299">
          <cell r="A299" t="str">
            <v>Professional Services Consultancy</v>
          </cell>
          <cell r="B299" t="str">
            <v>Marketing &amp; Communications Consultancy</v>
          </cell>
        </row>
        <row r="300">
          <cell r="A300" t="str">
            <v>Professional Services Consultancy</v>
          </cell>
          <cell r="B300" t="str">
            <v>Marketing &amp; Communications Consultancy</v>
          </cell>
        </row>
        <row r="301">
          <cell r="A301" t="str">
            <v>Professional Services Consultancy</v>
          </cell>
          <cell r="B301" t="str">
            <v>Org &amp; Change Management Consultancy</v>
          </cell>
        </row>
        <row r="302">
          <cell r="A302" t="str">
            <v>Professional Services Consultancy</v>
          </cell>
          <cell r="B302" t="str">
            <v>Org &amp; Change Management Consultancy</v>
          </cell>
        </row>
        <row r="303">
          <cell r="A303" t="str">
            <v>Professional Services Consultancy</v>
          </cell>
          <cell r="B303" t="str">
            <v>PPM Consultancy</v>
          </cell>
        </row>
        <row r="304">
          <cell r="A304" t="str">
            <v>Professional Services Consultancy</v>
          </cell>
          <cell r="B304" t="str">
            <v>Procurement Consultancy</v>
          </cell>
        </row>
        <row r="305">
          <cell r="A305" t="str">
            <v>Professional Services Consultancy</v>
          </cell>
          <cell r="B305" t="str">
            <v>Procurement Consultancy</v>
          </cell>
        </row>
        <row r="306">
          <cell r="A306" t="str">
            <v>Professional Services Consultancy</v>
          </cell>
          <cell r="B306" t="str">
            <v>Property &amp; Construction Consultancy</v>
          </cell>
        </row>
        <row r="307">
          <cell r="A307" t="str">
            <v>Professional Services Consultancy</v>
          </cell>
          <cell r="B307" t="str">
            <v>Property &amp; Construction Consultancy</v>
          </cell>
        </row>
        <row r="308">
          <cell r="A308" t="str">
            <v>Professional Services Consultancy</v>
          </cell>
          <cell r="B308" t="str">
            <v>Property &amp; Construction Consultancy</v>
          </cell>
        </row>
        <row r="309">
          <cell r="A309" t="str">
            <v>Professional Services Consultancy</v>
          </cell>
          <cell r="B309" t="str">
            <v>Strategy Consultancy</v>
          </cell>
        </row>
        <row r="310">
          <cell r="A310" t="str">
            <v>Professional Services Consultancy</v>
          </cell>
          <cell r="B310" t="str">
            <v>Strategy Consultancy</v>
          </cell>
        </row>
        <row r="311">
          <cell r="A311" t="str">
            <v>Professional Services Consultancy</v>
          </cell>
          <cell r="B311" t="str">
            <v>Technical Consultancy</v>
          </cell>
        </row>
        <row r="312">
          <cell r="A312" t="str">
            <v>Professional Services Consultancy</v>
          </cell>
          <cell r="B312" t="str">
            <v>Technical Consultancy</v>
          </cell>
        </row>
        <row r="313">
          <cell r="A313" t="str">
            <v>Professional Services Consultancy</v>
          </cell>
          <cell r="B313" t="str">
            <v>Technical Consultancy</v>
          </cell>
        </row>
        <row r="314">
          <cell r="A314" t="str">
            <v>Professional Services Other</v>
          </cell>
          <cell r="B314" t="str">
            <v>Clinical Support Services</v>
          </cell>
        </row>
        <row r="315">
          <cell r="A315" t="str">
            <v>Professional Services Other</v>
          </cell>
          <cell r="B315" t="str">
            <v>Clinical Support Services</v>
          </cell>
        </row>
        <row r="316">
          <cell r="A316" t="str">
            <v>Professional Services Other</v>
          </cell>
          <cell r="B316" t="str">
            <v>Clinical Support Services</v>
          </cell>
        </row>
        <row r="317">
          <cell r="A317" t="str">
            <v>Professional Services Other</v>
          </cell>
          <cell r="B317" t="str">
            <v>Clinical Support Services</v>
          </cell>
        </row>
        <row r="318">
          <cell r="A318" t="str">
            <v>Professional Services Other</v>
          </cell>
          <cell r="B318" t="str">
            <v>Clinical Support Services</v>
          </cell>
        </row>
        <row r="319">
          <cell r="A319" t="str">
            <v>Professional Services Other</v>
          </cell>
          <cell r="B319" t="str">
            <v>Environmental Services</v>
          </cell>
        </row>
        <row r="320">
          <cell r="A320" t="str">
            <v>Professional Services Other</v>
          </cell>
          <cell r="B320" t="str">
            <v>Environmental Services</v>
          </cell>
        </row>
        <row r="321">
          <cell r="A321" t="str">
            <v>Professional Services Other</v>
          </cell>
          <cell r="B321" t="str">
            <v>Environmental Services</v>
          </cell>
        </row>
        <row r="322">
          <cell r="A322" t="str">
            <v>Professional Services Other</v>
          </cell>
          <cell r="B322" t="str">
            <v>Environmental Services</v>
          </cell>
        </row>
        <row r="323">
          <cell r="A323" t="str">
            <v>Professional Services Other</v>
          </cell>
          <cell r="B323" t="str">
            <v>Environmental Services</v>
          </cell>
        </row>
        <row r="324">
          <cell r="A324" t="str">
            <v>Professional Services Other</v>
          </cell>
          <cell r="B324" t="str">
            <v>Environmental Services</v>
          </cell>
        </row>
        <row r="325">
          <cell r="A325" t="str">
            <v>Professional Services Other</v>
          </cell>
          <cell r="B325" t="str">
            <v>Environmental Services</v>
          </cell>
        </row>
        <row r="326">
          <cell r="A326" t="str">
            <v>Professional Services Other</v>
          </cell>
          <cell r="B326" t="str">
            <v>Financial Services</v>
          </cell>
        </row>
        <row r="327">
          <cell r="A327" t="str">
            <v>Professional Services Other</v>
          </cell>
          <cell r="B327" t="str">
            <v>Financial Services</v>
          </cell>
        </row>
        <row r="328">
          <cell r="A328" t="str">
            <v>Professional Services Other</v>
          </cell>
          <cell r="B328" t="str">
            <v>Financial Services</v>
          </cell>
        </row>
        <row r="329">
          <cell r="A329" t="str">
            <v>Professional Services Other</v>
          </cell>
          <cell r="B329" t="str">
            <v>Financial Services</v>
          </cell>
        </row>
        <row r="330">
          <cell r="A330" t="str">
            <v>Professional Services Other</v>
          </cell>
          <cell r="B330" t="str">
            <v>Financial Services</v>
          </cell>
        </row>
        <row r="331">
          <cell r="A331" t="str">
            <v>Professional Services Other</v>
          </cell>
          <cell r="B331" t="str">
            <v>Financial Services</v>
          </cell>
        </row>
        <row r="332">
          <cell r="A332" t="str">
            <v>Professional Services Other</v>
          </cell>
          <cell r="B332" t="str">
            <v>Financial Services</v>
          </cell>
        </row>
        <row r="333">
          <cell r="A333" t="str">
            <v>Professional Services Other</v>
          </cell>
          <cell r="B333" t="str">
            <v>Financial Services</v>
          </cell>
        </row>
        <row r="334">
          <cell r="A334" t="str">
            <v>Professional Services Other</v>
          </cell>
          <cell r="B334" t="str">
            <v>Interpretation &amp; Translation Services</v>
          </cell>
        </row>
        <row r="335">
          <cell r="A335" t="str">
            <v>Professional Services Other</v>
          </cell>
          <cell r="B335" t="str">
            <v>Interpretation &amp; Translation Services</v>
          </cell>
        </row>
        <row r="336">
          <cell r="A336" t="str">
            <v>Professional Services Other</v>
          </cell>
          <cell r="B336" t="str">
            <v>Interpretation &amp; Translation Services</v>
          </cell>
        </row>
        <row r="337">
          <cell r="A337" t="str">
            <v>Professional Services Other</v>
          </cell>
          <cell r="B337" t="str">
            <v>Learning &amp; Development Services</v>
          </cell>
        </row>
        <row r="338">
          <cell r="A338" t="str">
            <v>Professional Services Other</v>
          </cell>
          <cell r="B338" t="str">
            <v>Learning &amp; Development Services</v>
          </cell>
        </row>
        <row r="339">
          <cell r="A339" t="str">
            <v>Professional Services Other</v>
          </cell>
          <cell r="B339" t="str">
            <v>Learning &amp; Development Services</v>
          </cell>
        </row>
        <row r="340">
          <cell r="A340" t="str">
            <v>Professional Services Other</v>
          </cell>
          <cell r="B340" t="str">
            <v>Learning &amp; Development Services</v>
          </cell>
        </row>
        <row r="341">
          <cell r="A341" t="str">
            <v>Professional Services Other</v>
          </cell>
          <cell r="B341" t="str">
            <v>Learning &amp; Development Services</v>
          </cell>
        </row>
        <row r="342">
          <cell r="A342" t="str">
            <v>Professional Services Other</v>
          </cell>
          <cell r="B342" t="str">
            <v>Legal Services</v>
          </cell>
        </row>
        <row r="343">
          <cell r="A343" t="str">
            <v>Professional Services Other</v>
          </cell>
          <cell r="B343" t="str">
            <v>Operational Services</v>
          </cell>
        </row>
        <row r="344">
          <cell r="A344" t="str">
            <v>Professional Services Other</v>
          </cell>
          <cell r="B344" t="str">
            <v>Operational Services</v>
          </cell>
        </row>
        <row r="345">
          <cell r="A345" t="str">
            <v>Professional Services Other</v>
          </cell>
          <cell r="B345" t="str">
            <v>Operational Services</v>
          </cell>
        </row>
        <row r="346">
          <cell r="A346" t="str">
            <v>Professional Services Other</v>
          </cell>
          <cell r="B346" t="str">
            <v>Operational Services</v>
          </cell>
        </row>
        <row r="347">
          <cell r="A347" t="str">
            <v>Professional Services Other</v>
          </cell>
          <cell r="B347" t="str">
            <v>Technical Services</v>
          </cell>
        </row>
        <row r="348">
          <cell r="A348" t="str">
            <v>Professional Services Other</v>
          </cell>
          <cell r="B348" t="str">
            <v>Technical Services</v>
          </cell>
        </row>
        <row r="349">
          <cell r="A349" t="str">
            <v>Professional Services Other</v>
          </cell>
          <cell r="B349" t="str">
            <v>Technical Services</v>
          </cell>
        </row>
        <row r="350">
          <cell r="A350" t="str">
            <v>Professional Services Other</v>
          </cell>
          <cell r="B350" t="str">
            <v>Technical Services</v>
          </cell>
        </row>
        <row r="351">
          <cell r="A351" t="str">
            <v>Professional Services Other</v>
          </cell>
          <cell r="B351" t="str">
            <v>Technical Services</v>
          </cell>
        </row>
        <row r="352">
          <cell r="A352" t="str">
            <v>Professional Services Other</v>
          </cell>
          <cell r="B352" t="str">
            <v>Technical Services</v>
          </cell>
        </row>
        <row r="353">
          <cell r="A353" t="str">
            <v>Professional Services Other</v>
          </cell>
          <cell r="B353" t="str">
            <v>Technical Services</v>
          </cell>
        </row>
        <row r="354">
          <cell r="A354" t="str">
            <v>Professional Services Temporary Staff</v>
          </cell>
          <cell r="B354" t="str">
            <v>Admin, Clerical &amp; Manual</v>
          </cell>
        </row>
        <row r="355">
          <cell r="A355" t="str">
            <v>Professional Services Temporary Staff</v>
          </cell>
          <cell r="B355" t="str">
            <v>Admin, Clerical &amp; Manual</v>
          </cell>
        </row>
        <row r="356">
          <cell r="A356" t="str">
            <v>Professional Services Temporary Staff</v>
          </cell>
          <cell r="B356" t="str">
            <v>Admin, Clerical &amp; Manual</v>
          </cell>
        </row>
        <row r="357">
          <cell r="A357" t="str">
            <v>Professional Services Temporary Staff</v>
          </cell>
          <cell r="B357" t="str">
            <v>Interim Managers</v>
          </cell>
        </row>
        <row r="358">
          <cell r="A358" t="str">
            <v>Professional Services Temporary Staff</v>
          </cell>
          <cell r="B358" t="str">
            <v>Interim Managers</v>
          </cell>
        </row>
        <row r="359">
          <cell r="A359" t="str">
            <v>Professional Services Temporary Staff</v>
          </cell>
          <cell r="B359" t="str">
            <v>Specialist Contractors</v>
          </cell>
        </row>
        <row r="360">
          <cell r="A360" t="str">
            <v>Professional Services Temporary Staff</v>
          </cell>
          <cell r="B360" t="str">
            <v>Specialist Contractors</v>
          </cell>
        </row>
        <row r="361">
          <cell r="A361" t="str">
            <v>Professional Services Temporary Staff</v>
          </cell>
          <cell r="B361" t="str">
            <v>Specialist Contractors</v>
          </cell>
        </row>
        <row r="362">
          <cell r="A362" t="str">
            <v>Professional Services Temporary Staff</v>
          </cell>
          <cell r="B362" t="str">
            <v>Specialist Contractors</v>
          </cell>
        </row>
        <row r="363">
          <cell r="A363" t="str">
            <v>Professional Services Temporary Staff</v>
          </cell>
          <cell r="B363" t="str">
            <v>Specialist Contractors</v>
          </cell>
        </row>
        <row r="364">
          <cell r="A364" t="str">
            <v>Professional Services Temporary Staff</v>
          </cell>
          <cell r="B364" t="str">
            <v>Specialist Contractors</v>
          </cell>
        </row>
        <row r="365">
          <cell r="A365" t="str">
            <v>Professional Services Temporary Staff</v>
          </cell>
          <cell r="B365" t="str">
            <v>Specialist Contractors</v>
          </cell>
        </row>
        <row r="366">
          <cell r="A366" t="str">
            <v>Professional Services Temporary Staff</v>
          </cell>
          <cell r="B366" t="str">
            <v>Specialist Contractors</v>
          </cell>
        </row>
        <row r="367">
          <cell r="A367" t="str">
            <v>Professional Services Temporary Staff</v>
          </cell>
          <cell r="B367" t="str">
            <v>Specialist Contractors</v>
          </cell>
        </row>
        <row r="368">
          <cell r="A368" t="str">
            <v>Professional Services Temporary Staff</v>
          </cell>
          <cell r="B368" t="str">
            <v>Specialist Contractors</v>
          </cell>
        </row>
        <row r="369">
          <cell r="A369" t="str">
            <v>Professional Services Temporary Staff</v>
          </cell>
          <cell r="B369" t="str">
            <v>Specialist Contractors</v>
          </cell>
        </row>
        <row r="370">
          <cell r="A370" t="str">
            <v>Social Care</v>
          </cell>
          <cell r="B370" t="str">
            <v>Adult Social Care</v>
          </cell>
        </row>
        <row r="371">
          <cell r="A371" t="str">
            <v>Social Care</v>
          </cell>
          <cell r="B371" t="str">
            <v>Adult Social Care</v>
          </cell>
        </row>
        <row r="372">
          <cell r="A372" t="str">
            <v>Social Care</v>
          </cell>
          <cell r="B372" t="str">
            <v>Adult Social Care</v>
          </cell>
        </row>
        <row r="373">
          <cell r="A373" t="str">
            <v>Social Care</v>
          </cell>
          <cell r="B373" t="str">
            <v>Child Social Care</v>
          </cell>
        </row>
        <row r="374">
          <cell r="A374" t="str">
            <v>Social Care</v>
          </cell>
          <cell r="B374" t="str">
            <v>Child Social Care</v>
          </cell>
        </row>
        <row r="375">
          <cell r="A375" t="str">
            <v>Social Care</v>
          </cell>
          <cell r="B375" t="str">
            <v>Child Social Care</v>
          </cell>
        </row>
        <row r="376">
          <cell r="A376" t="str">
            <v>Social Care</v>
          </cell>
          <cell r="B376" t="str">
            <v>Educational Programmes</v>
          </cell>
        </row>
        <row r="377">
          <cell r="A377" t="str">
            <v>Social Care</v>
          </cell>
          <cell r="B377" t="str">
            <v>Emergency Services</v>
          </cell>
        </row>
        <row r="378">
          <cell r="A378" t="str">
            <v>Social Care</v>
          </cell>
          <cell r="B378" t="str">
            <v>Emergency Services</v>
          </cell>
        </row>
        <row r="379">
          <cell r="A379" t="str">
            <v>Social Care</v>
          </cell>
          <cell r="B379" t="str">
            <v>Emergency Services</v>
          </cell>
        </row>
        <row r="380">
          <cell r="A380" t="str">
            <v>Social Care</v>
          </cell>
          <cell r="B380" t="str">
            <v>Emergency Services</v>
          </cell>
        </row>
        <row r="381">
          <cell r="A381" t="str">
            <v>Social Care</v>
          </cell>
          <cell r="B381" t="str">
            <v>Emergency Services</v>
          </cell>
        </row>
        <row r="382">
          <cell r="A382" t="str">
            <v>Social Care</v>
          </cell>
          <cell r="B382" t="str">
            <v>Emergency Services</v>
          </cell>
        </row>
        <row r="383">
          <cell r="A383" t="str">
            <v>Social Care</v>
          </cell>
          <cell r="B383" t="str">
            <v>Emergency Services</v>
          </cell>
        </row>
        <row r="384">
          <cell r="A384" t="str">
            <v>Social Care</v>
          </cell>
          <cell r="B384" t="str">
            <v>Emergency Services</v>
          </cell>
        </row>
        <row r="385">
          <cell r="A385" t="str">
            <v>Social Care</v>
          </cell>
          <cell r="B385" t="str">
            <v>Emergency Services</v>
          </cell>
        </row>
        <row r="386">
          <cell r="A386" t="str">
            <v>Social Care</v>
          </cell>
          <cell r="B386" t="str">
            <v>Entertainment Services</v>
          </cell>
        </row>
        <row r="387">
          <cell r="A387" t="str">
            <v>Social Care</v>
          </cell>
          <cell r="B387" t="str">
            <v>Entertainment Services</v>
          </cell>
        </row>
        <row r="388">
          <cell r="A388" t="str">
            <v>Social Care</v>
          </cell>
          <cell r="B388" t="str">
            <v>Entertainment Services</v>
          </cell>
        </row>
        <row r="389">
          <cell r="A389" t="str">
            <v>Social Care</v>
          </cell>
          <cell r="B389" t="str">
            <v>Legal Aid</v>
          </cell>
        </row>
        <row r="390">
          <cell r="A390" t="str">
            <v>Social Care</v>
          </cell>
          <cell r="B390" t="str">
            <v>Operation of Custodial Facilities</v>
          </cell>
        </row>
        <row r="391">
          <cell r="A391" t="str">
            <v>Social Care</v>
          </cell>
          <cell r="B391" t="str">
            <v>Transport Provision</v>
          </cell>
        </row>
        <row r="392">
          <cell r="A392" t="str">
            <v>Social Care</v>
          </cell>
          <cell r="B392" t="str">
            <v>Transport Provision</v>
          </cell>
        </row>
        <row r="393">
          <cell r="A393" t="str">
            <v>Social Care</v>
          </cell>
          <cell r="B393" t="str">
            <v>Transport Provision</v>
          </cell>
        </row>
        <row r="394">
          <cell r="A394" t="str">
            <v>Social Care</v>
          </cell>
          <cell r="B394" t="str">
            <v>Transport Provision</v>
          </cell>
        </row>
        <row r="395">
          <cell r="A395" t="str">
            <v>Social Care</v>
          </cell>
          <cell r="B395" t="str">
            <v>Transport Provision</v>
          </cell>
        </row>
        <row r="396">
          <cell r="A396" t="str">
            <v>Social Care</v>
          </cell>
          <cell r="B396" t="str">
            <v>Welfare to Work</v>
          </cell>
        </row>
        <row r="397">
          <cell r="A397" t="str">
            <v>Social Care</v>
          </cell>
          <cell r="B397" t="str">
            <v>World Programmes</v>
          </cell>
        </row>
        <row r="398">
          <cell r="A398" t="str">
            <v>Social Care</v>
          </cell>
          <cell r="B398" t="str">
            <v>World Programmes</v>
          </cell>
        </row>
        <row r="399">
          <cell r="A399" t="str">
            <v>Social Care</v>
          </cell>
          <cell r="B399" t="str">
            <v>World Programmes</v>
          </cell>
        </row>
        <row r="400">
          <cell r="A400" t="str">
            <v>Travel</v>
          </cell>
          <cell r="B400" t="str">
            <v>Air</v>
          </cell>
        </row>
        <row r="401">
          <cell r="A401" t="str">
            <v>Travel</v>
          </cell>
          <cell r="B401" t="str">
            <v>Air</v>
          </cell>
        </row>
        <row r="402">
          <cell r="A402" t="str">
            <v>Travel</v>
          </cell>
          <cell r="B402" t="str">
            <v>Booking Services</v>
          </cell>
        </row>
        <row r="403">
          <cell r="A403" t="str">
            <v>Travel</v>
          </cell>
          <cell r="B403" t="str">
            <v>Booking Services</v>
          </cell>
        </row>
        <row r="404">
          <cell r="A404" t="str">
            <v>Travel</v>
          </cell>
          <cell r="B404" t="str">
            <v>Booking Services</v>
          </cell>
        </row>
        <row r="405">
          <cell r="A405" t="str">
            <v>Travel</v>
          </cell>
          <cell r="B405" t="str">
            <v>Coach</v>
          </cell>
        </row>
        <row r="406">
          <cell r="A406" t="str">
            <v>Travel</v>
          </cell>
          <cell r="B406" t="str">
            <v>Coach</v>
          </cell>
        </row>
        <row r="407">
          <cell r="A407" t="str">
            <v>Travel</v>
          </cell>
          <cell r="B407" t="str">
            <v>Events Organisation</v>
          </cell>
        </row>
        <row r="408">
          <cell r="A408" t="str">
            <v>Travel</v>
          </cell>
          <cell r="B408" t="str">
            <v>Events Organisation</v>
          </cell>
        </row>
        <row r="409">
          <cell r="A409" t="str">
            <v>Travel</v>
          </cell>
          <cell r="B409" t="str">
            <v>Events Organisation</v>
          </cell>
        </row>
        <row r="410">
          <cell r="A410" t="str">
            <v>Travel</v>
          </cell>
          <cell r="B410" t="str">
            <v>Ferry</v>
          </cell>
        </row>
        <row r="411">
          <cell r="A411" t="str">
            <v>Travel</v>
          </cell>
          <cell r="B411" t="str">
            <v>Hotels</v>
          </cell>
        </row>
        <row r="412">
          <cell r="A412" t="str">
            <v>Travel</v>
          </cell>
          <cell r="B412" t="str">
            <v>Hotels</v>
          </cell>
        </row>
        <row r="413">
          <cell r="A413" t="str">
            <v>Travel</v>
          </cell>
          <cell r="B413" t="str">
            <v>Hotels</v>
          </cell>
        </row>
        <row r="414">
          <cell r="A414" t="str">
            <v>Travel</v>
          </cell>
          <cell r="B414" t="str">
            <v>Rail</v>
          </cell>
        </row>
        <row r="415">
          <cell r="A415" t="str">
            <v>Travel</v>
          </cell>
          <cell r="B415" t="str">
            <v>Rail</v>
          </cell>
        </row>
        <row r="416">
          <cell r="A416" t="str">
            <v>Travel</v>
          </cell>
          <cell r="B416" t="str">
            <v>Taxi</v>
          </cell>
        </row>
        <row r="417">
          <cell r="A417" t="str">
            <v>Travel</v>
          </cell>
          <cell r="B417" t="str">
            <v>Vehicle Hire</v>
          </cell>
        </row>
        <row r="418">
          <cell r="A418" t="str">
            <v>Travel</v>
          </cell>
          <cell r="B418" t="str">
            <v>Vehicle Hire</v>
          </cell>
        </row>
        <row r="419">
          <cell r="A419" t="str">
            <v>Travel</v>
          </cell>
          <cell r="B419" t="str">
            <v>Vehicle Hire</v>
          </cell>
        </row>
        <row r="420">
          <cell r="A420" t="str">
            <v>Vehicles</v>
          </cell>
          <cell r="B420" t="str">
            <v>Fleet Management</v>
          </cell>
        </row>
        <row r="421">
          <cell r="A421" t="str">
            <v>Vehicles</v>
          </cell>
          <cell r="B421" t="str">
            <v>Fleet Management</v>
          </cell>
        </row>
        <row r="422">
          <cell r="A422" t="str">
            <v>Vehicles</v>
          </cell>
          <cell r="B422" t="str">
            <v>Fleet Management</v>
          </cell>
        </row>
        <row r="423">
          <cell r="A423" t="str">
            <v>Vehicles</v>
          </cell>
          <cell r="B423" t="str">
            <v>Fleet Management</v>
          </cell>
        </row>
        <row r="424">
          <cell r="A424" t="str">
            <v>Vehicles</v>
          </cell>
          <cell r="B424" t="str">
            <v>Leasing</v>
          </cell>
        </row>
        <row r="425">
          <cell r="A425" t="str">
            <v>Vehicles</v>
          </cell>
          <cell r="B425" t="str">
            <v>Leasing</v>
          </cell>
        </row>
        <row r="426">
          <cell r="A426" t="str">
            <v>Vehicles</v>
          </cell>
          <cell r="B426" t="str">
            <v>Leasing</v>
          </cell>
        </row>
        <row r="427">
          <cell r="A427" t="str">
            <v>Vehicles</v>
          </cell>
          <cell r="B427" t="str">
            <v>Leasing</v>
          </cell>
        </row>
        <row r="428">
          <cell r="A428" t="str">
            <v>Vehicles</v>
          </cell>
          <cell r="B428" t="str">
            <v>Leasing</v>
          </cell>
        </row>
        <row r="429">
          <cell r="A429" t="str">
            <v>Vehicles</v>
          </cell>
          <cell r="B429" t="str">
            <v>Leasing</v>
          </cell>
        </row>
        <row r="430">
          <cell r="A430" t="str">
            <v>Vehicles</v>
          </cell>
          <cell r="B430" t="str">
            <v>Leasing</v>
          </cell>
        </row>
        <row r="431">
          <cell r="A431" t="str">
            <v>Vehicles</v>
          </cell>
          <cell r="B431" t="str">
            <v>Leasing</v>
          </cell>
        </row>
        <row r="432">
          <cell r="A432" t="str">
            <v>Vehicles</v>
          </cell>
          <cell r="B432" t="str">
            <v>Leasing</v>
          </cell>
        </row>
        <row r="433">
          <cell r="A433" t="str">
            <v>Vehicles</v>
          </cell>
          <cell r="B433" t="str">
            <v>Leasing</v>
          </cell>
        </row>
        <row r="434">
          <cell r="A434" t="str">
            <v>Vehicles</v>
          </cell>
          <cell r="B434" t="str">
            <v>Purchase</v>
          </cell>
        </row>
        <row r="435">
          <cell r="A435" t="str">
            <v>Vehicles</v>
          </cell>
          <cell r="B435" t="str">
            <v>Purchase</v>
          </cell>
        </row>
        <row r="436">
          <cell r="A436" t="str">
            <v>Vehicles</v>
          </cell>
          <cell r="B436" t="str">
            <v>Purchase</v>
          </cell>
        </row>
        <row r="437">
          <cell r="A437" t="str">
            <v>Vehicles</v>
          </cell>
          <cell r="B437" t="str">
            <v>Purchase</v>
          </cell>
        </row>
        <row r="438">
          <cell r="A438" t="str">
            <v>Vehicles</v>
          </cell>
          <cell r="B438" t="str">
            <v>Purchase</v>
          </cell>
        </row>
        <row r="439">
          <cell r="A439" t="str">
            <v>Vehicles</v>
          </cell>
          <cell r="B439" t="str">
            <v>Purchase</v>
          </cell>
        </row>
        <row r="440">
          <cell r="A440" t="str">
            <v>Vehicles</v>
          </cell>
          <cell r="B440" t="str">
            <v>Purchase</v>
          </cell>
        </row>
        <row r="441">
          <cell r="A441" t="str">
            <v>Vehicles</v>
          </cell>
          <cell r="B441" t="str">
            <v>Purchase</v>
          </cell>
        </row>
        <row r="442">
          <cell r="A442" t="str">
            <v>Vehicles</v>
          </cell>
          <cell r="B442" t="str">
            <v>Purchase</v>
          </cell>
        </row>
        <row r="443">
          <cell r="A443" t="str">
            <v>Vehicles</v>
          </cell>
          <cell r="B443" t="str">
            <v>Purchase</v>
          </cell>
        </row>
        <row r="444">
          <cell r="A444" t="str">
            <v>Vehicles</v>
          </cell>
          <cell r="B444" t="str">
            <v>Vehicle Disposal</v>
          </cell>
        </row>
        <row r="445">
          <cell r="A445" t="str">
            <v>Vehicles</v>
          </cell>
          <cell r="B445" t="str">
            <v>Vehicle Maintenance</v>
          </cell>
        </row>
        <row r="446">
          <cell r="A446" t="str">
            <v>Vehicles</v>
          </cell>
          <cell r="B446" t="str">
            <v>Vehicle Maintenance</v>
          </cell>
        </row>
        <row r="447">
          <cell r="A447" t="str">
            <v>Vehicles</v>
          </cell>
          <cell r="B447" t="str">
            <v>Vehicle Maintenance</v>
          </cell>
        </row>
        <row r="448">
          <cell r="A448" t="str">
            <v>Vehicles</v>
          </cell>
          <cell r="B448" t="str">
            <v>Vehicle Maintenance</v>
          </cell>
        </row>
        <row r="449">
          <cell r="A449" t="str">
            <v>Vehicles</v>
          </cell>
          <cell r="B449" t="str">
            <v>Vehicle Maintenance</v>
          </cell>
        </row>
        <row r="450">
          <cell r="A450" t="str">
            <v>Vehicles</v>
          </cell>
          <cell r="B450" t="str">
            <v>Vehicle Maintenance</v>
          </cell>
        </row>
        <row r="451">
          <cell r="A451" t="str">
            <v>Vehicles</v>
          </cell>
          <cell r="B451" t="str">
            <v>Vehicle Maintenance</v>
          </cell>
        </row>
        <row r="452">
          <cell r="A452" t="str">
            <v>Vehicles</v>
          </cell>
          <cell r="B452" t="str">
            <v>Vehicle Maintenance</v>
          </cell>
        </row>
        <row r="453">
          <cell r="A453" t="str">
            <v>Waste Management</v>
          </cell>
          <cell r="B453" t="str">
            <v>Waste Management Materials</v>
          </cell>
        </row>
        <row r="454">
          <cell r="A454" t="str">
            <v>Waste Management</v>
          </cell>
          <cell r="B454" t="str">
            <v>Waste Management Materials</v>
          </cell>
        </row>
        <row r="455">
          <cell r="A455" t="str">
            <v>Waste Management</v>
          </cell>
          <cell r="B455" t="str">
            <v>Waste Management Materials</v>
          </cell>
        </row>
        <row r="456">
          <cell r="A456" t="str">
            <v>Waste Management</v>
          </cell>
          <cell r="B456" t="str">
            <v>Waste Management Services</v>
          </cell>
        </row>
        <row r="457">
          <cell r="A457" t="str">
            <v>Waste Management</v>
          </cell>
          <cell r="B457" t="str">
            <v>Waste Management Services</v>
          </cell>
        </row>
        <row r="458">
          <cell r="A458" t="str">
            <v>Waste Management</v>
          </cell>
          <cell r="B458" t="str">
            <v>Waste Management Services</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u.mao@environment-agency.gov.u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V65536"/>
  <sheetViews>
    <sheetView showGridLines="0" tabSelected="1" topLeftCell="A10" zoomScale="85" workbookViewId="0">
      <selection activeCell="G15" sqref="G15"/>
    </sheetView>
  </sheetViews>
  <sheetFormatPr defaultRowHeight="12.5"/>
  <cols>
    <col min="1" max="1" width="1.54296875" customWidth="1"/>
    <col min="2" max="2" width="5.36328125" customWidth="1"/>
    <col min="4" max="4" width="16" customWidth="1"/>
    <col min="5" max="5" width="12.36328125" customWidth="1"/>
    <col min="6" max="6" width="6.36328125" customWidth="1"/>
    <col min="7" max="7" width="20.7265625" customWidth="1"/>
    <col min="8" max="8" width="4.36328125" customWidth="1"/>
    <col min="9" max="9" width="8" customWidth="1"/>
    <col min="10" max="10" width="11.6328125" customWidth="1"/>
    <col min="11" max="11" width="14.453125" customWidth="1"/>
    <col min="12" max="12" width="11.36328125" customWidth="1"/>
    <col min="15" max="15" width="13" customWidth="1"/>
    <col min="16" max="16" width="2.36328125" customWidth="1"/>
    <col min="17" max="17" width="1.6328125" customWidth="1"/>
    <col min="18" max="20" width="9.36328125" style="15"/>
  </cols>
  <sheetData>
    <row r="1" spans="1:23" ht="7.5" customHeight="1" thickBot="1">
      <c r="A1" s="1"/>
      <c r="B1" s="1"/>
      <c r="C1" s="1"/>
      <c r="D1" s="1"/>
      <c r="E1" s="1"/>
      <c r="F1" s="1"/>
      <c r="G1" s="1"/>
      <c r="H1" s="1"/>
      <c r="I1" s="1"/>
      <c r="J1" s="1"/>
      <c r="K1" s="1"/>
      <c r="L1" s="1"/>
      <c r="M1" s="1"/>
      <c r="N1" s="1"/>
      <c r="O1" s="1"/>
      <c r="P1" s="1"/>
      <c r="Q1" s="1"/>
      <c r="R1" s="1"/>
      <c r="S1" s="1"/>
      <c r="T1" s="1"/>
      <c r="U1" s="2"/>
      <c r="V1" s="2"/>
      <c r="W1" s="2"/>
    </row>
    <row r="2" spans="1:23" s="3" customFormat="1" ht="26.25" customHeight="1" thickTop="1" thickBot="1">
      <c r="A2" s="2"/>
      <c r="B2" s="127" t="s">
        <v>0</v>
      </c>
      <c r="C2" s="128"/>
      <c r="D2" s="128"/>
      <c r="E2" s="128"/>
      <c r="F2" s="128"/>
      <c r="G2" s="128"/>
      <c r="H2" s="128"/>
      <c r="I2" s="128"/>
      <c r="J2" s="128"/>
      <c r="K2" s="128"/>
      <c r="L2" s="128"/>
      <c r="M2" s="128"/>
      <c r="N2" s="128"/>
      <c r="O2" s="128"/>
      <c r="P2" s="129"/>
      <c r="Q2" s="2"/>
      <c r="R2" s="2"/>
      <c r="S2" s="2"/>
      <c r="T2" s="2"/>
      <c r="U2" s="2"/>
      <c r="V2" s="2"/>
      <c r="W2" s="2"/>
    </row>
    <row r="3" spans="1:23" ht="3.75" customHeight="1">
      <c r="A3" s="1"/>
      <c r="B3" s="4"/>
      <c r="C3" s="5"/>
      <c r="D3" s="5"/>
      <c r="E3" s="5"/>
      <c r="F3" s="5"/>
      <c r="G3" s="5"/>
      <c r="H3" s="5"/>
      <c r="I3" s="5"/>
      <c r="J3" s="5"/>
      <c r="K3" s="5"/>
      <c r="L3" s="5"/>
      <c r="M3" s="5"/>
      <c r="N3" s="6"/>
      <c r="O3" s="7"/>
      <c r="P3" s="8"/>
      <c r="Q3" s="1"/>
      <c r="R3" s="1"/>
      <c r="S3" s="1"/>
      <c r="T3" s="1"/>
      <c r="U3" s="2"/>
      <c r="V3" s="2"/>
      <c r="W3" s="2"/>
    </row>
    <row r="4" spans="1:23" ht="11.25" customHeight="1" thickBot="1">
      <c r="A4" s="1"/>
      <c r="B4" s="80"/>
      <c r="C4" s="9"/>
      <c r="D4" s="9"/>
      <c r="E4" s="9"/>
      <c r="F4" s="9"/>
      <c r="G4" s="9"/>
      <c r="H4" s="9"/>
      <c r="I4" s="9"/>
      <c r="J4" s="9"/>
      <c r="K4" s="9"/>
      <c r="L4" s="9"/>
      <c r="M4" s="9"/>
      <c r="N4" s="10"/>
      <c r="O4" s="10"/>
      <c r="P4" s="11"/>
      <c r="Q4" s="1"/>
      <c r="R4" s="1"/>
      <c r="S4" s="1"/>
      <c r="T4" s="1"/>
      <c r="U4" s="2"/>
      <c r="V4" s="2"/>
      <c r="W4" s="2"/>
    </row>
    <row r="5" spans="1:23" ht="18.75" customHeight="1" thickBot="1">
      <c r="A5" s="1"/>
      <c r="B5" s="4"/>
      <c r="C5" s="120" t="s">
        <v>1</v>
      </c>
      <c r="D5" s="134"/>
      <c r="E5" s="122"/>
      <c r="F5" s="123"/>
      <c r="G5" s="5"/>
      <c r="H5" s="16"/>
      <c r="I5" s="17" t="s">
        <v>2</v>
      </c>
      <c r="J5" s="17"/>
      <c r="K5" s="16"/>
      <c r="L5" s="16"/>
      <c r="M5" s="16"/>
      <c r="N5" s="16"/>
      <c r="O5" s="16"/>
      <c r="P5" s="8"/>
      <c r="Q5" s="1"/>
      <c r="R5" s="1"/>
      <c r="S5" s="1"/>
      <c r="T5" s="1"/>
      <c r="U5" s="2"/>
      <c r="V5" s="2"/>
      <c r="W5" s="2"/>
    </row>
    <row r="6" spans="1:23" ht="11.25" customHeight="1" thickBot="1">
      <c r="A6" s="1"/>
      <c r="B6" s="4"/>
      <c r="C6" s="81"/>
      <c r="D6" s="81"/>
      <c r="E6" s="16"/>
      <c r="F6" s="16"/>
      <c r="G6" s="16"/>
      <c r="H6" s="16"/>
      <c r="I6" s="143" t="s">
        <v>3</v>
      </c>
      <c r="J6" s="144"/>
      <c r="K6" s="144"/>
      <c r="L6" s="144"/>
      <c r="M6" s="144"/>
      <c r="N6" s="144"/>
      <c r="O6" s="145"/>
      <c r="P6" s="8"/>
      <c r="Q6" s="1"/>
      <c r="R6" s="1"/>
      <c r="S6" s="1"/>
      <c r="T6" s="1"/>
      <c r="U6" s="2"/>
      <c r="V6" s="2"/>
      <c r="W6" s="2"/>
    </row>
    <row r="7" spans="1:23" ht="18.75" customHeight="1" thickBot="1">
      <c r="A7" s="1"/>
      <c r="B7" s="4"/>
      <c r="C7" s="135" t="s">
        <v>4</v>
      </c>
      <c r="D7" s="136"/>
      <c r="E7" s="122" t="s">
        <v>598</v>
      </c>
      <c r="F7" s="123"/>
      <c r="G7" s="5"/>
      <c r="H7" s="5"/>
      <c r="I7" s="146"/>
      <c r="J7" s="147"/>
      <c r="K7" s="147"/>
      <c r="L7" s="147"/>
      <c r="M7" s="147"/>
      <c r="N7" s="147"/>
      <c r="O7" s="148"/>
      <c r="P7" s="8"/>
      <c r="Q7" s="1"/>
      <c r="R7" s="1"/>
      <c r="S7" s="1"/>
      <c r="T7" s="1"/>
      <c r="U7" s="2"/>
      <c r="V7" s="2"/>
      <c r="W7" s="2"/>
    </row>
    <row r="8" spans="1:23" ht="14.25" customHeight="1" thickBot="1">
      <c r="A8" s="1"/>
      <c r="B8" s="4"/>
      <c r="C8" s="82"/>
      <c r="D8" s="82"/>
      <c r="E8" s="5"/>
      <c r="F8" s="5"/>
      <c r="G8" s="5"/>
      <c r="H8" s="5"/>
      <c r="I8" s="146"/>
      <c r="J8" s="147"/>
      <c r="K8" s="147"/>
      <c r="L8" s="147"/>
      <c r="M8" s="147"/>
      <c r="N8" s="147"/>
      <c r="O8" s="148"/>
      <c r="P8" s="8"/>
      <c r="Q8" s="1"/>
      <c r="R8" s="1"/>
      <c r="S8" s="1"/>
      <c r="T8" s="1"/>
      <c r="U8" s="2"/>
      <c r="V8" s="2"/>
      <c r="W8" s="2"/>
    </row>
    <row r="9" spans="1:23" ht="20.25" customHeight="1">
      <c r="A9" s="1"/>
      <c r="B9" s="4"/>
      <c r="C9" s="155" t="s">
        <v>5</v>
      </c>
      <c r="D9" s="156"/>
      <c r="E9" s="137" t="s">
        <v>593</v>
      </c>
      <c r="F9" s="138"/>
      <c r="G9" s="139"/>
      <c r="H9" s="5"/>
      <c r="I9" s="146"/>
      <c r="J9" s="147"/>
      <c r="K9" s="147"/>
      <c r="L9" s="147"/>
      <c r="M9" s="147"/>
      <c r="N9" s="147"/>
      <c r="O9" s="148"/>
      <c r="P9" s="8"/>
      <c r="Q9" s="1"/>
      <c r="R9" s="1"/>
      <c r="S9" s="1"/>
      <c r="T9" s="1"/>
      <c r="U9" s="2"/>
      <c r="V9" s="2"/>
      <c r="W9" s="2"/>
    </row>
    <row r="10" spans="1:23" ht="20.25" customHeight="1" thickBot="1">
      <c r="A10" s="1"/>
      <c r="B10" s="4"/>
      <c r="C10" s="82"/>
      <c r="D10" s="82"/>
      <c r="E10" s="140"/>
      <c r="F10" s="141"/>
      <c r="G10" s="142"/>
      <c r="H10" s="5"/>
      <c r="I10" s="146"/>
      <c r="J10" s="147"/>
      <c r="K10" s="147"/>
      <c r="L10" s="147"/>
      <c r="M10" s="147"/>
      <c r="N10" s="147"/>
      <c r="O10" s="148"/>
      <c r="P10" s="8"/>
      <c r="Q10" s="1"/>
      <c r="R10" s="1"/>
      <c r="S10" s="1"/>
      <c r="T10" s="1"/>
      <c r="U10" s="2"/>
      <c r="V10" s="2"/>
      <c r="W10" s="2"/>
    </row>
    <row r="11" spans="1:23" ht="15" customHeight="1" thickBot="1">
      <c r="A11" s="1"/>
      <c r="B11" s="4"/>
      <c r="C11" s="82"/>
      <c r="D11" s="82"/>
      <c r="E11" s="5"/>
      <c r="F11" s="5"/>
      <c r="G11" s="5"/>
      <c r="H11" s="5"/>
      <c r="I11" s="146"/>
      <c r="J11" s="147"/>
      <c r="K11" s="147"/>
      <c r="L11" s="147"/>
      <c r="M11" s="147"/>
      <c r="N11" s="147"/>
      <c r="O11" s="148"/>
      <c r="P11" s="8"/>
      <c r="Q11" s="1"/>
      <c r="R11" s="1"/>
      <c r="S11" s="1"/>
      <c r="T11" s="1"/>
      <c r="U11" s="2"/>
      <c r="V11" s="2"/>
      <c r="W11" s="2"/>
    </row>
    <row r="12" spans="1:23" ht="76.5" customHeight="1" thickBot="1">
      <c r="A12" s="1"/>
      <c r="B12" s="4"/>
      <c r="C12" s="117" t="s">
        <v>6</v>
      </c>
      <c r="D12" s="133"/>
      <c r="E12" s="130" t="s">
        <v>596</v>
      </c>
      <c r="F12" s="131"/>
      <c r="G12" s="132"/>
      <c r="H12" s="5"/>
      <c r="I12" s="146"/>
      <c r="J12" s="147"/>
      <c r="K12" s="147"/>
      <c r="L12" s="147"/>
      <c r="M12" s="147"/>
      <c r="N12" s="147"/>
      <c r="O12" s="148"/>
      <c r="P12" s="8"/>
      <c r="Q12" s="1"/>
      <c r="R12" s="1"/>
      <c r="S12" s="1"/>
      <c r="T12" s="1"/>
      <c r="U12" s="2"/>
      <c r="V12" s="2"/>
      <c r="W12" s="2"/>
    </row>
    <row r="13" spans="1:23" s="3" customFormat="1" ht="16.5" customHeight="1" thickBot="1">
      <c r="A13" s="2"/>
      <c r="B13" s="4"/>
      <c r="C13" s="82"/>
      <c r="D13" s="82"/>
      <c r="E13" s="5"/>
      <c r="F13" s="5"/>
      <c r="G13" s="5"/>
      <c r="H13" s="5"/>
      <c r="I13" s="146"/>
      <c r="J13" s="147"/>
      <c r="K13" s="147"/>
      <c r="L13" s="147"/>
      <c r="M13" s="147"/>
      <c r="N13" s="147"/>
      <c r="O13" s="148"/>
      <c r="P13" s="12"/>
      <c r="Q13" s="2"/>
      <c r="R13" s="2"/>
      <c r="S13" s="2"/>
      <c r="T13" s="2"/>
      <c r="U13" s="2"/>
      <c r="V13" s="2"/>
      <c r="W13" s="2"/>
    </row>
    <row r="14" spans="1:23" s="3" customFormat="1" ht="18" customHeight="1" thickBot="1">
      <c r="A14" s="2"/>
      <c r="B14" s="4"/>
      <c r="C14" s="120" t="s">
        <v>7</v>
      </c>
      <c r="D14" s="134"/>
      <c r="E14" s="152" t="s">
        <v>221</v>
      </c>
      <c r="F14" s="153"/>
      <c r="G14" s="154"/>
      <c r="H14" s="5"/>
      <c r="I14" s="149"/>
      <c r="J14" s="150"/>
      <c r="K14" s="150"/>
      <c r="L14" s="150"/>
      <c r="M14" s="150"/>
      <c r="N14" s="150"/>
      <c r="O14" s="151"/>
      <c r="P14" s="12"/>
      <c r="Q14" s="2"/>
      <c r="R14" s="2"/>
      <c r="S14" s="2"/>
      <c r="T14" s="2"/>
      <c r="U14" s="2"/>
      <c r="V14" s="2"/>
      <c r="W14" s="2"/>
    </row>
    <row r="15" spans="1:23" s="3" customFormat="1" ht="13.5" customHeight="1" thickBot="1">
      <c r="A15" s="2"/>
      <c r="B15" s="4"/>
      <c r="C15" s="81"/>
      <c r="D15" s="81"/>
      <c r="E15" s="74"/>
      <c r="F15" s="74"/>
      <c r="G15" s="74"/>
      <c r="H15" s="5"/>
      <c r="I15" s="19"/>
      <c r="J15" s="19"/>
      <c r="K15" s="19"/>
      <c r="L15" s="19"/>
      <c r="M15" s="19"/>
      <c r="N15" s="19"/>
      <c r="O15" s="19"/>
      <c r="P15" s="12"/>
      <c r="Q15" s="2"/>
      <c r="R15" s="2"/>
      <c r="S15" s="2"/>
      <c r="T15" s="2"/>
      <c r="U15" s="2"/>
      <c r="V15" s="2"/>
      <c r="W15" s="2"/>
    </row>
    <row r="16" spans="1:23" s="3" customFormat="1" ht="18" customHeight="1" thickBot="1">
      <c r="A16" s="2"/>
      <c r="B16" s="4"/>
      <c r="C16" s="81"/>
      <c r="D16" s="81" t="s">
        <v>8</v>
      </c>
      <c r="E16" s="55" t="s">
        <v>131</v>
      </c>
      <c r="F16" s="74"/>
      <c r="G16" s="74"/>
      <c r="H16" s="5"/>
      <c r="I16" s="124" t="s">
        <v>9</v>
      </c>
      <c r="J16" s="124"/>
      <c r="K16" s="124"/>
      <c r="L16" s="124"/>
      <c r="M16" s="124"/>
      <c r="N16" s="56"/>
      <c r="O16" s="19"/>
      <c r="P16" s="12"/>
      <c r="Q16" s="2"/>
      <c r="R16" s="2"/>
      <c r="S16" s="2"/>
      <c r="T16" s="2"/>
      <c r="U16" s="2"/>
      <c r="V16" s="2"/>
      <c r="W16" s="2"/>
    </row>
    <row r="17" spans="1:23" ht="11.25" customHeight="1" thickBot="1">
      <c r="A17" s="1"/>
      <c r="B17" s="4"/>
      <c r="C17" s="81"/>
      <c r="D17" s="81"/>
      <c r="E17" s="83"/>
      <c r="F17" s="79"/>
      <c r="G17" s="79"/>
      <c r="H17" s="5"/>
      <c r="I17" s="124"/>
      <c r="J17" s="124"/>
      <c r="K17" s="124"/>
      <c r="L17" s="124"/>
      <c r="M17" s="124"/>
      <c r="N17" s="19"/>
      <c r="O17" s="19"/>
      <c r="P17" s="12"/>
      <c r="Q17" s="1"/>
      <c r="R17" s="1"/>
      <c r="S17" s="1"/>
      <c r="T17" s="1"/>
      <c r="U17" s="2"/>
      <c r="V17" s="2"/>
      <c r="W17" s="2"/>
    </row>
    <row r="18" spans="1:23" ht="18" customHeight="1" thickBot="1">
      <c r="A18" s="1"/>
      <c r="B18" s="119" t="s">
        <v>10</v>
      </c>
      <c r="C18" s="120"/>
      <c r="D18" s="120"/>
      <c r="E18" s="120"/>
      <c r="F18" s="120"/>
      <c r="G18" s="55" t="s">
        <v>92</v>
      </c>
      <c r="H18" s="5"/>
      <c r="I18" s="20" t="s">
        <v>11</v>
      </c>
      <c r="J18" s="19"/>
      <c r="K18" s="19"/>
      <c r="L18" s="19"/>
      <c r="M18" s="65"/>
      <c r="N18" s="19"/>
      <c r="O18" s="19"/>
      <c r="P18" s="12"/>
      <c r="Q18" s="1"/>
      <c r="R18" s="1"/>
      <c r="S18" s="1"/>
      <c r="T18" s="1"/>
      <c r="U18" s="2"/>
      <c r="V18" s="2"/>
      <c r="W18" s="2"/>
    </row>
    <row r="19" spans="1:23" ht="17.25" customHeight="1" thickBot="1">
      <c r="A19" s="1"/>
      <c r="B19" s="4"/>
      <c r="C19" s="17"/>
      <c r="D19" s="5"/>
      <c r="E19" s="32"/>
      <c r="F19" s="32"/>
      <c r="G19" s="5"/>
      <c r="H19" s="5"/>
      <c r="I19" s="20"/>
      <c r="J19" s="102"/>
      <c r="K19" s="103"/>
      <c r="L19" s="103"/>
      <c r="M19" s="103"/>
      <c r="N19" s="103"/>
      <c r="O19" s="104"/>
      <c r="P19" s="12"/>
      <c r="Q19" s="1"/>
      <c r="R19" s="1"/>
      <c r="S19" s="1"/>
      <c r="T19" s="1"/>
      <c r="U19" s="2"/>
      <c r="V19" s="2"/>
      <c r="W19" s="2"/>
    </row>
    <row r="20" spans="1:23" ht="18" customHeight="1" thickBot="1">
      <c r="A20" s="1"/>
      <c r="B20" s="119" t="s">
        <v>12</v>
      </c>
      <c r="C20" s="120"/>
      <c r="D20" s="120"/>
      <c r="E20" s="120"/>
      <c r="F20" s="125" t="s">
        <v>594</v>
      </c>
      <c r="G20" s="126"/>
      <c r="H20" s="5"/>
      <c r="I20" s="20"/>
      <c r="J20" s="105"/>
      <c r="K20" s="106"/>
      <c r="L20" s="106"/>
      <c r="M20" s="106"/>
      <c r="N20" s="106"/>
      <c r="O20" s="107"/>
      <c r="P20" s="12"/>
      <c r="Q20" s="1"/>
      <c r="R20" s="1"/>
      <c r="S20" s="1"/>
      <c r="T20" s="1"/>
      <c r="U20" s="2"/>
      <c r="V20" s="2"/>
      <c r="W20" s="2"/>
    </row>
    <row r="21" spans="1:23" ht="12.75" customHeight="1" thickBot="1">
      <c r="A21" s="1"/>
      <c r="B21" s="4"/>
      <c r="C21" s="17"/>
      <c r="D21" s="5"/>
      <c r="E21" s="100"/>
      <c r="F21" s="101"/>
      <c r="G21" s="16"/>
      <c r="H21" s="5"/>
      <c r="I21" s="20"/>
      <c r="J21" s="19"/>
      <c r="K21" s="19"/>
      <c r="L21" s="19"/>
      <c r="M21" s="65"/>
      <c r="N21" s="19"/>
      <c r="O21" s="19"/>
      <c r="P21" s="12"/>
      <c r="Q21" s="1"/>
      <c r="R21" s="1"/>
      <c r="S21" s="1"/>
      <c r="T21" s="1"/>
      <c r="U21" s="2"/>
      <c r="V21" s="2"/>
      <c r="W21" s="2"/>
    </row>
    <row r="22" spans="1:23" ht="18" customHeight="1" thickBot="1">
      <c r="A22" s="1"/>
      <c r="B22" s="4"/>
      <c r="C22" s="155" t="s">
        <v>13</v>
      </c>
      <c r="D22" s="155"/>
      <c r="E22" s="5"/>
      <c r="F22" s="5"/>
      <c r="G22" s="5"/>
      <c r="H22" s="5"/>
      <c r="I22" s="21" t="s">
        <v>14</v>
      </c>
      <c r="J22" s="19"/>
      <c r="K22" s="19"/>
      <c r="L22" s="114" t="s">
        <v>587</v>
      </c>
      <c r="M22" s="115"/>
      <c r="N22" s="115"/>
      <c r="O22" s="116"/>
      <c r="P22" s="8"/>
      <c r="Q22" s="1"/>
      <c r="R22" s="1"/>
      <c r="S22" s="1"/>
      <c r="T22" s="1"/>
      <c r="U22" s="2"/>
      <c r="V22" s="2"/>
      <c r="W22" s="2"/>
    </row>
    <row r="23" spans="1:23" ht="18" customHeight="1" thickBot="1">
      <c r="A23" s="1"/>
      <c r="B23" s="4"/>
      <c r="C23" s="17"/>
      <c r="D23" s="33" t="s">
        <v>15</v>
      </c>
      <c r="E23" s="55">
        <v>60000</v>
      </c>
      <c r="F23" s="52" t="s">
        <v>16</v>
      </c>
      <c r="G23" s="55">
        <v>80000</v>
      </c>
      <c r="H23" s="5"/>
      <c r="I23" s="21"/>
      <c r="J23" s="19"/>
      <c r="K23" s="19"/>
      <c r="L23" s="77"/>
      <c r="M23" s="77"/>
      <c r="N23" s="77"/>
      <c r="O23" s="77"/>
      <c r="P23" s="8"/>
      <c r="Q23" s="1"/>
      <c r="R23" s="1"/>
      <c r="S23" s="1"/>
      <c r="T23" s="1"/>
      <c r="U23" s="2"/>
      <c r="V23" s="2"/>
      <c r="W23" s="2"/>
    </row>
    <row r="24" spans="1:23" ht="13.5" thickBot="1">
      <c r="A24" s="1"/>
      <c r="B24" s="4"/>
      <c r="C24" s="17"/>
      <c r="D24" s="5"/>
      <c r="E24" s="32"/>
      <c r="F24" s="32"/>
      <c r="G24" s="19"/>
      <c r="H24" s="5"/>
      <c r="I24" s="21"/>
      <c r="J24" s="19"/>
      <c r="K24" s="19"/>
      <c r="L24" s="77"/>
      <c r="M24" s="77"/>
      <c r="N24" s="77"/>
      <c r="O24" s="77"/>
      <c r="P24" s="8"/>
      <c r="Q24" s="1"/>
      <c r="R24" s="1"/>
      <c r="S24" s="1"/>
      <c r="T24" s="1"/>
      <c r="U24" s="2"/>
      <c r="V24" s="2"/>
      <c r="W24" s="2"/>
    </row>
    <row r="25" spans="1:23" ht="18.75" customHeight="1" thickBot="1">
      <c r="A25" s="1"/>
      <c r="B25" s="159" t="s">
        <v>17</v>
      </c>
      <c r="C25" s="160"/>
      <c r="D25" s="161"/>
      <c r="E25" s="58">
        <v>1</v>
      </c>
      <c r="F25" s="53" t="s">
        <v>18</v>
      </c>
      <c r="G25" s="90" t="s">
        <v>113</v>
      </c>
      <c r="H25" s="5"/>
      <c r="I25" s="21" t="s">
        <v>19</v>
      </c>
      <c r="J25" s="19"/>
      <c r="K25" s="19"/>
      <c r="L25" s="77"/>
      <c r="M25" s="77"/>
      <c r="N25" s="77"/>
      <c r="O25" s="77"/>
      <c r="P25" s="8"/>
      <c r="Q25" s="1"/>
      <c r="R25" s="1"/>
      <c r="S25" s="1"/>
      <c r="T25" s="1"/>
      <c r="U25" s="2"/>
      <c r="V25" s="2"/>
      <c r="W25" s="2"/>
    </row>
    <row r="26" spans="1:23" ht="13.5" customHeight="1" thickBot="1">
      <c r="A26" s="1"/>
      <c r="B26" s="73"/>
      <c r="C26" s="84"/>
      <c r="D26" s="84"/>
      <c r="E26" s="85"/>
      <c r="F26" s="53"/>
      <c r="G26" s="86"/>
      <c r="H26" s="5"/>
      <c r="I26" s="21"/>
      <c r="J26" s="19"/>
      <c r="K26" s="19"/>
      <c r="L26" s="77"/>
      <c r="M26" s="77"/>
      <c r="N26" s="77"/>
      <c r="O26" s="77"/>
      <c r="P26" s="8"/>
      <c r="Q26" s="1"/>
      <c r="R26" s="1"/>
      <c r="S26" s="1"/>
      <c r="T26" s="1"/>
      <c r="U26" s="2"/>
      <c r="V26" s="2"/>
      <c r="W26" s="2"/>
    </row>
    <row r="27" spans="1:23" ht="18.75" customHeight="1" thickBot="1">
      <c r="A27" s="1"/>
      <c r="B27" s="87"/>
      <c r="C27" s="171" t="s">
        <v>20</v>
      </c>
      <c r="D27" s="171"/>
      <c r="E27" s="171"/>
      <c r="F27" s="171"/>
      <c r="G27" s="171"/>
      <c r="H27" s="53"/>
      <c r="I27" s="117" t="s">
        <v>21</v>
      </c>
      <c r="J27" s="117"/>
      <c r="K27" s="112" t="s">
        <v>587</v>
      </c>
      <c r="L27" s="113"/>
      <c r="M27" s="77"/>
      <c r="N27" s="77"/>
      <c r="O27" s="77"/>
      <c r="P27" s="8"/>
      <c r="Q27" s="1"/>
      <c r="R27" s="1"/>
      <c r="S27" s="1"/>
      <c r="T27" s="1"/>
      <c r="U27" s="2"/>
      <c r="V27" s="2"/>
      <c r="W27" s="2"/>
    </row>
    <row r="28" spans="1:23" ht="16.5" customHeight="1" thickBot="1">
      <c r="A28" s="1"/>
      <c r="B28" s="87"/>
      <c r="C28" s="121" t="s">
        <v>22</v>
      </c>
      <c r="D28" s="121"/>
      <c r="E28" s="121"/>
      <c r="F28" s="121"/>
      <c r="G28" s="121"/>
      <c r="H28" s="53"/>
      <c r="I28" s="21"/>
      <c r="J28" s="19"/>
      <c r="K28" s="19"/>
      <c r="L28" s="77"/>
      <c r="M28" s="77"/>
      <c r="N28" s="77"/>
      <c r="O28" s="77"/>
      <c r="P28" s="8"/>
      <c r="Q28" s="1"/>
      <c r="R28" s="1"/>
      <c r="S28" s="1"/>
      <c r="T28" s="1"/>
      <c r="U28" s="2"/>
      <c r="V28" s="2"/>
      <c r="W28" s="2"/>
    </row>
    <row r="29" spans="1:23" ht="18" customHeight="1" thickBot="1">
      <c r="A29" s="1"/>
      <c r="B29" s="87"/>
      <c r="C29" s="121"/>
      <c r="D29" s="121"/>
      <c r="E29" s="121"/>
      <c r="F29" s="121"/>
      <c r="G29" s="121"/>
      <c r="H29" s="53"/>
      <c r="I29" s="117" t="s">
        <v>23</v>
      </c>
      <c r="J29" s="117"/>
      <c r="K29" s="112" t="s">
        <v>588</v>
      </c>
      <c r="L29" s="118"/>
      <c r="M29" s="118"/>
      <c r="N29" s="118"/>
      <c r="O29" s="113"/>
      <c r="P29" s="8"/>
      <c r="Q29" s="1"/>
      <c r="R29" s="1"/>
      <c r="S29" s="1"/>
      <c r="T29" s="1"/>
      <c r="U29" s="2"/>
      <c r="V29" s="2"/>
      <c r="W29" s="2"/>
    </row>
    <row r="30" spans="1:23" ht="10.5" customHeight="1" thickBot="1">
      <c r="A30" s="1"/>
      <c r="B30" s="87"/>
      <c r="C30" s="121"/>
      <c r="D30" s="121"/>
      <c r="E30" s="121"/>
      <c r="F30" s="121"/>
      <c r="G30" s="121"/>
      <c r="H30" s="53"/>
      <c r="I30" s="21"/>
      <c r="J30" s="19"/>
      <c r="K30" s="19"/>
      <c r="L30" s="77"/>
      <c r="M30" s="77"/>
      <c r="N30" s="77"/>
      <c r="O30" s="77"/>
      <c r="P30" s="8"/>
      <c r="Q30" s="1"/>
      <c r="R30" s="1"/>
      <c r="S30" s="1"/>
      <c r="T30" s="1"/>
      <c r="U30" s="2"/>
      <c r="V30" s="2"/>
      <c r="W30" s="2"/>
    </row>
    <row r="31" spans="1:23" ht="18" customHeight="1" thickBot="1">
      <c r="A31" s="1"/>
      <c r="B31" s="88"/>
      <c r="C31" s="121"/>
      <c r="D31" s="121"/>
      <c r="E31" s="121"/>
      <c r="F31" s="121"/>
      <c r="G31" s="121"/>
      <c r="H31" s="89"/>
      <c r="I31" s="117" t="s">
        <v>24</v>
      </c>
      <c r="J31" s="117"/>
      <c r="K31" s="112" t="s">
        <v>589</v>
      </c>
      <c r="L31" s="118"/>
      <c r="M31" s="118"/>
      <c r="N31" s="118"/>
      <c r="O31" s="113"/>
      <c r="P31" s="8"/>
      <c r="Q31" s="1"/>
      <c r="R31" s="1"/>
      <c r="S31" s="1"/>
      <c r="T31" s="1"/>
      <c r="U31" s="2"/>
      <c r="V31" s="2"/>
      <c r="W31" s="2"/>
    </row>
    <row r="32" spans="1:23" ht="10.5" customHeight="1" thickBot="1">
      <c r="A32" s="1"/>
      <c r="B32" s="75"/>
      <c r="C32" s="162" t="s">
        <v>597</v>
      </c>
      <c r="D32" s="163"/>
      <c r="E32" s="163"/>
      <c r="F32" s="163"/>
      <c r="G32" s="164"/>
      <c r="H32" s="76"/>
      <c r="I32" s="21"/>
      <c r="J32" s="19"/>
      <c r="K32" s="19"/>
      <c r="L32" s="77"/>
      <c r="M32" s="77"/>
      <c r="N32" s="77"/>
      <c r="O32" s="77"/>
      <c r="P32" s="8"/>
      <c r="Q32" s="1"/>
      <c r="R32" s="1"/>
      <c r="S32" s="1"/>
      <c r="T32" s="1"/>
      <c r="U32" s="2"/>
      <c r="V32" s="2"/>
      <c r="W32" s="2"/>
    </row>
    <row r="33" spans="1:23" ht="18" customHeight="1" thickBot="1">
      <c r="A33" s="1"/>
      <c r="B33" s="75"/>
      <c r="C33" s="165"/>
      <c r="D33" s="166"/>
      <c r="E33" s="166"/>
      <c r="F33" s="166"/>
      <c r="G33" s="167"/>
      <c r="H33" s="76"/>
      <c r="I33" s="117" t="s">
        <v>25</v>
      </c>
      <c r="J33" s="117"/>
      <c r="K33" s="112" t="s">
        <v>590</v>
      </c>
      <c r="L33" s="113"/>
      <c r="M33" s="78"/>
      <c r="N33" s="78"/>
      <c r="O33" s="78"/>
      <c r="P33" s="8"/>
      <c r="Q33" s="1"/>
      <c r="R33" s="1"/>
      <c r="S33" s="1"/>
      <c r="T33" s="1"/>
      <c r="U33" s="2"/>
      <c r="V33" s="2"/>
      <c r="W33" s="2"/>
    </row>
    <row r="34" spans="1:23" ht="10.5" customHeight="1" thickBot="1">
      <c r="A34" s="1"/>
      <c r="B34" s="75"/>
      <c r="C34" s="165"/>
      <c r="D34" s="166"/>
      <c r="E34" s="166"/>
      <c r="F34" s="166"/>
      <c r="G34" s="167"/>
      <c r="H34" s="76"/>
      <c r="I34" s="21"/>
      <c r="J34" s="19"/>
      <c r="K34" s="19"/>
      <c r="L34" s="77"/>
      <c r="M34" s="77"/>
      <c r="N34" s="77"/>
      <c r="O34" s="77"/>
      <c r="P34" s="8"/>
      <c r="Q34" s="1"/>
      <c r="R34" s="1"/>
      <c r="S34" s="1"/>
      <c r="T34" s="1"/>
      <c r="U34" s="2"/>
      <c r="V34" s="2"/>
      <c r="W34" s="2"/>
    </row>
    <row r="35" spans="1:23" ht="18" customHeight="1" thickBot="1">
      <c r="A35" s="1"/>
      <c r="B35" s="75"/>
      <c r="C35" s="165"/>
      <c r="D35" s="166"/>
      <c r="E35" s="166"/>
      <c r="F35" s="166"/>
      <c r="G35" s="167"/>
      <c r="H35" s="76"/>
      <c r="I35" s="117" t="s">
        <v>26</v>
      </c>
      <c r="J35" s="117"/>
      <c r="K35" s="112" t="s">
        <v>591</v>
      </c>
      <c r="L35" s="113"/>
      <c r="M35" s="94" t="s">
        <v>27</v>
      </c>
      <c r="N35" s="112" t="s">
        <v>592</v>
      </c>
      <c r="O35" s="113"/>
      <c r="P35" s="8"/>
      <c r="Q35" s="1"/>
      <c r="R35" s="1"/>
      <c r="S35" s="1"/>
      <c r="T35" s="1"/>
      <c r="U35" s="2"/>
      <c r="V35" s="2"/>
      <c r="W35" s="2"/>
    </row>
    <row r="36" spans="1:23" ht="10.5" customHeight="1" thickBot="1">
      <c r="A36" s="1"/>
      <c r="B36" s="73"/>
      <c r="C36" s="165"/>
      <c r="D36" s="166"/>
      <c r="E36" s="166"/>
      <c r="F36" s="166"/>
      <c r="G36" s="167"/>
      <c r="H36" s="5"/>
      <c r="I36" s="21"/>
      <c r="J36" s="19"/>
      <c r="K36" s="19"/>
      <c r="L36" s="77"/>
      <c r="M36" s="77"/>
      <c r="N36" s="77"/>
      <c r="O36" s="77"/>
      <c r="P36" s="8"/>
      <c r="Q36" s="1"/>
      <c r="R36" s="1"/>
      <c r="S36" s="1"/>
      <c r="T36" s="1"/>
      <c r="U36" s="2"/>
      <c r="V36" s="2"/>
      <c r="W36" s="2"/>
    </row>
    <row r="37" spans="1:23" ht="18" customHeight="1" thickBot="1">
      <c r="A37" s="1"/>
      <c r="B37" s="73"/>
      <c r="C37" s="165"/>
      <c r="D37" s="166"/>
      <c r="E37" s="166"/>
      <c r="F37" s="166"/>
      <c r="G37" s="167"/>
      <c r="H37" s="5"/>
      <c r="I37" s="117" t="s">
        <v>28</v>
      </c>
      <c r="J37" s="117"/>
      <c r="K37" s="172" t="s">
        <v>595</v>
      </c>
      <c r="L37" s="173"/>
      <c r="M37" s="173"/>
      <c r="N37" s="173"/>
      <c r="O37" s="174"/>
      <c r="P37" s="8"/>
      <c r="Q37" s="1"/>
      <c r="R37" s="1"/>
      <c r="S37" s="1"/>
      <c r="T37" s="1"/>
      <c r="U37" s="2"/>
      <c r="V37" s="2"/>
      <c r="W37" s="2"/>
    </row>
    <row r="38" spans="1:23" ht="228" customHeight="1" thickBot="1">
      <c r="A38" s="1"/>
      <c r="B38" s="73"/>
      <c r="C38" s="168"/>
      <c r="D38" s="169"/>
      <c r="E38" s="169"/>
      <c r="F38" s="169"/>
      <c r="G38" s="170"/>
      <c r="H38" s="5"/>
      <c r="I38" s="19"/>
      <c r="J38" s="19"/>
      <c r="K38" s="19"/>
      <c r="L38" s="19"/>
      <c r="M38" s="19"/>
      <c r="N38" s="19"/>
      <c r="O38" s="19"/>
      <c r="P38" s="8"/>
      <c r="Q38" s="1"/>
      <c r="R38" s="1"/>
      <c r="S38" s="1"/>
      <c r="T38" s="1"/>
      <c r="U38" s="2"/>
      <c r="V38" s="2"/>
      <c r="W38" s="2"/>
    </row>
    <row r="39" spans="1:23" ht="18" customHeight="1" thickBot="1">
      <c r="A39" s="1"/>
      <c r="B39" s="4"/>
      <c r="C39" s="17"/>
      <c r="D39" s="5"/>
      <c r="E39" s="54"/>
      <c r="F39" s="32"/>
      <c r="I39" s="26"/>
      <c r="J39" s="110" t="s">
        <v>29</v>
      </c>
      <c r="K39" s="111"/>
      <c r="L39" s="111"/>
      <c r="M39" s="111"/>
      <c r="N39" s="111"/>
      <c r="O39" s="111"/>
      <c r="P39" s="30"/>
      <c r="Q39" s="1"/>
      <c r="R39" s="1"/>
      <c r="S39" s="1"/>
      <c r="T39" s="1"/>
      <c r="U39" s="2"/>
      <c r="V39" s="2"/>
      <c r="W39" s="2"/>
    </row>
    <row r="40" spans="1:23" ht="18" customHeight="1" thickBot="1">
      <c r="A40" s="1"/>
      <c r="B40" s="4"/>
      <c r="C40" s="17" t="s">
        <v>30</v>
      </c>
      <c r="D40" s="5"/>
      <c r="E40" s="5"/>
      <c r="F40" s="108" t="s">
        <v>587</v>
      </c>
      <c r="G40" s="109"/>
      <c r="H40" s="18"/>
      <c r="I40" s="48"/>
      <c r="J40" s="111"/>
      <c r="K40" s="111"/>
      <c r="L40" s="111"/>
      <c r="M40" s="111"/>
      <c r="N40" s="111"/>
      <c r="O40" s="111"/>
      <c r="P40" s="30"/>
      <c r="Q40" s="1"/>
      <c r="R40" s="1"/>
      <c r="S40" s="1"/>
      <c r="T40" s="1"/>
      <c r="U40" s="2"/>
      <c r="V40" s="2"/>
      <c r="W40" s="2"/>
    </row>
    <row r="41" spans="1:23" ht="18" customHeight="1" thickBot="1">
      <c r="A41" s="1"/>
      <c r="B41" s="4"/>
      <c r="C41" s="5"/>
      <c r="D41" s="5"/>
      <c r="E41" s="5"/>
      <c r="F41" s="5"/>
      <c r="G41" s="5"/>
      <c r="H41" s="5"/>
      <c r="I41" s="26"/>
      <c r="J41" s="28"/>
      <c r="K41" s="28"/>
      <c r="L41" s="28"/>
      <c r="M41" s="28"/>
      <c r="N41" s="28"/>
      <c r="O41" s="29"/>
      <c r="P41" s="30"/>
      <c r="Q41" s="1"/>
      <c r="R41" s="1"/>
      <c r="S41" s="1"/>
      <c r="T41" s="1"/>
      <c r="U41" s="2"/>
      <c r="V41" s="2"/>
      <c r="W41" s="2"/>
    </row>
    <row r="42" spans="1:23" ht="18" customHeight="1" thickBot="1">
      <c r="A42" s="1"/>
      <c r="B42" s="4"/>
      <c r="C42" s="124" t="s">
        <v>31</v>
      </c>
      <c r="D42" s="124"/>
      <c r="E42" s="124"/>
      <c r="F42" s="108"/>
      <c r="G42" s="109"/>
      <c r="H42" s="5"/>
      <c r="I42" s="26"/>
      <c r="J42" s="47" t="s">
        <v>32</v>
      </c>
      <c r="K42" s="57" t="str">
        <f>"EA" &amp; " - " &amp; E5</f>
        <v xml:space="preserve">EA - </v>
      </c>
      <c r="L42" s="97" t="s">
        <v>33</v>
      </c>
      <c r="M42" s="98"/>
      <c r="N42" s="95" t="str">
        <f>"EA" &amp; " - " &amp; E7</f>
        <v>EA - C-16036</v>
      </c>
      <c r="O42" s="96"/>
      <c r="P42" s="30"/>
      <c r="Q42" s="1"/>
      <c r="R42" s="1"/>
      <c r="S42" s="1"/>
      <c r="T42" s="1"/>
      <c r="U42" s="2"/>
      <c r="V42" s="2"/>
      <c r="W42" s="2"/>
    </row>
    <row r="43" spans="1:23" ht="15" customHeight="1" thickBot="1">
      <c r="A43" s="1"/>
      <c r="B43" s="4"/>
      <c r="C43" s="124"/>
      <c r="D43" s="124"/>
      <c r="E43" s="124"/>
      <c r="F43" s="5"/>
      <c r="G43" s="5"/>
      <c r="H43" s="5"/>
      <c r="I43" s="31"/>
      <c r="J43" s="34"/>
      <c r="K43" s="37"/>
      <c r="L43" s="49"/>
      <c r="M43" s="49"/>
      <c r="N43" s="45"/>
      <c r="O43" s="45"/>
      <c r="P43" s="30"/>
      <c r="Q43" s="1"/>
      <c r="R43" s="1"/>
      <c r="S43" s="1"/>
      <c r="T43" s="1"/>
      <c r="U43" s="2"/>
      <c r="V43" s="2"/>
      <c r="W43" s="2"/>
    </row>
    <row r="44" spans="1:23" ht="18" customHeight="1" thickBot="1">
      <c r="A44" s="1"/>
      <c r="B44" s="4"/>
      <c r="C44" s="19"/>
      <c r="D44" s="19"/>
      <c r="E44" s="19"/>
      <c r="F44" s="51"/>
      <c r="H44" s="5"/>
      <c r="I44" s="26"/>
      <c r="J44" s="35" t="s">
        <v>34</v>
      </c>
      <c r="K44" s="46"/>
      <c r="L44" s="97"/>
      <c r="M44" s="98"/>
      <c r="N44" s="99"/>
      <c r="O44" s="99"/>
      <c r="P44" s="23"/>
      <c r="Q44" s="1"/>
      <c r="R44" s="1"/>
      <c r="S44" s="1"/>
      <c r="T44" s="1"/>
      <c r="U44" s="2"/>
      <c r="V44" s="2"/>
      <c r="W44" s="2"/>
    </row>
    <row r="45" spans="1:23" ht="15" customHeight="1" thickBot="1">
      <c r="A45" s="1"/>
      <c r="B45" s="4"/>
      <c r="C45" s="157"/>
      <c r="D45" s="157"/>
      <c r="E45" s="157"/>
      <c r="F45" s="157"/>
      <c r="G45" s="157"/>
      <c r="H45" s="5"/>
      <c r="I45" s="22"/>
      <c r="J45" s="35"/>
      <c r="K45" s="38"/>
      <c r="L45" s="50"/>
      <c r="M45" s="49"/>
      <c r="N45" s="31"/>
      <c r="O45" s="22"/>
      <c r="P45" s="23"/>
      <c r="Q45" s="1"/>
      <c r="R45" s="1"/>
      <c r="S45" s="1"/>
      <c r="T45" s="1"/>
      <c r="U45" s="2"/>
      <c r="V45" s="2"/>
      <c r="W45" s="2"/>
    </row>
    <row r="46" spans="1:23" ht="18" customHeight="1" thickBot="1">
      <c r="A46" s="1"/>
      <c r="B46" s="4"/>
      <c r="C46" s="157"/>
      <c r="D46" s="157"/>
      <c r="E46" s="157"/>
      <c r="F46" s="157"/>
      <c r="G46" s="157"/>
      <c r="H46" s="5"/>
      <c r="I46" s="22"/>
      <c r="J46" s="35" t="s">
        <v>35</v>
      </c>
      <c r="K46" s="46"/>
      <c r="L46" s="97" t="s">
        <v>36</v>
      </c>
      <c r="M46" s="98"/>
      <c r="N46" s="95" t="str">
        <f>VLOOKUP(E14,'Data Validation Sheet'!$E$1:$F$409,2,FALSE)</f>
        <v>Construction</v>
      </c>
      <c r="O46" s="96"/>
      <c r="P46" s="23"/>
      <c r="Q46" s="1"/>
      <c r="R46" s="1"/>
      <c r="S46" s="1"/>
      <c r="T46" s="1"/>
      <c r="U46" s="2"/>
      <c r="V46" s="2"/>
      <c r="W46" s="2"/>
    </row>
    <row r="47" spans="1:23" ht="15" customHeight="1" thickBot="1">
      <c r="A47" s="1"/>
      <c r="B47" s="4"/>
      <c r="C47" s="157"/>
      <c r="D47" s="157"/>
      <c r="E47" s="157"/>
      <c r="F47" s="157"/>
      <c r="G47" s="157"/>
      <c r="H47" s="5"/>
      <c r="I47" s="22"/>
      <c r="J47" s="35"/>
      <c r="K47" s="38"/>
      <c r="L47" s="49"/>
      <c r="M47" s="49"/>
      <c r="N47" s="45"/>
      <c r="O47" s="45"/>
      <c r="P47" s="23"/>
      <c r="Q47" s="1"/>
      <c r="R47" s="1"/>
      <c r="S47" s="1"/>
      <c r="T47" s="1"/>
      <c r="U47" s="2"/>
      <c r="V47" s="2"/>
      <c r="W47" s="2"/>
    </row>
    <row r="48" spans="1:23" ht="18" customHeight="1" thickBot="1">
      <c r="A48" s="1"/>
      <c r="B48" s="4"/>
      <c r="C48" s="157"/>
      <c r="D48" s="157"/>
      <c r="E48" s="157"/>
      <c r="F48" s="157"/>
      <c r="G48" s="157"/>
      <c r="H48" s="5"/>
      <c r="I48" s="22"/>
      <c r="J48" s="35" t="s">
        <v>37</v>
      </c>
      <c r="K48" s="46"/>
      <c r="L48" s="97" t="s">
        <v>38</v>
      </c>
      <c r="M48" s="98"/>
      <c r="N48" s="95" t="str">
        <f>VLOOKUP(E14,'Data Validation Sheet'!$G$1:$H$409,2,FALSE)</f>
        <v>Construction Supplies</v>
      </c>
      <c r="O48" s="96"/>
      <c r="P48" s="23"/>
      <c r="Q48" s="1"/>
      <c r="R48" s="1"/>
      <c r="S48" s="1"/>
      <c r="T48" s="1"/>
      <c r="U48" s="2"/>
      <c r="V48" s="2"/>
      <c r="W48" s="2"/>
    </row>
    <row r="49" spans="1:23" ht="13" thickBot="1">
      <c r="A49" s="1"/>
      <c r="B49" s="13"/>
      <c r="C49" s="158"/>
      <c r="D49" s="158"/>
      <c r="E49" s="158"/>
      <c r="F49" s="158"/>
      <c r="G49" s="158"/>
      <c r="H49" s="14"/>
      <c r="I49" s="24"/>
      <c r="J49" s="36"/>
      <c r="K49" s="39"/>
      <c r="L49" s="24"/>
      <c r="M49" s="40"/>
      <c r="N49" s="40"/>
      <c r="O49" s="24"/>
      <c r="P49" s="25"/>
      <c r="Q49" s="1"/>
      <c r="R49" s="1"/>
      <c r="S49" s="1"/>
      <c r="T49" s="1"/>
      <c r="U49" s="2"/>
      <c r="V49" s="2"/>
      <c r="W49" s="2"/>
    </row>
    <row r="50" spans="1:23" ht="13" thickTop="1">
      <c r="A50" s="1"/>
      <c r="B50" s="1"/>
      <c r="C50" s="1"/>
      <c r="D50" s="1"/>
      <c r="E50" s="1"/>
      <c r="F50" s="1"/>
      <c r="G50" s="1"/>
      <c r="H50" s="1"/>
      <c r="I50" s="1"/>
      <c r="J50" s="1"/>
      <c r="K50" s="1"/>
      <c r="L50" s="1"/>
      <c r="M50" s="1"/>
      <c r="N50" s="1"/>
      <c r="O50" s="1"/>
      <c r="P50" s="1"/>
      <c r="Q50" s="1"/>
      <c r="R50" s="1"/>
      <c r="S50" s="1"/>
      <c r="T50" s="1"/>
      <c r="U50" s="2"/>
      <c r="V50" s="2"/>
      <c r="W50" s="2"/>
    </row>
    <row r="51" spans="1:23">
      <c r="A51" s="1"/>
      <c r="B51" s="1"/>
      <c r="C51" s="1"/>
      <c r="D51" s="1"/>
      <c r="E51" s="1"/>
      <c r="F51" s="1"/>
      <c r="G51" s="1"/>
      <c r="H51" s="1"/>
      <c r="I51" s="1"/>
      <c r="J51" s="1"/>
      <c r="K51" s="1"/>
      <c r="L51" s="1"/>
      <c r="M51" s="1"/>
      <c r="N51" s="1"/>
      <c r="O51" s="1"/>
      <c r="P51" s="1"/>
      <c r="Q51" s="1"/>
      <c r="R51" s="1"/>
      <c r="S51" s="1"/>
      <c r="T51" s="1"/>
      <c r="U51" s="2"/>
      <c r="V51" s="2"/>
      <c r="W51" s="2"/>
    </row>
    <row r="52" spans="1:23">
      <c r="A52" s="1"/>
      <c r="B52" s="1"/>
      <c r="C52" s="1"/>
      <c r="D52" s="1"/>
      <c r="E52" s="1"/>
      <c r="F52" s="1"/>
      <c r="G52" s="1"/>
      <c r="H52" s="1"/>
      <c r="I52" s="1"/>
      <c r="J52" s="1"/>
      <c r="K52" s="1"/>
      <c r="L52" s="1"/>
      <c r="M52" s="1"/>
      <c r="N52" s="1"/>
      <c r="O52" s="1"/>
      <c r="P52" s="1"/>
      <c r="Q52" s="1"/>
      <c r="R52" s="1"/>
      <c r="S52" s="1"/>
      <c r="T52" s="1"/>
      <c r="U52" s="2"/>
      <c r="V52" s="2"/>
      <c r="W52" s="2"/>
    </row>
    <row r="53" spans="1:23">
      <c r="A53" s="1"/>
      <c r="B53" s="1"/>
      <c r="C53" s="1"/>
      <c r="D53" s="1"/>
      <c r="E53" s="1"/>
      <c r="F53" s="1"/>
      <c r="G53" s="1"/>
      <c r="H53" s="1"/>
      <c r="I53" s="1"/>
      <c r="J53" s="1"/>
      <c r="K53" s="1"/>
      <c r="L53" s="1"/>
      <c r="M53" s="1"/>
      <c r="N53" s="1"/>
      <c r="O53" s="1"/>
      <c r="P53" s="1"/>
      <c r="Q53" s="1"/>
      <c r="R53" s="1"/>
      <c r="S53" s="1"/>
      <c r="T53" s="1"/>
      <c r="U53" s="2"/>
      <c r="V53" s="2"/>
      <c r="W53" s="2"/>
    </row>
    <row r="54" spans="1:23">
      <c r="A54" s="1"/>
      <c r="B54" s="1"/>
      <c r="C54" s="1"/>
      <c r="D54" s="1"/>
      <c r="E54" s="1"/>
      <c r="F54" s="1"/>
      <c r="G54" s="1"/>
      <c r="H54" s="1"/>
      <c r="I54" s="1"/>
      <c r="J54" s="1"/>
      <c r="K54" s="1"/>
      <c r="L54" s="1"/>
      <c r="M54" s="1"/>
      <c r="N54" s="1"/>
      <c r="O54" s="1"/>
      <c r="P54" s="1"/>
      <c r="Q54" s="1"/>
      <c r="R54" s="1"/>
      <c r="S54" s="1"/>
      <c r="T54" s="1"/>
      <c r="U54" s="2"/>
      <c r="V54" s="2"/>
      <c r="W54" s="2"/>
    </row>
    <row r="55" spans="1:23">
      <c r="A55" s="1"/>
      <c r="B55" s="1"/>
      <c r="C55" s="1"/>
      <c r="D55" s="1"/>
      <c r="E55" s="1"/>
      <c r="F55" s="1"/>
      <c r="G55" s="1"/>
      <c r="H55" s="1"/>
      <c r="I55" s="1"/>
      <c r="J55" s="1"/>
      <c r="K55" s="1"/>
      <c r="L55" s="1"/>
      <c r="M55" s="1"/>
      <c r="N55" s="1"/>
      <c r="O55" s="1"/>
      <c r="P55" s="1"/>
      <c r="Q55" s="1"/>
      <c r="R55" s="1"/>
      <c r="S55" s="1"/>
      <c r="T55" s="1"/>
      <c r="U55" s="2"/>
      <c r="V55" s="2"/>
      <c r="W55" s="2"/>
    </row>
    <row r="56" spans="1:23">
      <c r="B56" s="1"/>
      <c r="C56" s="1"/>
      <c r="D56" s="1"/>
      <c r="E56" s="1"/>
      <c r="F56" s="1"/>
      <c r="G56" s="1"/>
      <c r="H56" s="1"/>
      <c r="I56" s="1"/>
      <c r="J56" s="1"/>
      <c r="K56" s="1"/>
      <c r="L56" s="1"/>
      <c r="M56" s="1"/>
      <c r="N56" s="1"/>
      <c r="O56" s="1"/>
      <c r="P56" s="1"/>
      <c r="U56" s="2"/>
      <c r="V56" s="2"/>
      <c r="W56" s="2"/>
    </row>
    <row r="57" spans="1:23">
      <c r="B57" s="1"/>
      <c r="C57" s="1"/>
      <c r="D57" s="1"/>
      <c r="E57" s="1"/>
      <c r="F57" s="1"/>
      <c r="G57" s="1"/>
      <c r="H57" s="1"/>
      <c r="I57" s="1"/>
      <c r="J57" s="1"/>
      <c r="K57" s="1"/>
      <c r="L57" s="1"/>
      <c r="M57" s="1"/>
      <c r="N57" s="1"/>
      <c r="O57" s="1"/>
      <c r="P57" s="1"/>
      <c r="U57" s="2"/>
      <c r="V57" s="2"/>
      <c r="W57" s="2"/>
    </row>
    <row r="58" spans="1:23">
      <c r="B58" s="1"/>
      <c r="C58" s="1"/>
      <c r="D58" s="1"/>
      <c r="E58" s="1"/>
      <c r="F58" s="1"/>
      <c r="G58" s="1"/>
      <c r="H58" s="1"/>
      <c r="I58" s="1"/>
      <c r="J58" s="1"/>
      <c r="K58" s="1"/>
      <c r="L58" s="1"/>
      <c r="M58" s="1"/>
      <c r="N58" s="1"/>
      <c r="O58" s="1"/>
      <c r="P58" s="1"/>
      <c r="U58" s="2"/>
      <c r="V58" s="2"/>
      <c r="W58" s="2"/>
    </row>
    <row r="59" spans="1:23">
      <c r="B59" s="1"/>
      <c r="C59" s="1"/>
      <c r="D59" s="1"/>
      <c r="E59" s="1"/>
      <c r="F59" s="1"/>
      <c r="G59" s="1"/>
      <c r="H59" s="1"/>
      <c r="I59" s="1"/>
      <c r="J59" s="1"/>
      <c r="K59" s="1"/>
      <c r="L59" s="1"/>
      <c r="M59" s="1"/>
      <c r="N59" s="1"/>
      <c r="O59" s="1"/>
      <c r="P59" s="1"/>
      <c r="U59" s="2"/>
      <c r="V59" s="2"/>
      <c r="W59" s="2"/>
    </row>
    <row r="60" spans="1:23">
      <c r="B60" s="1"/>
      <c r="C60" s="1"/>
      <c r="D60" s="1"/>
      <c r="E60" s="1"/>
      <c r="F60" s="1"/>
      <c r="G60" s="1"/>
      <c r="H60" s="1"/>
      <c r="I60" s="1"/>
      <c r="J60" s="1"/>
      <c r="K60" s="1"/>
      <c r="L60" s="1"/>
      <c r="M60" s="1"/>
      <c r="N60" s="1"/>
      <c r="O60" s="1"/>
      <c r="P60" s="1"/>
      <c r="U60" s="2"/>
      <c r="V60" s="2"/>
      <c r="W60" s="2"/>
    </row>
    <row r="61" spans="1:23">
      <c r="B61" s="1"/>
      <c r="C61" s="1"/>
      <c r="D61" s="1"/>
      <c r="E61" s="1"/>
      <c r="F61" s="1"/>
      <c r="G61" s="1"/>
      <c r="H61" s="1"/>
      <c r="I61" s="1"/>
      <c r="J61" s="1"/>
      <c r="K61" s="1"/>
      <c r="L61" s="1"/>
      <c r="M61" s="1"/>
      <c r="N61" s="1"/>
      <c r="O61" s="1"/>
      <c r="P61" s="1"/>
      <c r="U61" s="2"/>
      <c r="V61" s="2"/>
      <c r="W61" s="2"/>
    </row>
    <row r="62" spans="1:23">
      <c r="B62" s="1"/>
      <c r="C62" s="1"/>
      <c r="D62" s="1"/>
      <c r="E62" s="1"/>
      <c r="F62" s="1"/>
      <c r="G62" s="1"/>
      <c r="H62" s="1"/>
      <c r="I62" s="1"/>
      <c r="J62" s="1"/>
      <c r="K62" s="1"/>
      <c r="L62" s="1"/>
      <c r="M62" s="1"/>
      <c r="N62" s="1"/>
      <c r="O62" s="1"/>
      <c r="P62" s="1"/>
    </row>
    <row r="63" spans="1:23">
      <c r="B63" s="1"/>
      <c r="C63" s="1"/>
      <c r="D63" s="1"/>
      <c r="E63" s="1"/>
      <c r="F63" s="1"/>
      <c r="G63" s="1"/>
      <c r="H63" s="1"/>
      <c r="I63" s="1"/>
      <c r="J63" s="1"/>
      <c r="K63" s="1"/>
      <c r="L63" s="1"/>
      <c r="M63" s="1"/>
      <c r="N63" s="1"/>
      <c r="O63" s="1"/>
      <c r="P63" s="1"/>
    </row>
    <row r="64" spans="1:23">
      <c r="B64" s="1"/>
      <c r="C64" s="1"/>
      <c r="D64" s="1"/>
      <c r="E64" s="1"/>
      <c r="F64" s="1"/>
      <c r="G64" s="1"/>
      <c r="H64" s="1"/>
      <c r="I64" s="1"/>
      <c r="J64" s="1"/>
      <c r="K64" s="1"/>
      <c r="L64" s="1"/>
      <c r="M64" s="1"/>
      <c r="N64" s="1"/>
      <c r="O64" s="1"/>
      <c r="P64" s="1"/>
    </row>
    <row r="65" spans="2:16">
      <c r="B65" s="1"/>
      <c r="C65" s="1"/>
      <c r="D65" s="1"/>
      <c r="E65" s="1"/>
      <c r="F65" s="1"/>
      <c r="G65" s="1"/>
      <c r="H65" s="1"/>
      <c r="I65" s="1"/>
      <c r="J65" s="1"/>
      <c r="K65" s="1"/>
      <c r="L65" s="1"/>
      <c r="M65" s="1"/>
      <c r="N65" s="1"/>
      <c r="O65" s="1"/>
      <c r="P65" s="1"/>
    </row>
    <row r="66" spans="2:16">
      <c r="B66" s="1"/>
      <c r="C66" s="1"/>
      <c r="D66" s="1"/>
      <c r="E66" s="1"/>
      <c r="F66" s="1"/>
      <c r="G66" s="1"/>
      <c r="H66" s="1"/>
      <c r="I66" s="1"/>
      <c r="J66" s="1"/>
      <c r="K66" s="1"/>
      <c r="L66" s="1"/>
      <c r="M66" s="1"/>
      <c r="N66" s="1"/>
      <c r="O66" s="1"/>
      <c r="P66" s="1"/>
    </row>
    <row r="67" spans="2:16">
      <c r="B67" s="1"/>
      <c r="C67" s="1"/>
      <c r="D67" s="1"/>
      <c r="E67" s="1"/>
      <c r="F67" s="1"/>
      <c r="G67" s="1"/>
      <c r="H67" s="1"/>
      <c r="I67" s="1"/>
      <c r="J67" s="1"/>
      <c r="K67" s="1"/>
      <c r="L67" s="1"/>
      <c r="M67" s="1"/>
      <c r="N67" s="1"/>
      <c r="O67" s="1"/>
      <c r="P67" s="1"/>
    </row>
    <row r="68" spans="2:16">
      <c r="B68" s="1"/>
      <c r="C68" s="1"/>
      <c r="D68" s="1"/>
      <c r="E68" s="1"/>
      <c r="F68" s="1"/>
      <c r="G68" s="1"/>
      <c r="H68" s="1"/>
      <c r="I68" s="1"/>
      <c r="J68" s="1"/>
      <c r="K68" s="1"/>
      <c r="L68" s="1"/>
      <c r="M68" s="1"/>
      <c r="N68" s="1"/>
      <c r="O68" s="1"/>
      <c r="P68" s="1"/>
    </row>
    <row r="69" spans="2:16">
      <c r="B69" s="1"/>
      <c r="C69" s="1"/>
      <c r="D69" s="1"/>
      <c r="E69" s="1"/>
      <c r="F69" s="1"/>
      <c r="G69" s="1"/>
      <c r="H69" s="1"/>
      <c r="I69" s="1"/>
      <c r="J69" s="1"/>
      <c r="K69" s="1"/>
      <c r="L69" s="1"/>
      <c r="M69" s="1"/>
      <c r="N69" s="1"/>
      <c r="O69" s="1"/>
      <c r="P69" s="1"/>
    </row>
    <row r="70" spans="2:16">
      <c r="B70" s="1"/>
      <c r="C70" s="1"/>
      <c r="D70" s="1"/>
      <c r="E70" s="1"/>
      <c r="F70" s="1"/>
      <c r="G70" s="1"/>
      <c r="H70" s="1"/>
      <c r="I70" s="1"/>
      <c r="J70" s="1"/>
      <c r="K70" s="1"/>
      <c r="L70" s="1"/>
      <c r="M70" s="1"/>
      <c r="N70" s="1"/>
      <c r="O70" s="1"/>
      <c r="P70" s="1"/>
    </row>
    <row r="71" spans="2:16">
      <c r="B71" s="1"/>
      <c r="C71" s="1"/>
      <c r="D71" s="1"/>
      <c r="E71" s="1"/>
      <c r="F71" s="1"/>
      <c r="G71" s="1"/>
      <c r="H71" s="1"/>
      <c r="I71" s="1"/>
      <c r="J71" s="1"/>
      <c r="K71" s="1"/>
      <c r="L71" s="1"/>
      <c r="M71" s="1"/>
      <c r="N71" s="1"/>
      <c r="O71" s="1"/>
      <c r="P71" s="1"/>
    </row>
    <row r="72" spans="2:16">
      <c r="B72" s="1"/>
      <c r="C72" s="1"/>
      <c r="D72" s="1"/>
      <c r="E72" s="1"/>
      <c r="F72" s="1"/>
      <c r="G72" s="1"/>
      <c r="H72" s="1"/>
      <c r="I72" s="1"/>
      <c r="J72" s="1"/>
      <c r="K72" s="1"/>
      <c r="L72" s="1"/>
      <c r="M72" s="1"/>
      <c r="N72" s="1"/>
      <c r="O72" s="1"/>
      <c r="P72" s="1"/>
    </row>
    <row r="73" spans="2:16">
      <c r="B73" s="1"/>
      <c r="C73" s="1"/>
      <c r="D73" s="1"/>
      <c r="E73" s="1"/>
      <c r="F73" s="1"/>
      <c r="G73" s="1"/>
      <c r="H73" s="1"/>
      <c r="I73" s="1"/>
      <c r="J73" s="1"/>
      <c r="K73" s="1"/>
      <c r="L73" s="1"/>
      <c r="M73" s="1"/>
      <c r="N73" s="1"/>
      <c r="O73" s="1"/>
      <c r="P73" s="1"/>
    </row>
    <row r="74" spans="2:16">
      <c r="B74" s="1"/>
      <c r="C74" s="1"/>
      <c r="D74" s="1"/>
      <c r="E74" s="1"/>
      <c r="F74" s="1"/>
      <c r="G74" s="1"/>
      <c r="H74" s="1"/>
      <c r="I74" s="1"/>
      <c r="J74" s="1"/>
      <c r="K74" s="1"/>
      <c r="L74" s="1"/>
      <c r="M74" s="1"/>
      <c r="N74" s="1"/>
      <c r="O74" s="1"/>
      <c r="P74" s="1"/>
    </row>
    <row r="65534" spans="255:256">
      <c r="IU65534" s="3"/>
      <c r="IV65534" s="3"/>
    </row>
    <row r="65535" spans="255:256">
      <c r="IU65535" s="3"/>
      <c r="IV65535" s="3"/>
    </row>
    <row r="65536" spans="255:256">
      <c r="IU65536" s="3"/>
      <c r="IV65536" s="3"/>
    </row>
  </sheetData>
  <sheetProtection formatCells="0" formatColumns="0" formatRows="0" insertColumns="0" insertRows="0" insertHyperlinks="0" deleteColumns="0" deleteRows="0" sort="0" autoFilter="0" pivotTables="0"/>
  <mergeCells count="51">
    <mergeCell ref="C48:G49"/>
    <mergeCell ref="C22:D22"/>
    <mergeCell ref="L42:M42"/>
    <mergeCell ref="B25:D25"/>
    <mergeCell ref="C32:G38"/>
    <mergeCell ref="C45:G47"/>
    <mergeCell ref="C27:G27"/>
    <mergeCell ref="K37:O37"/>
    <mergeCell ref="L48:M48"/>
    <mergeCell ref="N48:O48"/>
    <mergeCell ref="F42:G42"/>
    <mergeCell ref="N42:O42"/>
    <mergeCell ref="L46:M46"/>
    <mergeCell ref="C42:E43"/>
    <mergeCell ref="K27:L27"/>
    <mergeCell ref="I29:J29"/>
    <mergeCell ref="B2:P2"/>
    <mergeCell ref="E12:G12"/>
    <mergeCell ref="E7:F7"/>
    <mergeCell ref="C12:D12"/>
    <mergeCell ref="C5:D5"/>
    <mergeCell ref="C7:D7"/>
    <mergeCell ref="E9:G10"/>
    <mergeCell ref="I6:O14"/>
    <mergeCell ref="C14:D14"/>
    <mergeCell ref="E14:G14"/>
    <mergeCell ref="C9:D9"/>
    <mergeCell ref="B18:F18"/>
    <mergeCell ref="C28:G31"/>
    <mergeCell ref="I27:J27"/>
    <mergeCell ref="B20:E20"/>
    <mergeCell ref="E5:F5"/>
    <mergeCell ref="I16:M17"/>
    <mergeCell ref="K31:O31"/>
    <mergeCell ref="F20:G20"/>
    <mergeCell ref="N46:O46"/>
    <mergeCell ref="L44:M44"/>
    <mergeCell ref="N44:O44"/>
    <mergeCell ref="E21:F21"/>
    <mergeCell ref="J19:O20"/>
    <mergeCell ref="F40:G40"/>
    <mergeCell ref="J39:O40"/>
    <mergeCell ref="N35:O35"/>
    <mergeCell ref="K33:L33"/>
    <mergeCell ref="L22:O22"/>
    <mergeCell ref="I33:J33"/>
    <mergeCell ref="I37:J37"/>
    <mergeCell ref="K35:L35"/>
    <mergeCell ref="I35:J35"/>
    <mergeCell ref="K29:O29"/>
    <mergeCell ref="I31:J31"/>
  </mergeCells>
  <phoneticPr fontId="4" type="noConversion"/>
  <dataValidations xWindow="370" yWindow="437" count="7">
    <dataValidation type="list" allowBlank="1" showInputMessage="1" showErrorMessage="1" sqref="K48" xr:uid="{00000000-0002-0000-0000-000000000000}">
      <formula1>Actioned</formula1>
    </dataValidation>
    <dataValidation showInputMessage="1" showErrorMessage="1" sqref="E12:G12 F20" xr:uid="{00000000-0002-0000-0000-000001000000}"/>
    <dataValidation type="list" allowBlank="1" showInputMessage="1" showErrorMessage="1" sqref="M21 M18" xr:uid="{00000000-0002-0000-0000-000002000000}">
      <formula1>Yes</formula1>
    </dataValidation>
    <dataValidation type="list" allowBlank="1" showInputMessage="1" showErrorMessage="1" sqref="N16 G18" xr:uid="{00000000-0002-0000-0000-000003000000}">
      <formula1>Yes_No</formula1>
    </dataValidation>
    <dataValidation type="list" allowBlank="1" showInputMessage="1" showErrorMessage="1" sqref="E14:G15" xr:uid="{00000000-0002-0000-0000-000004000000}">
      <formula1>Categories</formula1>
    </dataValidation>
    <dataValidation type="list" allowBlank="1" showInputMessage="1" showErrorMessage="1" sqref="E16:E17" xr:uid="{00000000-0002-0000-0000-000005000000}">
      <formula1>ContractType</formula1>
    </dataValidation>
    <dataValidation type="list" allowBlank="1" showInputMessage="1" showErrorMessage="1" sqref="G25:G26" xr:uid="{00000000-0002-0000-0000-000006000000}">
      <formula1>Duration</formula1>
    </dataValidation>
  </dataValidations>
  <hyperlinks>
    <hyperlink ref="K37" r:id="rId1" display="lu.mao@environment-agency.gov.uk" xr:uid="{240FBA4E-0B6D-421E-A8C5-86B9178F57BD}"/>
  </hyperlinks>
  <pageMargins left="0.75" right="0.75" top="1" bottom="1" header="0.5" footer="0.5"/>
  <pageSetup paperSize="9" scale="93" orientation="landscape" verticalDpi="2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0"/>
  <sheetViews>
    <sheetView showGridLines="0" zoomScale="90" workbookViewId="0">
      <selection activeCell="A8" sqref="A8"/>
    </sheetView>
  </sheetViews>
  <sheetFormatPr defaultRowHeight="12.5"/>
  <cols>
    <col min="1" max="1" width="35.6328125" customWidth="1"/>
    <col min="2" max="2" width="113.6328125" customWidth="1"/>
  </cols>
  <sheetData>
    <row r="1" spans="1:2" ht="18">
      <c r="A1" s="175" t="s">
        <v>39</v>
      </c>
      <c r="B1" s="175"/>
    </row>
    <row r="3" spans="1:2" ht="25.5" customHeight="1">
      <c r="A3" s="61" t="s">
        <v>40</v>
      </c>
      <c r="B3" s="61" t="s">
        <v>41</v>
      </c>
    </row>
    <row r="4" spans="1:2" s="3" customFormat="1" ht="18.75" customHeight="1">
      <c r="A4" s="63" t="s">
        <v>42</v>
      </c>
      <c r="B4" s="63" t="s">
        <v>43</v>
      </c>
    </row>
    <row r="5" spans="1:2" s="3" customFormat="1" ht="18.75" customHeight="1">
      <c r="A5" s="64" t="s">
        <v>44</v>
      </c>
      <c r="B5" s="64" t="s">
        <v>45</v>
      </c>
    </row>
    <row r="6" spans="1:2" s="3" customFormat="1" ht="18.75" customHeight="1">
      <c r="A6" s="64" t="s">
        <v>46</v>
      </c>
      <c r="B6" s="64" t="s">
        <v>47</v>
      </c>
    </row>
    <row r="7" spans="1:2" s="3" customFormat="1" ht="18.75" customHeight="1">
      <c r="A7" s="64" t="s">
        <v>48</v>
      </c>
      <c r="B7" s="64" t="s">
        <v>49</v>
      </c>
    </row>
    <row r="8" spans="1:2" s="3" customFormat="1" ht="18.75" customHeight="1">
      <c r="A8" s="64" t="s">
        <v>50</v>
      </c>
      <c r="B8" s="64" t="s">
        <v>51</v>
      </c>
    </row>
    <row r="9" spans="1:2" s="3" customFormat="1" ht="18.75" customHeight="1">
      <c r="A9" s="64" t="s">
        <v>52</v>
      </c>
      <c r="B9" s="64" t="s">
        <v>53</v>
      </c>
    </row>
    <row r="10" spans="1:2" s="3" customFormat="1" ht="18.75" customHeight="1">
      <c r="A10" s="64" t="s">
        <v>54</v>
      </c>
      <c r="B10" s="64" t="s">
        <v>55</v>
      </c>
    </row>
    <row r="11" spans="1:2" s="3" customFormat="1" ht="18.75" customHeight="1">
      <c r="A11" s="64" t="s">
        <v>56</v>
      </c>
      <c r="B11" s="64" t="s">
        <v>57</v>
      </c>
    </row>
    <row r="12" spans="1:2" s="3" customFormat="1" ht="18.75" customHeight="1">
      <c r="A12" s="64" t="s">
        <v>58</v>
      </c>
      <c r="B12" s="64" t="s">
        <v>59</v>
      </c>
    </row>
    <row r="13" spans="1:2" s="3" customFormat="1" ht="18.75" customHeight="1">
      <c r="A13" s="64" t="s">
        <v>60</v>
      </c>
      <c r="B13" s="64" t="s">
        <v>61</v>
      </c>
    </row>
    <row r="14" spans="1:2" s="3" customFormat="1" ht="18.75" customHeight="1">
      <c r="A14" s="64" t="s">
        <v>62</v>
      </c>
      <c r="B14" s="64" t="s">
        <v>63</v>
      </c>
    </row>
    <row r="15" spans="1:2" s="3" customFormat="1" ht="18.75" customHeight="1">
      <c r="A15" s="64" t="s">
        <v>64</v>
      </c>
      <c r="B15" s="64" t="s">
        <v>65</v>
      </c>
    </row>
    <row r="16" spans="1:2" s="3" customFormat="1" ht="18.75" customHeight="1">
      <c r="A16" s="64" t="s">
        <v>30</v>
      </c>
      <c r="B16" s="64" t="s">
        <v>66</v>
      </c>
    </row>
    <row r="17" spans="1:2" s="3" customFormat="1" ht="18.75" customHeight="1">
      <c r="A17" s="64" t="s">
        <v>67</v>
      </c>
      <c r="B17" s="64" t="s">
        <v>68</v>
      </c>
    </row>
    <row r="18" spans="1:2" s="3" customFormat="1" ht="29.25" customHeight="1">
      <c r="A18" s="64" t="s">
        <v>69</v>
      </c>
      <c r="B18" s="93" t="s">
        <v>70</v>
      </c>
    </row>
    <row r="19" spans="1:2" s="3" customFormat="1" ht="22.5" customHeight="1">
      <c r="A19" s="64" t="s">
        <v>71</v>
      </c>
      <c r="B19" s="64" t="s">
        <v>72</v>
      </c>
    </row>
    <row r="20" spans="1:2" s="3" customFormat="1" ht="21.75" customHeight="1">
      <c r="A20" s="64" t="s">
        <v>73</v>
      </c>
      <c r="B20" s="64" t="s">
        <v>74</v>
      </c>
    </row>
  </sheetData>
  <mergeCells count="1">
    <mergeCell ref="A1:B1"/>
  </mergeCells>
  <phoneticPr fontId="4" type="noConversion"/>
  <pageMargins left="0.75" right="0.75" top="1" bottom="1" header="0.5" footer="0.5"/>
  <pageSetup paperSize="9" orientation="portrait" horizontalDpi="200" verticalDpi="2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5"/>
  <sheetViews>
    <sheetView showGridLines="0" zoomScale="75" workbookViewId="0">
      <selection activeCell="A5" sqref="A5"/>
    </sheetView>
  </sheetViews>
  <sheetFormatPr defaultRowHeight="12.5"/>
  <cols>
    <col min="1" max="1" width="12" customWidth="1"/>
    <col min="2" max="2" width="15.54296875" customWidth="1"/>
    <col min="3" max="3" width="33.36328125" customWidth="1"/>
    <col min="4" max="4" width="44" customWidth="1"/>
    <col min="5" max="5" width="17.36328125" customWidth="1"/>
    <col min="6" max="7" width="14.6328125" customWidth="1"/>
    <col min="8" max="8" width="11.453125" customWidth="1"/>
    <col min="9" max="9" width="6.453125" customWidth="1"/>
    <col min="10" max="11" width="22.36328125" customWidth="1"/>
    <col min="12" max="12" width="33" customWidth="1"/>
    <col min="13" max="13" width="19.453125" customWidth="1"/>
    <col min="14" max="14" width="24.36328125" customWidth="1"/>
  </cols>
  <sheetData>
    <row r="1" spans="1:14" ht="18">
      <c r="A1" s="62" t="s">
        <v>75</v>
      </c>
    </row>
    <row r="2" spans="1:14" ht="18">
      <c r="A2" s="62"/>
    </row>
    <row r="3" spans="1:14" ht="18">
      <c r="A3" s="62"/>
      <c r="F3" s="176" t="s">
        <v>58</v>
      </c>
      <c r="G3" s="176"/>
    </row>
    <row r="4" spans="1:14" s="92" customFormat="1" ht="46.5">
      <c r="A4" s="66" t="s">
        <v>76</v>
      </c>
      <c r="B4" s="66" t="s">
        <v>77</v>
      </c>
      <c r="C4" s="66" t="s">
        <v>46</v>
      </c>
      <c r="D4" s="66" t="s">
        <v>50</v>
      </c>
      <c r="E4" s="66" t="s">
        <v>52</v>
      </c>
      <c r="F4" s="66" t="s">
        <v>78</v>
      </c>
      <c r="G4" s="66" t="s">
        <v>79</v>
      </c>
      <c r="H4" s="66" t="s">
        <v>80</v>
      </c>
      <c r="I4" s="66" t="s">
        <v>62</v>
      </c>
      <c r="J4" s="66" t="s">
        <v>30</v>
      </c>
      <c r="K4" s="66" t="s">
        <v>81</v>
      </c>
      <c r="L4" s="66" t="s">
        <v>82</v>
      </c>
      <c r="M4" s="66" t="s">
        <v>83</v>
      </c>
      <c r="N4" s="66" t="s">
        <v>84</v>
      </c>
    </row>
    <row r="5" spans="1:14" s="67" customFormat="1" ht="21.75" customHeight="1">
      <c r="A5" s="68">
        <f ca="1">TODAY()</f>
        <v>44980</v>
      </c>
      <c r="B5" s="70" t="str">
        <f>'PSA 11 Form'!K42</f>
        <v xml:space="preserve">EA - </v>
      </c>
      <c r="C5" s="70" t="str">
        <f>'PSA 11 Form'!E9</f>
        <v>Dartford Creek Barrier UPS replacement</v>
      </c>
      <c r="D5" s="70" t="str">
        <f>'PSA 11 Form'!E14</f>
        <v>Electrical Components and Supplies</v>
      </c>
      <c r="E5" s="70" t="str">
        <f>'PSA 11 Form'!E16</f>
        <v>Works</v>
      </c>
      <c r="F5" s="72">
        <f>'PSA 11 Form'!E23</f>
        <v>60000</v>
      </c>
      <c r="G5" s="72">
        <f>'PSA 11 Form'!G23</f>
        <v>80000</v>
      </c>
      <c r="H5" s="71">
        <f>'PSA 11 Form'!E25</f>
        <v>1</v>
      </c>
      <c r="I5" s="70" t="str">
        <f>'PSA 11 Form'!G25</f>
        <v>Months</v>
      </c>
      <c r="J5" s="70" t="str">
        <f>'PSA 11 Form'!F40</f>
        <v>Lu Mao</v>
      </c>
      <c r="K5" s="91" t="str">
        <f>'PSA 11 Form'!K27</f>
        <v>Lu Mao</v>
      </c>
      <c r="L5" s="91" t="str">
        <f>'PSA 11 Form'!K37</f>
        <v>lu.mao@defra.gov.uk</v>
      </c>
      <c r="M5" s="69">
        <f>'PSA 11 Form'!N16</f>
        <v>0</v>
      </c>
      <c r="N5" s="69">
        <f>'PSA 11 Form'!J19</f>
        <v>0</v>
      </c>
    </row>
  </sheetData>
  <sheetProtection sheet="1" objects="1" scenarios="1"/>
  <mergeCells count="1">
    <mergeCell ref="F3:G3"/>
  </mergeCells>
  <phoneticPr fontId="4" type="noConversion"/>
  <pageMargins left="0.75" right="0.75" top="1" bottom="1" header="0.5" footer="0.5"/>
  <pageSetup paperSize="9" orientation="portrait"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83"/>
  <sheetViews>
    <sheetView workbookViewId="0">
      <selection activeCell="A11" sqref="A11"/>
    </sheetView>
  </sheetViews>
  <sheetFormatPr defaultRowHeight="12.5"/>
  <cols>
    <col min="2" max="2" width="13.6328125" bestFit="1" customWidth="1"/>
    <col min="3" max="3" width="79.54296875" bestFit="1" customWidth="1"/>
    <col min="4" max="4" width="36" bestFit="1" customWidth="1"/>
    <col min="5" max="5" width="31.6328125" customWidth="1"/>
    <col min="6" max="6" width="15.54296875" customWidth="1"/>
    <col min="7" max="7" width="32" customWidth="1"/>
    <col min="8" max="8" width="23.36328125" customWidth="1"/>
  </cols>
  <sheetData>
    <row r="1" spans="1:8" ht="15.5">
      <c r="A1" s="27" t="s">
        <v>85</v>
      </c>
      <c r="B1" t="s">
        <v>86</v>
      </c>
      <c r="C1" t="s">
        <v>87</v>
      </c>
      <c r="D1" t="s">
        <v>88</v>
      </c>
      <c r="E1" s="41" t="s">
        <v>89</v>
      </c>
      <c r="F1" s="41" t="s">
        <v>90</v>
      </c>
      <c r="G1" s="41" t="s">
        <v>89</v>
      </c>
      <c r="H1" s="41" t="s">
        <v>91</v>
      </c>
    </row>
    <row r="2" spans="1:8" ht="15.5">
      <c r="A2" t="s">
        <v>92</v>
      </c>
      <c r="B2" t="s">
        <v>93</v>
      </c>
      <c r="C2" t="s">
        <v>94</v>
      </c>
      <c r="D2" t="s">
        <v>95</v>
      </c>
      <c r="E2" s="41" t="s">
        <v>87</v>
      </c>
      <c r="F2" s="41" t="s">
        <v>90</v>
      </c>
      <c r="G2" s="41" t="s">
        <v>87</v>
      </c>
      <c r="H2" s="41" t="s">
        <v>91</v>
      </c>
    </row>
    <row r="3" spans="1:8" ht="15.5">
      <c r="B3" t="s">
        <v>96</v>
      </c>
      <c r="C3" t="s">
        <v>97</v>
      </c>
      <c r="D3" t="s">
        <v>98</v>
      </c>
      <c r="E3" s="41" t="s">
        <v>94</v>
      </c>
      <c r="F3" s="41" t="s">
        <v>90</v>
      </c>
      <c r="G3" s="41" t="s">
        <v>94</v>
      </c>
      <c r="H3" s="41" t="s">
        <v>91</v>
      </c>
    </row>
    <row r="4" spans="1:8" ht="15.5">
      <c r="B4" t="s">
        <v>99</v>
      </c>
      <c r="C4" t="s">
        <v>100</v>
      </c>
      <c r="D4" t="s">
        <v>101</v>
      </c>
      <c r="E4" s="41" t="s">
        <v>97</v>
      </c>
      <c r="F4" s="41" t="s">
        <v>90</v>
      </c>
      <c r="G4" s="41" t="s">
        <v>97</v>
      </c>
      <c r="H4" s="41" t="s">
        <v>91</v>
      </c>
    </row>
    <row r="5" spans="1:8" ht="15.5">
      <c r="C5" t="s">
        <v>102</v>
      </c>
      <c r="D5" t="s">
        <v>103</v>
      </c>
      <c r="E5" s="41" t="s">
        <v>100</v>
      </c>
      <c r="F5" s="41" t="s">
        <v>90</v>
      </c>
      <c r="G5" s="41" t="s">
        <v>100</v>
      </c>
      <c r="H5" s="41" t="s">
        <v>91</v>
      </c>
    </row>
    <row r="6" spans="1:8" ht="15.5">
      <c r="C6" t="s">
        <v>104</v>
      </c>
      <c r="E6" s="41" t="s">
        <v>105</v>
      </c>
      <c r="F6" s="41" t="s">
        <v>106</v>
      </c>
      <c r="G6" s="41" t="s">
        <v>105</v>
      </c>
      <c r="H6" s="41" t="s">
        <v>107</v>
      </c>
    </row>
    <row r="7" spans="1:8" ht="15.5">
      <c r="A7" t="s">
        <v>108</v>
      </c>
      <c r="C7" t="s">
        <v>109</v>
      </c>
      <c r="E7" s="41" t="s">
        <v>110</v>
      </c>
      <c r="F7" s="41" t="s">
        <v>111</v>
      </c>
      <c r="G7" s="41" t="s">
        <v>110</v>
      </c>
      <c r="H7" s="41" t="s">
        <v>112</v>
      </c>
    </row>
    <row r="8" spans="1:8" ht="15.5">
      <c r="A8" t="s">
        <v>113</v>
      </c>
      <c r="C8" t="s">
        <v>114</v>
      </c>
      <c r="E8" s="41" t="s">
        <v>102</v>
      </c>
      <c r="F8" s="41" t="s">
        <v>111</v>
      </c>
      <c r="G8" s="41" t="s">
        <v>102</v>
      </c>
      <c r="H8" s="41" t="s">
        <v>115</v>
      </c>
    </row>
    <row r="9" spans="1:8" ht="15.5">
      <c r="C9" t="s">
        <v>116</v>
      </c>
      <c r="E9" s="41" t="s">
        <v>104</v>
      </c>
      <c r="F9" s="41" t="s">
        <v>117</v>
      </c>
      <c r="G9" s="41" t="s">
        <v>104</v>
      </c>
      <c r="H9" s="41" t="s">
        <v>118</v>
      </c>
    </row>
    <row r="10" spans="1:8" ht="15.5">
      <c r="C10" t="s">
        <v>119</v>
      </c>
      <c r="E10" s="41" t="s">
        <v>109</v>
      </c>
      <c r="F10" s="41" t="s">
        <v>120</v>
      </c>
      <c r="G10" s="41" t="s">
        <v>109</v>
      </c>
      <c r="H10" s="41" t="s">
        <v>121</v>
      </c>
    </row>
    <row r="11" spans="1:8" ht="15.5">
      <c r="A11" t="s">
        <v>122</v>
      </c>
      <c r="C11" t="s">
        <v>123</v>
      </c>
      <c r="E11" s="41" t="s">
        <v>124</v>
      </c>
      <c r="F11" s="42" t="s">
        <v>125</v>
      </c>
      <c r="G11" s="41" t="s">
        <v>124</v>
      </c>
      <c r="H11" s="42" t="s">
        <v>126</v>
      </c>
    </row>
    <row r="12" spans="1:8" ht="15.5">
      <c r="A12" t="s">
        <v>127</v>
      </c>
      <c r="C12" t="s">
        <v>128</v>
      </c>
      <c r="E12" s="41" t="s">
        <v>114</v>
      </c>
      <c r="F12" s="42" t="s">
        <v>129</v>
      </c>
      <c r="G12" s="41" t="s">
        <v>114</v>
      </c>
      <c r="H12" s="42" t="s">
        <v>130</v>
      </c>
    </row>
    <row r="13" spans="1:8" ht="15.5">
      <c r="A13" t="s">
        <v>131</v>
      </c>
      <c r="C13" t="s">
        <v>132</v>
      </c>
      <c r="E13" s="41" t="s">
        <v>116</v>
      </c>
      <c r="F13" s="41" t="s">
        <v>90</v>
      </c>
      <c r="G13" s="41" t="s">
        <v>116</v>
      </c>
      <c r="H13" s="41" t="s">
        <v>133</v>
      </c>
    </row>
    <row r="14" spans="1:8" ht="15.5">
      <c r="C14" t="s">
        <v>134</v>
      </c>
      <c r="E14" s="41" t="s">
        <v>119</v>
      </c>
      <c r="F14" s="42" t="s">
        <v>135</v>
      </c>
      <c r="G14" s="42" t="s">
        <v>119</v>
      </c>
      <c r="H14" s="42" t="s">
        <v>136</v>
      </c>
    </row>
    <row r="15" spans="1:8" ht="15.5">
      <c r="C15" t="s">
        <v>137</v>
      </c>
      <c r="E15" s="41" t="s">
        <v>138</v>
      </c>
      <c r="F15" s="41" t="s">
        <v>120</v>
      </c>
      <c r="G15" s="41" t="s">
        <v>138</v>
      </c>
      <c r="H15" s="41" t="s">
        <v>139</v>
      </c>
    </row>
    <row r="16" spans="1:8" ht="15.5">
      <c r="C16" t="s">
        <v>140</v>
      </c>
      <c r="E16" s="41" t="s">
        <v>123</v>
      </c>
      <c r="F16" s="41" t="s">
        <v>111</v>
      </c>
      <c r="G16" s="41" t="s">
        <v>123</v>
      </c>
      <c r="H16" s="41" t="s">
        <v>115</v>
      </c>
    </row>
    <row r="17" spans="3:8" ht="15.5">
      <c r="C17" t="s">
        <v>141</v>
      </c>
      <c r="E17" s="41" t="s">
        <v>142</v>
      </c>
      <c r="F17" s="41" t="s">
        <v>90</v>
      </c>
      <c r="G17" s="41" t="s">
        <v>142</v>
      </c>
      <c r="H17" s="41" t="s">
        <v>91</v>
      </c>
    </row>
    <row r="18" spans="3:8" ht="15.5">
      <c r="C18" t="s">
        <v>143</v>
      </c>
      <c r="E18" s="41" t="s">
        <v>144</v>
      </c>
      <c r="F18" s="41" t="s">
        <v>111</v>
      </c>
      <c r="G18" s="41" t="s">
        <v>144</v>
      </c>
      <c r="H18" s="41" t="s">
        <v>145</v>
      </c>
    </row>
    <row r="19" spans="3:8" ht="15.5">
      <c r="C19" t="s">
        <v>146</v>
      </c>
      <c r="E19" s="41" t="s">
        <v>128</v>
      </c>
      <c r="F19" s="41" t="s">
        <v>90</v>
      </c>
      <c r="G19" s="41" t="s">
        <v>128</v>
      </c>
      <c r="H19" s="41" t="s">
        <v>147</v>
      </c>
    </row>
    <row r="20" spans="3:8" ht="15.5">
      <c r="C20" t="s">
        <v>148</v>
      </c>
      <c r="E20" s="41" t="s">
        <v>132</v>
      </c>
      <c r="F20" s="41" t="s">
        <v>149</v>
      </c>
      <c r="G20" s="41" t="s">
        <v>132</v>
      </c>
      <c r="H20" s="41" t="s">
        <v>150</v>
      </c>
    </row>
    <row r="21" spans="3:8" ht="15.5">
      <c r="C21" t="s">
        <v>151</v>
      </c>
      <c r="E21" s="41" t="s">
        <v>134</v>
      </c>
      <c r="F21" s="41" t="s">
        <v>149</v>
      </c>
      <c r="G21" s="41" t="s">
        <v>134</v>
      </c>
      <c r="H21" s="41" t="s">
        <v>150</v>
      </c>
    </row>
    <row r="22" spans="3:8" ht="15.5">
      <c r="C22" t="s">
        <v>152</v>
      </c>
      <c r="E22" s="41" t="s">
        <v>153</v>
      </c>
      <c r="F22" s="42" t="s">
        <v>149</v>
      </c>
      <c r="G22" s="41" t="s">
        <v>153</v>
      </c>
      <c r="H22" s="42" t="s">
        <v>150</v>
      </c>
    </row>
    <row r="23" spans="3:8" ht="15.5">
      <c r="C23" s="59" t="s">
        <v>154</v>
      </c>
      <c r="E23" s="41" t="s">
        <v>155</v>
      </c>
      <c r="F23" s="42" t="s">
        <v>149</v>
      </c>
      <c r="G23" s="41" t="s">
        <v>155</v>
      </c>
      <c r="H23" s="42" t="s">
        <v>150</v>
      </c>
    </row>
    <row r="24" spans="3:8" ht="15.5">
      <c r="C24" t="s">
        <v>156</v>
      </c>
      <c r="E24" s="41" t="s">
        <v>137</v>
      </c>
      <c r="F24" s="42" t="s">
        <v>90</v>
      </c>
      <c r="G24" s="41" t="s">
        <v>137</v>
      </c>
      <c r="H24" s="42" t="s">
        <v>157</v>
      </c>
    </row>
    <row r="25" spans="3:8" ht="15.5">
      <c r="C25" t="s">
        <v>158</v>
      </c>
      <c r="E25" s="41" t="s">
        <v>140</v>
      </c>
      <c r="F25" s="41" t="s">
        <v>90</v>
      </c>
      <c r="G25" s="41" t="s">
        <v>140</v>
      </c>
      <c r="H25" s="41" t="s">
        <v>147</v>
      </c>
    </row>
    <row r="26" spans="3:8" ht="15.5">
      <c r="C26" t="s">
        <v>159</v>
      </c>
      <c r="E26" s="41" t="s">
        <v>141</v>
      </c>
      <c r="F26" s="41" t="s">
        <v>90</v>
      </c>
      <c r="G26" s="41" t="s">
        <v>141</v>
      </c>
      <c r="H26" s="41" t="s">
        <v>91</v>
      </c>
    </row>
    <row r="27" spans="3:8" ht="15.5">
      <c r="C27" t="s">
        <v>160</v>
      </c>
      <c r="E27" s="41" t="s">
        <v>161</v>
      </c>
      <c r="F27" s="41" t="s">
        <v>125</v>
      </c>
      <c r="G27" s="41" t="s">
        <v>161</v>
      </c>
      <c r="H27" s="41" t="s">
        <v>162</v>
      </c>
    </row>
    <row r="28" spans="3:8" ht="15.5">
      <c r="C28" t="s">
        <v>163</v>
      </c>
      <c r="E28" s="41" t="s">
        <v>143</v>
      </c>
      <c r="F28" s="42" t="s">
        <v>135</v>
      </c>
      <c r="G28" s="41" t="s">
        <v>143</v>
      </c>
      <c r="H28" s="42" t="s">
        <v>136</v>
      </c>
    </row>
    <row r="29" spans="3:8" ht="15.5">
      <c r="C29" t="s">
        <v>164</v>
      </c>
      <c r="E29" s="41" t="s">
        <v>165</v>
      </c>
      <c r="F29" s="41" t="s">
        <v>166</v>
      </c>
      <c r="G29" s="41" t="s">
        <v>165</v>
      </c>
      <c r="H29" s="41" t="s">
        <v>167</v>
      </c>
    </row>
    <row r="30" spans="3:8" ht="15.5">
      <c r="C30" t="s">
        <v>168</v>
      </c>
      <c r="E30" s="41" t="s">
        <v>169</v>
      </c>
      <c r="F30" s="41" t="s">
        <v>125</v>
      </c>
      <c r="G30" s="41" t="s">
        <v>169</v>
      </c>
      <c r="H30" s="41" t="s">
        <v>170</v>
      </c>
    </row>
    <row r="31" spans="3:8" ht="15.5">
      <c r="C31" t="s">
        <v>171</v>
      </c>
      <c r="E31" s="41" t="s">
        <v>146</v>
      </c>
      <c r="F31" s="41" t="s">
        <v>106</v>
      </c>
      <c r="G31" s="41" t="s">
        <v>146</v>
      </c>
      <c r="H31" s="41" t="s">
        <v>172</v>
      </c>
    </row>
    <row r="32" spans="3:8" ht="15.5">
      <c r="C32" t="s">
        <v>173</v>
      </c>
      <c r="E32" s="41" t="s">
        <v>148</v>
      </c>
      <c r="F32" s="41" t="s">
        <v>166</v>
      </c>
      <c r="G32" s="41" t="s">
        <v>148</v>
      </c>
      <c r="H32" s="41" t="s">
        <v>174</v>
      </c>
    </row>
    <row r="33" spans="3:8" ht="15.5">
      <c r="C33" t="s">
        <v>175</v>
      </c>
      <c r="E33" s="41" t="s">
        <v>176</v>
      </c>
      <c r="F33" s="42" t="s">
        <v>177</v>
      </c>
      <c r="G33" s="41" t="s">
        <v>176</v>
      </c>
      <c r="H33" s="42" t="s">
        <v>178</v>
      </c>
    </row>
    <row r="34" spans="3:8" ht="15.5">
      <c r="C34" t="s">
        <v>179</v>
      </c>
      <c r="E34" s="41" t="s">
        <v>151</v>
      </c>
      <c r="F34" s="41" t="s">
        <v>166</v>
      </c>
      <c r="G34" s="41" t="s">
        <v>151</v>
      </c>
      <c r="H34" s="41" t="s">
        <v>174</v>
      </c>
    </row>
    <row r="35" spans="3:8" ht="15.5">
      <c r="C35" t="s">
        <v>180</v>
      </c>
      <c r="E35" s="41" t="s">
        <v>152</v>
      </c>
      <c r="F35" s="42" t="s">
        <v>181</v>
      </c>
      <c r="G35" s="41" t="s">
        <v>152</v>
      </c>
      <c r="H35" s="42" t="s">
        <v>182</v>
      </c>
    </row>
    <row r="36" spans="3:8" ht="15.5">
      <c r="C36" t="s">
        <v>183</v>
      </c>
      <c r="E36" s="44" t="s">
        <v>154</v>
      </c>
      <c r="F36" s="41" t="s">
        <v>181</v>
      </c>
      <c r="G36" s="44" t="s">
        <v>154</v>
      </c>
      <c r="H36" s="41" t="s">
        <v>184</v>
      </c>
    </row>
    <row r="37" spans="3:8" ht="15.5">
      <c r="C37" t="s">
        <v>185</v>
      </c>
      <c r="E37" s="44" t="s">
        <v>156</v>
      </c>
      <c r="F37" s="43" t="s">
        <v>166</v>
      </c>
      <c r="G37" s="44" t="s">
        <v>156</v>
      </c>
      <c r="H37" s="43" t="s">
        <v>174</v>
      </c>
    </row>
    <row r="38" spans="3:8" ht="15.5">
      <c r="C38" t="s">
        <v>186</v>
      </c>
      <c r="E38" s="41" t="s">
        <v>187</v>
      </c>
      <c r="F38" s="42" t="s">
        <v>135</v>
      </c>
      <c r="G38" s="41" t="s">
        <v>187</v>
      </c>
      <c r="H38" s="42" t="s">
        <v>136</v>
      </c>
    </row>
    <row r="39" spans="3:8" ht="15.5">
      <c r="C39" t="s">
        <v>188</v>
      </c>
      <c r="E39" s="41" t="s">
        <v>158</v>
      </c>
      <c r="F39" s="41" t="s">
        <v>177</v>
      </c>
      <c r="G39" s="41" t="s">
        <v>158</v>
      </c>
      <c r="H39" s="41" t="s">
        <v>189</v>
      </c>
    </row>
    <row r="40" spans="3:8" ht="15.5">
      <c r="C40" t="s">
        <v>190</v>
      </c>
      <c r="E40" s="41" t="s">
        <v>159</v>
      </c>
      <c r="F40" s="42" t="s">
        <v>135</v>
      </c>
      <c r="G40" s="41" t="s">
        <v>159</v>
      </c>
      <c r="H40" s="42" t="s">
        <v>136</v>
      </c>
    </row>
    <row r="41" spans="3:8" ht="15.5">
      <c r="C41" t="s">
        <v>191</v>
      </c>
      <c r="E41" s="41" t="s">
        <v>160</v>
      </c>
      <c r="F41" s="41" t="s">
        <v>192</v>
      </c>
      <c r="G41" s="41" t="s">
        <v>160</v>
      </c>
      <c r="H41" s="41" t="s">
        <v>193</v>
      </c>
    </row>
    <row r="42" spans="3:8" ht="15.5">
      <c r="C42" t="s">
        <v>194</v>
      </c>
      <c r="E42" s="41" t="s">
        <v>163</v>
      </c>
      <c r="F42" s="41" t="s">
        <v>192</v>
      </c>
      <c r="G42" s="41" t="s">
        <v>163</v>
      </c>
      <c r="H42" s="41" t="s">
        <v>193</v>
      </c>
    </row>
    <row r="43" spans="3:8" ht="15.5">
      <c r="C43" t="s">
        <v>195</v>
      </c>
      <c r="E43" s="41" t="s">
        <v>196</v>
      </c>
      <c r="F43" s="42" t="s">
        <v>125</v>
      </c>
      <c r="G43" s="41" t="s">
        <v>196</v>
      </c>
      <c r="H43" s="42" t="s">
        <v>162</v>
      </c>
    </row>
    <row r="44" spans="3:8" ht="15.5">
      <c r="C44" t="s">
        <v>197</v>
      </c>
      <c r="E44" s="41" t="s">
        <v>198</v>
      </c>
      <c r="F44" s="41" t="s">
        <v>199</v>
      </c>
      <c r="G44" s="41" t="s">
        <v>198</v>
      </c>
      <c r="H44" s="41" t="s">
        <v>200</v>
      </c>
    </row>
    <row r="45" spans="3:8" ht="15.5">
      <c r="C45" t="s">
        <v>201</v>
      </c>
      <c r="E45" s="41" t="s">
        <v>202</v>
      </c>
      <c r="F45" s="41" t="s">
        <v>199</v>
      </c>
      <c r="G45" s="41" t="s">
        <v>202</v>
      </c>
      <c r="H45" s="41" t="s">
        <v>200</v>
      </c>
    </row>
    <row r="46" spans="3:8" ht="15.5">
      <c r="C46" t="s">
        <v>203</v>
      </c>
      <c r="E46" s="41" t="s">
        <v>164</v>
      </c>
      <c r="F46" s="41" t="s">
        <v>199</v>
      </c>
      <c r="G46" s="41" t="s">
        <v>164</v>
      </c>
      <c r="H46" s="41" t="s">
        <v>200</v>
      </c>
    </row>
    <row r="47" spans="3:8" ht="15.5">
      <c r="C47" t="s">
        <v>204</v>
      </c>
      <c r="E47" s="41" t="s">
        <v>205</v>
      </c>
      <c r="F47" s="41" t="s">
        <v>199</v>
      </c>
      <c r="G47" s="41" t="s">
        <v>205</v>
      </c>
      <c r="H47" s="41" t="s">
        <v>200</v>
      </c>
    </row>
    <row r="48" spans="3:8" ht="15.5">
      <c r="C48" t="s">
        <v>206</v>
      </c>
      <c r="E48" s="41" t="s">
        <v>207</v>
      </c>
      <c r="F48" s="41" t="s">
        <v>129</v>
      </c>
      <c r="G48" s="41" t="s">
        <v>207</v>
      </c>
      <c r="H48" s="41" t="s">
        <v>207</v>
      </c>
    </row>
    <row r="49" spans="3:8" ht="15.5">
      <c r="C49" t="s">
        <v>208</v>
      </c>
      <c r="E49" s="41" t="s">
        <v>209</v>
      </c>
      <c r="F49" s="41" t="s">
        <v>210</v>
      </c>
      <c r="G49" s="41" t="s">
        <v>209</v>
      </c>
      <c r="H49" s="41" t="s">
        <v>210</v>
      </c>
    </row>
    <row r="50" spans="3:8" ht="15.5">
      <c r="C50" t="s">
        <v>211</v>
      </c>
      <c r="E50" s="41" t="s">
        <v>168</v>
      </c>
      <c r="F50" s="41" t="s">
        <v>210</v>
      </c>
      <c r="G50" s="41" t="s">
        <v>168</v>
      </c>
      <c r="H50" s="41" t="s">
        <v>210</v>
      </c>
    </row>
    <row r="51" spans="3:8" ht="15.5">
      <c r="C51" t="s">
        <v>212</v>
      </c>
      <c r="E51" s="41" t="s">
        <v>213</v>
      </c>
      <c r="F51" s="41" t="s">
        <v>214</v>
      </c>
      <c r="G51" s="41" t="s">
        <v>213</v>
      </c>
      <c r="H51" s="41" t="s">
        <v>214</v>
      </c>
    </row>
    <row r="52" spans="3:8" ht="15.5">
      <c r="C52" t="s">
        <v>215</v>
      </c>
      <c r="E52" s="41" t="s">
        <v>171</v>
      </c>
      <c r="F52" s="41" t="s">
        <v>181</v>
      </c>
      <c r="G52" s="41" t="s">
        <v>171</v>
      </c>
      <c r="H52" s="41" t="s">
        <v>182</v>
      </c>
    </row>
    <row r="53" spans="3:8" ht="15.5">
      <c r="C53" t="s">
        <v>216</v>
      </c>
      <c r="E53" s="41" t="s">
        <v>173</v>
      </c>
      <c r="F53" s="41" t="s">
        <v>210</v>
      </c>
      <c r="G53" s="41" t="s">
        <v>173</v>
      </c>
      <c r="H53" s="41" t="s">
        <v>210</v>
      </c>
    </row>
    <row r="54" spans="3:8" ht="15.5">
      <c r="C54" t="s">
        <v>217</v>
      </c>
      <c r="E54" s="41" t="s">
        <v>175</v>
      </c>
      <c r="F54" s="41" t="s">
        <v>192</v>
      </c>
      <c r="G54" s="41" t="s">
        <v>175</v>
      </c>
      <c r="H54" s="41" t="s">
        <v>218</v>
      </c>
    </row>
    <row r="55" spans="3:8" ht="15.5">
      <c r="C55" t="s">
        <v>219</v>
      </c>
      <c r="E55" s="41" t="s">
        <v>179</v>
      </c>
      <c r="F55" s="41" t="s">
        <v>177</v>
      </c>
      <c r="G55" s="41" t="s">
        <v>179</v>
      </c>
      <c r="H55" s="41" t="s">
        <v>220</v>
      </c>
    </row>
    <row r="56" spans="3:8" ht="15.5">
      <c r="C56" t="s">
        <v>221</v>
      </c>
      <c r="E56" s="41" t="s">
        <v>180</v>
      </c>
      <c r="F56" s="41" t="s">
        <v>181</v>
      </c>
      <c r="G56" s="41" t="s">
        <v>180</v>
      </c>
      <c r="H56" s="41" t="s">
        <v>222</v>
      </c>
    </row>
    <row r="57" spans="3:8" ht="15.5">
      <c r="C57" t="s">
        <v>223</v>
      </c>
      <c r="E57" s="41" t="s">
        <v>183</v>
      </c>
      <c r="F57" s="41" t="s">
        <v>181</v>
      </c>
      <c r="G57" s="41" t="s">
        <v>183</v>
      </c>
      <c r="H57" s="41" t="s">
        <v>222</v>
      </c>
    </row>
    <row r="58" spans="3:8" ht="15.5">
      <c r="C58" t="s">
        <v>224</v>
      </c>
      <c r="E58" s="41" t="s">
        <v>185</v>
      </c>
      <c r="F58" s="41" t="s">
        <v>181</v>
      </c>
      <c r="G58" s="41" t="s">
        <v>185</v>
      </c>
      <c r="H58" s="41" t="s">
        <v>225</v>
      </c>
    </row>
    <row r="59" spans="3:8" ht="15.5">
      <c r="C59" t="s">
        <v>226</v>
      </c>
      <c r="E59" s="41" t="s">
        <v>186</v>
      </c>
      <c r="F59" s="42" t="s">
        <v>181</v>
      </c>
      <c r="G59" s="41" t="s">
        <v>186</v>
      </c>
      <c r="H59" s="42" t="s">
        <v>222</v>
      </c>
    </row>
    <row r="60" spans="3:8" ht="15.5">
      <c r="C60" t="s">
        <v>227</v>
      </c>
      <c r="E60" s="41" t="s">
        <v>188</v>
      </c>
      <c r="F60" s="41" t="s">
        <v>181</v>
      </c>
      <c r="G60" s="41" t="s">
        <v>188</v>
      </c>
      <c r="H60" s="41" t="s">
        <v>225</v>
      </c>
    </row>
    <row r="61" spans="3:8" ht="15.5">
      <c r="C61" t="s">
        <v>228</v>
      </c>
      <c r="E61" s="41" t="s">
        <v>190</v>
      </c>
      <c r="F61" s="41" t="s">
        <v>125</v>
      </c>
      <c r="G61" s="41" t="s">
        <v>190</v>
      </c>
      <c r="H61" s="41" t="s">
        <v>126</v>
      </c>
    </row>
    <row r="62" spans="3:8" ht="15.5">
      <c r="C62" t="s">
        <v>229</v>
      </c>
      <c r="E62" s="41" t="s">
        <v>191</v>
      </c>
      <c r="F62" s="41" t="s">
        <v>192</v>
      </c>
      <c r="G62" s="41" t="s">
        <v>191</v>
      </c>
      <c r="H62" s="41" t="s">
        <v>230</v>
      </c>
    </row>
    <row r="63" spans="3:8" ht="15.5">
      <c r="C63" t="s">
        <v>231</v>
      </c>
      <c r="E63" s="41" t="s">
        <v>194</v>
      </c>
      <c r="F63" s="42" t="s">
        <v>135</v>
      </c>
      <c r="G63" s="41" t="s">
        <v>194</v>
      </c>
      <c r="H63" s="42" t="s">
        <v>136</v>
      </c>
    </row>
    <row r="64" spans="3:8" ht="15.5">
      <c r="C64" t="s">
        <v>232</v>
      </c>
      <c r="E64" s="41" t="s">
        <v>233</v>
      </c>
      <c r="F64" s="41" t="s">
        <v>177</v>
      </c>
      <c r="G64" s="41" t="s">
        <v>233</v>
      </c>
      <c r="H64" s="41" t="s">
        <v>234</v>
      </c>
    </row>
    <row r="65" spans="3:8" ht="15.5">
      <c r="C65" t="s">
        <v>235</v>
      </c>
      <c r="E65" s="41" t="s">
        <v>236</v>
      </c>
      <c r="F65" s="41" t="s">
        <v>125</v>
      </c>
      <c r="G65" s="41" t="s">
        <v>236</v>
      </c>
      <c r="H65" s="41" t="s">
        <v>162</v>
      </c>
    </row>
    <row r="66" spans="3:8" ht="15.5">
      <c r="C66" t="s">
        <v>237</v>
      </c>
      <c r="E66" s="41" t="s">
        <v>195</v>
      </c>
      <c r="F66" s="41" t="s">
        <v>125</v>
      </c>
      <c r="G66" s="41" t="s">
        <v>195</v>
      </c>
      <c r="H66" s="41" t="s">
        <v>126</v>
      </c>
    </row>
    <row r="67" spans="3:8" ht="15.5">
      <c r="C67" t="s">
        <v>238</v>
      </c>
      <c r="E67" s="41" t="s">
        <v>197</v>
      </c>
      <c r="F67" s="41" t="s">
        <v>117</v>
      </c>
      <c r="G67" s="41" t="s">
        <v>197</v>
      </c>
      <c r="H67" s="41" t="s">
        <v>239</v>
      </c>
    </row>
    <row r="68" spans="3:8" ht="15.5">
      <c r="C68" t="s">
        <v>240</v>
      </c>
      <c r="E68" s="41" t="s">
        <v>201</v>
      </c>
      <c r="F68" s="41" t="s">
        <v>129</v>
      </c>
      <c r="G68" s="41" t="s">
        <v>201</v>
      </c>
      <c r="H68" s="41" t="s">
        <v>207</v>
      </c>
    </row>
    <row r="69" spans="3:8" ht="15.5">
      <c r="C69" t="s">
        <v>241</v>
      </c>
      <c r="E69" s="41" t="s">
        <v>203</v>
      </c>
      <c r="F69" s="41" t="s">
        <v>125</v>
      </c>
      <c r="G69" s="41" t="s">
        <v>203</v>
      </c>
      <c r="H69" s="41" t="s">
        <v>242</v>
      </c>
    </row>
    <row r="70" spans="3:8" ht="15.5">
      <c r="C70" t="s">
        <v>243</v>
      </c>
      <c r="E70" s="41" t="s">
        <v>204</v>
      </c>
      <c r="F70" s="41" t="s">
        <v>177</v>
      </c>
      <c r="G70" s="41" t="s">
        <v>204</v>
      </c>
      <c r="H70" s="41" t="s">
        <v>189</v>
      </c>
    </row>
    <row r="71" spans="3:8" ht="15.5">
      <c r="C71" t="s">
        <v>244</v>
      </c>
      <c r="E71" s="41" t="s">
        <v>206</v>
      </c>
      <c r="F71" s="41" t="s">
        <v>177</v>
      </c>
      <c r="G71" s="41" t="s">
        <v>206</v>
      </c>
      <c r="H71" s="41" t="s">
        <v>189</v>
      </c>
    </row>
    <row r="72" spans="3:8" ht="15.5">
      <c r="C72" t="s">
        <v>245</v>
      </c>
      <c r="E72" s="41" t="s">
        <v>208</v>
      </c>
      <c r="F72" s="41" t="s">
        <v>210</v>
      </c>
      <c r="G72" s="41" t="s">
        <v>208</v>
      </c>
      <c r="H72" s="41" t="s">
        <v>210</v>
      </c>
    </row>
    <row r="73" spans="3:8" ht="15.5">
      <c r="C73" t="s">
        <v>246</v>
      </c>
      <c r="E73" s="41" t="s">
        <v>208</v>
      </c>
      <c r="F73" s="41" t="s">
        <v>210</v>
      </c>
      <c r="G73" s="41" t="s">
        <v>208</v>
      </c>
      <c r="H73" s="41" t="s">
        <v>210</v>
      </c>
    </row>
    <row r="74" spans="3:8" ht="15.5">
      <c r="C74" t="s">
        <v>247</v>
      </c>
      <c r="E74" s="41" t="s">
        <v>211</v>
      </c>
      <c r="F74" s="41" t="s">
        <v>181</v>
      </c>
      <c r="G74" s="41" t="s">
        <v>211</v>
      </c>
      <c r="H74" s="41" t="s">
        <v>248</v>
      </c>
    </row>
    <row r="75" spans="3:8" ht="15.5">
      <c r="C75" t="s">
        <v>249</v>
      </c>
      <c r="E75" s="41" t="s">
        <v>250</v>
      </c>
      <c r="F75" s="41" t="s">
        <v>120</v>
      </c>
      <c r="G75" s="41" t="s">
        <v>250</v>
      </c>
      <c r="H75" s="41" t="s">
        <v>121</v>
      </c>
    </row>
    <row r="76" spans="3:8" ht="15.5">
      <c r="C76" t="s">
        <v>251</v>
      </c>
      <c r="E76" s="41" t="s">
        <v>212</v>
      </c>
      <c r="F76" s="41" t="s">
        <v>125</v>
      </c>
      <c r="G76" s="41" t="s">
        <v>212</v>
      </c>
      <c r="H76" s="41" t="s">
        <v>126</v>
      </c>
    </row>
    <row r="77" spans="3:8" ht="15.5">
      <c r="C77" t="s">
        <v>252</v>
      </c>
      <c r="E77" s="41" t="s">
        <v>253</v>
      </c>
      <c r="F77" s="41" t="s">
        <v>177</v>
      </c>
      <c r="G77" s="41" t="s">
        <v>253</v>
      </c>
      <c r="H77" s="41" t="s">
        <v>178</v>
      </c>
    </row>
    <row r="78" spans="3:8" ht="15.5">
      <c r="C78" t="s">
        <v>254</v>
      </c>
      <c r="E78" s="41" t="s">
        <v>255</v>
      </c>
      <c r="F78" s="41" t="s">
        <v>129</v>
      </c>
      <c r="G78" s="41" t="s">
        <v>255</v>
      </c>
      <c r="H78" s="41" t="s">
        <v>130</v>
      </c>
    </row>
    <row r="79" spans="3:8" ht="15.5">
      <c r="C79" t="s">
        <v>256</v>
      </c>
      <c r="E79" s="41" t="s">
        <v>215</v>
      </c>
      <c r="F79" s="41" t="s">
        <v>257</v>
      </c>
      <c r="G79" s="41" t="s">
        <v>215</v>
      </c>
      <c r="H79" s="41" t="s">
        <v>258</v>
      </c>
    </row>
    <row r="80" spans="3:8" ht="15.5">
      <c r="C80" t="s">
        <v>259</v>
      </c>
      <c r="E80" s="41" t="s">
        <v>216</v>
      </c>
      <c r="F80" s="41" t="s">
        <v>120</v>
      </c>
      <c r="G80" s="41" t="s">
        <v>216</v>
      </c>
      <c r="H80" s="41" t="s">
        <v>121</v>
      </c>
    </row>
    <row r="81" spans="3:8" ht="15.5">
      <c r="C81" t="s">
        <v>260</v>
      </c>
      <c r="E81" s="41" t="s">
        <v>217</v>
      </c>
      <c r="F81" s="42" t="s">
        <v>125</v>
      </c>
      <c r="G81" s="41" t="s">
        <v>217</v>
      </c>
      <c r="H81" s="42" t="s">
        <v>162</v>
      </c>
    </row>
    <row r="82" spans="3:8" ht="15.5">
      <c r="C82" t="s">
        <v>261</v>
      </c>
      <c r="E82" s="41" t="s">
        <v>262</v>
      </c>
      <c r="F82" s="41" t="s">
        <v>263</v>
      </c>
      <c r="G82" s="41" t="s">
        <v>262</v>
      </c>
      <c r="H82" s="41" t="s">
        <v>264</v>
      </c>
    </row>
    <row r="83" spans="3:8" ht="15.5">
      <c r="C83" t="s">
        <v>265</v>
      </c>
      <c r="E83" s="41" t="s">
        <v>266</v>
      </c>
      <c r="F83" s="41" t="s">
        <v>120</v>
      </c>
      <c r="G83" s="41" t="s">
        <v>266</v>
      </c>
      <c r="H83" s="41" t="s">
        <v>121</v>
      </c>
    </row>
    <row r="84" spans="3:8" ht="15.5">
      <c r="C84" t="s">
        <v>267</v>
      </c>
      <c r="E84" s="41" t="s">
        <v>219</v>
      </c>
      <c r="F84" s="41" t="s">
        <v>268</v>
      </c>
      <c r="G84" s="41" t="s">
        <v>219</v>
      </c>
      <c r="H84" s="41" t="s">
        <v>269</v>
      </c>
    </row>
    <row r="85" spans="3:8" ht="15.5">
      <c r="C85" t="s">
        <v>270</v>
      </c>
      <c r="E85" s="41" t="s">
        <v>221</v>
      </c>
      <c r="F85" s="41" t="s">
        <v>125</v>
      </c>
      <c r="G85" s="41" t="s">
        <v>221</v>
      </c>
      <c r="H85" s="41" t="s">
        <v>126</v>
      </c>
    </row>
    <row r="86" spans="3:8" ht="15.5">
      <c r="C86" t="s">
        <v>271</v>
      </c>
      <c r="E86" s="41" t="s">
        <v>223</v>
      </c>
      <c r="F86" s="41" t="s">
        <v>272</v>
      </c>
      <c r="G86" s="41" t="s">
        <v>223</v>
      </c>
      <c r="H86" s="41" t="s">
        <v>273</v>
      </c>
    </row>
    <row r="87" spans="3:8" ht="15.5">
      <c r="C87" t="s">
        <v>274</v>
      </c>
      <c r="E87" s="41" t="s">
        <v>224</v>
      </c>
      <c r="F87" s="41" t="s">
        <v>272</v>
      </c>
      <c r="G87" s="41" t="s">
        <v>224</v>
      </c>
      <c r="H87" s="41" t="s">
        <v>273</v>
      </c>
    </row>
    <row r="88" spans="3:8" ht="15.5">
      <c r="C88" t="s">
        <v>275</v>
      </c>
      <c r="E88" s="41" t="s">
        <v>276</v>
      </c>
      <c r="F88" s="41" t="s">
        <v>277</v>
      </c>
      <c r="G88" s="41" t="s">
        <v>276</v>
      </c>
      <c r="H88" s="41" t="s">
        <v>278</v>
      </c>
    </row>
    <row r="89" spans="3:8" ht="15.5">
      <c r="C89" t="s">
        <v>279</v>
      </c>
      <c r="E89" s="41" t="s">
        <v>280</v>
      </c>
      <c r="F89" s="41" t="s">
        <v>129</v>
      </c>
      <c r="G89" s="41" t="s">
        <v>280</v>
      </c>
      <c r="H89" s="41" t="s">
        <v>130</v>
      </c>
    </row>
    <row r="90" spans="3:8" ht="15.5">
      <c r="C90" t="s">
        <v>281</v>
      </c>
      <c r="E90" s="41" t="s">
        <v>226</v>
      </c>
      <c r="F90" s="41" t="s">
        <v>177</v>
      </c>
      <c r="G90" s="41" t="s">
        <v>226</v>
      </c>
      <c r="H90" s="41" t="s">
        <v>178</v>
      </c>
    </row>
    <row r="91" spans="3:8" ht="15.5">
      <c r="C91" t="s">
        <v>282</v>
      </c>
      <c r="E91" s="41" t="s">
        <v>227</v>
      </c>
      <c r="F91" s="41" t="s">
        <v>125</v>
      </c>
      <c r="G91" s="41" t="s">
        <v>227</v>
      </c>
      <c r="H91" s="41" t="s">
        <v>242</v>
      </c>
    </row>
    <row r="92" spans="3:8" ht="15.5">
      <c r="C92" t="s">
        <v>283</v>
      </c>
      <c r="E92" s="41" t="s">
        <v>228</v>
      </c>
      <c r="F92" s="41" t="s">
        <v>125</v>
      </c>
      <c r="G92" s="41" t="s">
        <v>228</v>
      </c>
      <c r="H92" s="41" t="s">
        <v>162</v>
      </c>
    </row>
    <row r="93" spans="3:8" ht="15.5">
      <c r="C93" t="s">
        <v>284</v>
      </c>
      <c r="E93" s="41" t="s">
        <v>229</v>
      </c>
      <c r="F93" s="41" t="s">
        <v>120</v>
      </c>
      <c r="G93" s="41" t="s">
        <v>229</v>
      </c>
      <c r="H93" s="41" t="s">
        <v>121</v>
      </c>
    </row>
    <row r="94" spans="3:8" ht="15.5">
      <c r="C94" t="s">
        <v>285</v>
      </c>
      <c r="E94" s="41" t="s">
        <v>231</v>
      </c>
      <c r="F94" s="41" t="s">
        <v>129</v>
      </c>
      <c r="G94" s="41" t="s">
        <v>231</v>
      </c>
      <c r="H94" s="41" t="s">
        <v>130</v>
      </c>
    </row>
    <row r="95" spans="3:8" ht="15.5">
      <c r="C95" t="s">
        <v>286</v>
      </c>
      <c r="E95" s="41" t="s">
        <v>287</v>
      </c>
      <c r="F95" s="41" t="s">
        <v>268</v>
      </c>
      <c r="G95" s="41" t="s">
        <v>287</v>
      </c>
      <c r="H95" s="41" t="s">
        <v>269</v>
      </c>
    </row>
    <row r="96" spans="3:8" ht="15.5">
      <c r="C96" t="s">
        <v>288</v>
      </c>
      <c r="E96" s="41" t="s">
        <v>232</v>
      </c>
      <c r="F96" s="41" t="s">
        <v>129</v>
      </c>
      <c r="G96" s="41" t="s">
        <v>232</v>
      </c>
      <c r="H96" s="41" t="s">
        <v>130</v>
      </c>
    </row>
    <row r="97" spans="3:8" ht="15.5">
      <c r="C97" t="s">
        <v>289</v>
      </c>
      <c r="E97" s="41" t="s">
        <v>235</v>
      </c>
      <c r="F97" s="41" t="s">
        <v>120</v>
      </c>
      <c r="G97" s="41" t="s">
        <v>235</v>
      </c>
      <c r="H97" s="41" t="s">
        <v>121</v>
      </c>
    </row>
    <row r="98" spans="3:8" ht="15.5">
      <c r="C98" t="s">
        <v>290</v>
      </c>
      <c r="E98" s="41" t="s">
        <v>237</v>
      </c>
      <c r="F98" s="41" t="s">
        <v>120</v>
      </c>
      <c r="G98" s="41" t="s">
        <v>237</v>
      </c>
      <c r="H98" s="41" t="s">
        <v>121</v>
      </c>
    </row>
    <row r="99" spans="3:8" ht="15.5">
      <c r="C99" t="s">
        <v>291</v>
      </c>
      <c r="E99" s="41" t="s">
        <v>292</v>
      </c>
      <c r="F99" s="41" t="s">
        <v>268</v>
      </c>
      <c r="G99" s="41" t="s">
        <v>292</v>
      </c>
      <c r="H99" s="41" t="s">
        <v>269</v>
      </c>
    </row>
    <row r="100" spans="3:8" ht="15.5">
      <c r="C100" t="s">
        <v>293</v>
      </c>
      <c r="E100" s="41" t="s">
        <v>238</v>
      </c>
      <c r="F100" s="41" t="s">
        <v>268</v>
      </c>
      <c r="G100" s="41" t="s">
        <v>238</v>
      </c>
      <c r="H100" s="41" t="s">
        <v>269</v>
      </c>
    </row>
    <row r="101" spans="3:8" ht="15.5">
      <c r="C101" t="s">
        <v>294</v>
      </c>
      <c r="E101" s="41" t="s">
        <v>295</v>
      </c>
      <c r="F101" s="41" t="s">
        <v>257</v>
      </c>
      <c r="G101" s="41" t="s">
        <v>295</v>
      </c>
      <c r="H101" s="41" t="s">
        <v>296</v>
      </c>
    </row>
    <row r="102" spans="3:8" ht="15.5">
      <c r="C102" t="s">
        <v>297</v>
      </c>
      <c r="E102" s="41" t="s">
        <v>240</v>
      </c>
      <c r="F102" s="41" t="s">
        <v>120</v>
      </c>
      <c r="G102" s="41" t="s">
        <v>240</v>
      </c>
      <c r="H102" s="41" t="s">
        <v>298</v>
      </c>
    </row>
    <row r="103" spans="3:8" ht="15.5">
      <c r="C103" t="s">
        <v>299</v>
      </c>
      <c r="E103" s="41" t="s">
        <v>300</v>
      </c>
      <c r="F103" s="41" t="s">
        <v>268</v>
      </c>
      <c r="G103" s="41" t="s">
        <v>300</v>
      </c>
      <c r="H103" s="41" t="s">
        <v>301</v>
      </c>
    </row>
    <row r="104" spans="3:8" ht="15.5">
      <c r="C104" t="s">
        <v>302</v>
      </c>
      <c r="E104" s="41" t="s">
        <v>241</v>
      </c>
      <c r="F104" s="41" t="s">
        <v>120</v>
      </c>
      <c r="G104" s="41" t="s">
        <v>241</v>
      </c>
      <c r="H104" s="41" t="s">
        <v>139</v>
      </c>
    </row>
    <row r="105" spans="3:8" ht="15.5">
      <c r="C105" t="s">
        <v>303</v>
      </c>
      <c r="E105" s="41" t="s">
        <v>304</v>
      </c>
      <c r="F105" s="41" t="s">
        <v>210</v>
      </c>
      <c r="G105" s="41" t="s">
        <v>304</v>
      </c>
      <c r="H105" s="41" t="s">
        <v>210</v>
      </c>
    </row>
    <row r="106" spans="3:8" ht="15.5">
      <c r="C106" t="s">
        <v>305</v>
      </c>
      <c r="E106" s="41" t="s">
        <v>243</v>
      </c>
      <c r="F106" s="41" t="s">
        <v>268</v>
      </c>
      <c r="G106" s="41" t="s">
        <v>243</v>
      </c>
      <c r="H106" s="41" t="s">
        <v>301</v>
      </c>
    </row>
    <row r="107" spans="3:8" ht="15.5">
      <c r="C107" t="s">
        <v>306</v>
      </c>
      <c r="E107" s="41" t="s">
        <v>307</v>
      </c>
      <c r="F107" s="41" t="s">
        <v>166</v>
      </c>
      <c r="G107" s="41" t="s">
        <v>307</v>
      </c>
      <c r="H107" s="41" t="s">
        <v>174</v>
      </c>
    </row>
    <row r="108" spans="3:8" ht="15.5">
      <c r="C108" t="s">
        <v>308</v>
      </c>
      <c r="E108" s="41" t="s">
        <v>244</v>
      </c>
      <c r="F108" s="41" t="s">
        <v>125</v>
      </c>
      <c r="G108" s="41" t="s">
        <v>244</v>
      </c>
      <c r="H108" s="41" t="s">
        <v>126</v>
      </c>
    </row>
    <row r="109" spans="3:8" ht="15.5">
      <c r="C109" t="s">
        <v>309</v>
      </c>
      <c r="E109" s="41" t="s">
        <v>310</v>
      </c>
      <c r="F109" s="41" t="s">
        <v>277</v>
      </c>
      <c r="G109" s="41" t="s">
        <v>310</v>
      </c>
      <c r="H109" s="41" t="s">
        <v>130</v>
      </c>
    </row>
    <row r="110" spans="3:8" ht="15.5">
      <c r="C110" t="s">
        <v>311</v>
      </c>
      <c r="E110" s="41" t="s">
        <v>312</v>
      </c>
      <c r="F110" s="41" t="s">
        <v>166</v>
      </c>
      <c r="G110" s="41" t="s">
        <v>312</v>
      </c>
      <c r="H110" s="41" t="s">
        <v>174</v>
      </c>
    </row>
    <row r="111" spans="3:8" ht="15.5">
      <c r="C111" t="s">
        <v>313</v>
      </c>
      <c r="E111" s="41" t="s">
        <v>245</v>
      </c>
      <c r="F111" s="41" t="s">
        <v>135</v>
      </c>
      <c r="G111" s="41" t="s">
        <v>245</v>
      </c>
      <c r="H111" s="41" t="s">
        <v>314</v>
      </c>
    </row>
    <row r="112" spans="3:8" ht="15.5">
      <c r="C112" t="s">
        <v>315</v>
      </c>
      <c r="E112" s="41" t="s">
        <v>246</v>
      </c>
      <c r="F112" s="41" t="s">
        <v>277</v>
      </c>
      <c r="G112" s="41" t="s">
        <v>246</v>
      </c>
      <c r="H112" s="41" t="s">
        <v>130</v>
      </c>
    </row>
    <row r="113" spans="3:8" ht="15.5">
      <c r="C113" t="s">
        <v>316</v>
      </c>
      <c r="E113" s="41" t="s">
        <v>247</v>
      </c>
      <c r="F113" s="41" t="s">
        <v>120</v>
      </c>
      <c r="G113" s="41" t="s">
        <v>247</v>
      </c>
      <c r="H113" s="41" t="s">
        <v>317</v>
      </c>
    </row>
    <row r="114" spans="3:8" ht="15.5">
      <c r="C114" t="s">
        <v>318</v>
      </c>
      <c r="E114" s="41" t="s">
        <v>319</v>
      </c>
      <c r="F114" s="41" t="s">
        <v>257</v>
      </c>
      <c r="G114" s="41" t="s">
        <v>319</v>
      </c>
      <c r="H114" s="41" t="s">
        <v>258</v>
      </c>
    </row>
    <row r="115" spans="3:8" ht="15.5">
      <c r="C115" t="s">
        <v>320</v>
      </c>
      <c r="E115" s="41" t="s">
        <v>249</v>
      </c>
      <c r="F115" s="41" t="s">
        <v>257</v>
      </c>
      <c r="G115" s="41" t="s">
        <v>249</v>
      </c>
      <c r="H115" s="41" t="s">
        <v>258</v>
      </c>
    </row>
    <row r="116" spans="3:8" ht="15.5">
      <c r="C116" t="s">
        <v>321</v>
      </c>
      <c r="E116" s="41" t="s">
        <v>322</v>
      </c>
      <c r="F116" s="42" t="s">
        <v>149</v>
      </c>
      <c r="G116" s="41" t="s">
        <v>322</v>
      </c>
      <c r="H116" s="41" t="s">
        <v>150</v>
      </c>
    </row>
    <row r="117" spans="3:8" ht="15.5">
      <c r="C117" t="s">
        <v>323</v>
      </c>
      <c r="E117" s="41" t="s">
        <v>251</v>
      </c>
      <c r="F117" s="41" t="s">
        <v>90</v>
      </c>
      <c r="G117" s="41" t="s">
        <v>251</v>
      </c>
      <c r="H117" s="41" t="s">
        <v>157</v>
      </c>
    </row>
    <row r="118" spans="3:8" ht="15.5">
      <c r="C118" t="s">
        <v>324</v>
      </c>
      <c r="E118" s="41" t="s">
        <v>325</v>
      </c>
      <c r="F118" s="42" t="s">
        <v>149</v>
      </c>
      <c r="G118" s="41" t="s">
        <v>325</v>
      </c>
      <c r="H118" s="41" t="s">
        <v>150</v>
      </c>
    </row>
    <row r="119" spans="3:8" ht="15.5">
      <c r="C119" t="s">
        <v>326</v>
      </c>
      <c r="E119" s="41" t="s">
        <v>327</v>
      </c>
      <c r="F119" s="42" t="s">
        <v>149</v>
      </c>
      <c r="G119" s="41" t="s">
        <v>327</v>
      </c>
      <c r="H119" s="41" t="s">
        <v>150</v>
      </c>
    </row>
    <row r="120" spans="3:8" ht="15.5">
      <c r="C120" t="s">
        <v>328</v>
      </c>
      <c r="E120" s="41" t="s">
        <v>252</v>
      </c>
      <c r="F120" s="41" t="s">
        <v>90</v>
      </c>
      <c r="G120" s="41" t="s">
        <v>252</v>
      </c>
      <c r="H120" s="41" t="s">
        <v>147</v>
      </c>
    </row>
    <row r="121" spans="3:8" ht="15.5">
      <c r="C121" t="s">
        <v>329</v>
      </c>
      <c r="E121" s="41" t="s">
        <v>254</v>
      </c>
      <c r="F121" s="41" t="s">
        <v>330</v>
      </c>
      <c r="G121" s="41" t="s">
        <v>254</v>
      </c>
      <c r="H121" s="41" t="s">
        <v>296</v>
      </c>
    </row>
    <row r="122" spans="3:8" ht="15.5">
      <c r="C122" t="s">
        <v>331</v>
      </c>
      <c r="E122" s="41" t="s">
        <v>332</v>
      </c>
      <c r="F122" s="41" t="s">
        <v>333</v>
      </c>
      <c r="G122" s="41" t="s">
        <v>332</v>
      </c>
      <c r="H122" s="41" t="s">
        <v>334</v>
      </c>
    </row>
    <row r="123" spans="3:8" ht="15.5">
      <c r="C123" t="s">
        <v>335</v>
      </c>
      <c r="E123" s="41" t="s">
        <v>336</v>
      </c>
      <c r="F123" s="41" t="s">
        <v>90</v>
      </c>
      <c r="G123" s="41" t="s">
        <v>336</v>
      </c>
      <c r="H123" s="41" t="s">
        <v>337</v>
      </c>
    </row>
    <row r="124" spans="3:8" ht="15.5">
      <c r="C124" t="s">
        <v>338</v>
      </c>
      <c r="E124" s="41" t="s">
        <v>256</v>
      </c>
      <c r="F124" s="41" t="s">
        <v>257</v>
      </c>
      <c r="G124" s="41" t="s">
        <v>256</v>
      </c>
      <c r="H124" s="41" t="s">
        <v>258</v>
      </c>
    </row>
    <row r="125" spans="3:8" ht="15.5">
      <c r="C125" t="s">
        <v>339</v>
      </c>
      <c r="E125" s="41" t="s">
        <v>259</v>
      </c>
      <c r="F125" s="41" t="s">
        <v>166</v>
      </c>
      <c r="G125" s="41" t="s">
        <v>259</v>
      </c>
      <c r="H125" s="41" t="s">
        <v>340</v>
      </c>
    </row>
    <row r="126" spans="3:8" ht="15.5">
      <c r="C126" t="s">
        <v>341</v>
      </c>
      <c r="E126" s="41" t="s">
        <v>342</v>
      </c>
      <c r="F126" s="42" t="s">
        <v>272</v>
      </c>
      <c r="G126" s="41" t="s">
        <v>342</v>
      </c>
      <c r="H126" s="42" t="s">
        <v>343</v>
      </c>
    </row>
    <row r="127" spans="3:8" ht="15.5">
      <c r="C127" t="s">
        <v>344</v>
      </c>
      <c r="E127" s="41" t="s">
        <v>345</v>
      </c>
      <c r="F127" s="41" t="s">
        <v>272</v>
      </c>
      <c r="G127" s="41" t="s">
        <v>345</v>
      </c>
      <c r="H127" s="41" t="s">
        <v>346</v>
      </c>
    </row>
    <row r="128" spans="3:8" ht="15.5">
      <c r="C128" t="s">
        <v>347</v>
      </c>
      <c r="E128" s="41" t="s">
        <v>348</v>
      </c>
      <c r="F128" s="42" t="s">
        <v>272</v>
      </c>
      <c r="G128" s="41" t="s">
        <v>348</v>
      </c>
      <c r="H128" s="42" t="s">
        <v>343</v>
      </c>
    </row>
    <row r="129" spans="3:8" ht="15.5">
      <c r="C129" t="s">
        <v>349</v>
      </c>
      <c r="E129" s="41" t="s">
        <v>350</v>
      </c>
      <c r="F129" s="41" t="s">
        <v>166</v>
      </c>
      <c r="G129" s="41" t="s">
        <v>350</v>
      </c>
      <c r="H129" s="41" t="s">
        <v>340</v>
      </c>
    </row>
    <row r="130" spans="3:8" ht="15.5">
      <c r="C130" t="s">
        <v>351</v>
      </c>
      <c r="E130" s="44" t="s">
        <v>260</v>
      </c>
      <c r="F130" s="41" t="s">
        <v>352</v>
      </c>
      <c r="G130" s="44" t="s">
        <v>260</v>
      </c>
      <c r="H130" s="41" t="s">
        <v>353</v>
      </c>
    </row>
    <row r="131" spans="3:8" ht="15.5">
      <c r="C131" t="s">
        <v>354</v>
      </c>
      <c r="E131" s="44" t="s">
        <v>261</v>
      </c>
      <c r="F131" s="41" t="s">
        <v>166</v>
      </c>
      <c r="G131" s="44" t="s">
        <v>261</v>
      </c>
      <c r="H131" s="41" t="s">
        <v>340</v>
      </c>
    </row>
    <row r="132" spans="3:8" ht="15.5">
      <c r="C132" t="s">
        <v>355</v>
      </c>
      <c r="E132" s="41" t="s">
        <v>346</v>
      </c>
      <c r="F132" s="41" t="s">
        <v>272</v>
      </c>
      <c r="G132" s="41" t="s">
        <v>346</v>
      </c>
      <c r="H132" s="41" t="s">
        <v>346</v>
      </c>
    </row>
    <row r="133" spans="3:8" ht="15.5">
      <c r="C133" t="s">
        <v>356</v>
      </c>
      <c r="E133" s="41" t="s">
        <v>265</v>
      </c>
      <c r="F133" s="41" t="s">
        <v>272</v>
      </c>
      <c r="G133" s="41" t="s">
        <v>265</v>
      </c>
      <c r="H133" s="41" t="s">
        <v>346</v>
      </c>
    </row>
    <row r="134" spans="3:8" ht="15.5">
      <c r="C134" t="s">
        <v>357</v>
      </c>
      <c r="E134" s="41" t="s">
        <v>358</v>
      </c>
      <c r="F134" s="42" t="s">
        <v>135</v>
      </c>
      <c r="G134" s="41" t="s">
        <v>358</v>
      </c>
      <c r="H134" s="42" t="s">
        <v>136</v>
      </c>
    </row>
    <row r="135" spans="3:8" ht="15.5">
      <c r="C135" t="s">
        <v>359</v>
      </c>
      <c r="E135" s="41" t="s">
        <v>267</v>
      </c>
      <c r="F135" s="42" t="s">
        <v>135</v>
      </c>
      <c r="G135" s="41" t="s">
        <v>267</v>
      </c>
      <c r="H135" s="42" t="s">
        <v>136</v>
      </c>
    </row>
    <row r="136" spans="3:8" ht="15.5">
      <c r="C136" t="s">
        <v>360</v>
      </c>
      <c r="E136" s="41" t="s">
        <v>361</v>
      </c>
      <c r="F136" s="41" t="s">
        <v>125</v>
      </c>
      <c r="G136" s="41" t="s">
        <v>361</v>
      </c>
      <c r="H136" s="41" t="s">
        <v>162</v>
      </c>
    </row>
    <row r="137" spans="3:8" ht="15.5">
      <c r="C137" t="s">
        <v>362</v>
      </c>
      <c r="E137" s="41" t="s">
        <v>270</v>
      </c>
      <c r="F137" s="41" t="s">
        <v>129</v>
      </c>
      <c r="G137" s="41" t="s">
        <v>270</v>
      </c>
      <c r="H137" s="41" t="s">
        <v>130</v>
      </c>
    </row>
    <row r="138" spans="3:8" ht="15.5">
      <c r="C138" t="s">
        <v>363</v>
      </c>
      <c r="E138" s="41" t="s">
        <v>271</v>
      </c>
      <c r="F138" s="41" t="s">
        <v>210</v>
      </c>
      <c r="G138" s="41" t="s">
        <v>271</v>
      </c>
      <c r="H138" s="41" t="s">
        <v>210</v>
      </c>
    </row>
    <row r="139" spans="3:8" ht="15.5">
      <c r="C139" t="s">
        <v>364</v>
      </c>
      <c r="E139" s="41" t="s">
        <v>274</v>
      </c>
      <c r="F139" s="41" t="s">
        <v>117</v>
      </c>
      <c r="G139" s="41" t="s">
        <v>274</v>
      </c>
      <c r="H139" s="41" t="s">
        <v>214</v>
      </c>
    </row>
    <row r="140" spans="3:8" ht="15.5">
      <c r="C140" t="s">
        <v>365</v>
      </c>
      <c r="E140" s="41" t="s">
        <v>275</v>
      </c>
      <c r="F140" s="41" t="s">
        <v>120</v>
      </c>
      <c r="G140" s="41" t="s">
        <v>275</v>
      </c>
      <c r="H140" s="41" t="s">
        <v>121</v>
      </c>
    </row>
    <row r="141" spans="3:8" ht="15.5">
      <c r="C141" t="s">
        <v>366</v>
      </c>
      <c r="E141" s="41" t="s">
        <v>367</v>
      </c>
      <c r="F141" s="41" t="s">
        <v>120</v>
      </c>
      <c r="G141" s="41" t="s">
        <v>367</v>
      </c>
      <c r="H141" s="41" t="s">
        <v>121</v>
      </c>
    </row>
    <row r="142" spans="3:8" ht="15.5">
      <c r="C142" t="s">
        <v>368</v>
      </c>
      <c r="E142" s="44" t="s">
        <v>279</v>
      </c>
      <c r="F142" s="41" t="s">
        <v>166</v>
      </c>
      <c r="G142" s="44" t="s">
        <v>279</v>
      </c>
      <c r="H142" s="41" t="s">
        <v>174</v>
      </c>
    </row>
    <row r="143" spans="3:8" ht="15.5">
      <c r="C143" t="s">
        <v>369</v>
      </c>
      <c r="E143" s="44" t="s">
        <v>281</v>
      </c>
      <c r="F143" s="44" t="s">
        <v>120</v>
      </c>
      <c r="G143" s="44" t="s">
        <v>281</v>
      </c>
      <c r="H143" s="41" t="s">
        <v>121</v>
      </c>
    </row>
    <row r="144" spans="3:8" ht="15.5">
      <c r="C144" t="s">
        <v>370</v>
      </c>
      <c r="E144" s="41" t="s">
        <v>282</v>
      </c>
      <c r="F144" s="41" t="s">
        <v>333</v>
      </c>
      <c r="G144" s="41" t="s">
        <v>282</v>
      </c>
      <c r="H144" s="41" t="s">
        <v>371</v>
      </c>
    </row>
    <row r="145" spans="3:8" ht="15.5">
      <c r="C145" t="s">
        <v>372</v>
      </c>
      <c r="E145" s="41" t="s">
        <v>283</v>
      </c>
      <c r="F145" s="41" t="s">
        <v>333</v>
      </c>
      <c r="G145" s="41" t="s">
        <v>283</v>
      </c>
      <c r="H145" s="41" t="s">
        <v>371</v>
      </c>
    </row>
    <row r="146" spans="3:8" ht="15.5">
      <c r="C146" t="s">
        <v>373</v>
      </c>
      <c r="E146" s="41" t="s">
        <v>374</v>
      </c>
      <c r="F146" s="41" t="s">
        <v>125</v>
      </c>
      <c r="G146" s="41" t="s">
        <v>374</v>
      </c>
      <c r="H146" s="41" t="s">
        <v>242</v>
      </c>
    </row>
    <row r="147" spans="3:8" ht="15.5">
      <c r="C147" t="s">
        <v>375</v>
      </c>
      <c r="E147" s="41" t="s">
        <v>376</v>
      </c>
      <c r="F147" s="42" t="s">
        <v>272</v>
      </c>
      <c r="G147" s="41" t="s">
        <v>376</v>
      </c>
      <c r="H147" s="42" t="s">
        <v>150</v>
      </c>
    </row>
    <row r="148" spans="3:8" ht="15.5">
      <c r="C148" t="s">
        <v>377</v>
      </c>
      <c r="E148" s="41" t="s">
        <v>378</v>
      </c>
      <c r="F148" s="42" t="s">
        <v>272</v>
      </c>
      <c r="G148" s="41" t="s">
        <v>378</v>
      </c>
      <c r="H148" s="42" t="s">
        <v>150</v>
      </c>
    </row>
    <row r="149" spans="3:8" ht="15.5">
      <c r="C149" t="s">
        <v>379</v>
      </c>
      <c r="E149" s="41" t="s">
        <v>284</v>
      </c>
      <c r="F149" s="42" t="s">
        <v>181</v>
      </c>
      <c r="G149" s="41" t="s">
        <v>284</v>
      </c>
      <c r="H149" s="42" t="s">
        <v>222</v>
      </c>
    </row>
    <row r="150" spans="3:8" ht="15.5">
      <c r="C150" t="s">
        <v>380</v>
      </c>
      <c r="E150" s="41" t="s">
        <v>381</v>
      </c>
      <c r="F150" s="41" t="s">
        <v>166</v>
      </c>
      <c r="G150" s="41" t="s">
        <v>381</v>
      </c>
      <c r="H150" s="41" t="s">
        <v>167</v>
      </c>
    </row>
    <row r="151" spans="3:8" ht="15.5">
      <c r="C151" t="s">
        <v>382</v>
      </c>
      <c r="E151" s="41" t="s">
        <v>383</v>
      </c>
      <c r="F151" s="41" t="s">
        <v>333</v>
      </c>
      <c r="G151" s="41" t="s">
        <v>383</v>
      </c>
      <c r="H151" s="41" t="s">
        <v>334</v>
      </c>
    </row>
    <row r="152" spans="3:8" ht="15.5">
      <c r="C152" t="s">
        <v>384</v>
      </c>
      <c r="E152" s="41" t="s">
        <v>285</v>
      </c>
      <c r="F152" s="41" t="s">
        <v>257</v>
      </c>
      <c r="G152" s="41" t="s">
        <v>285</v>
      </c>
      <c r="H152" s="41" t="s">
        <v>258</v>
      </c>
    </row>
    <row r="153" spans="3:8" ht="15.5">
      <c r="C153" t="s">
        <v>385</v>
      </c>
      <c r="E153" s="41" t="s">
        <v>386</v>
      </c>
      <c r="F153" s="41" t="s">
        <v>199</v>
      </c>
      <c r="G153" s="41" t="s">
        <v>386</v>
      </c>
      <c r="H153" s="41" t="s">
        <v>387</v>
      </c>
    </row>
    <row r="154" spans="3:8" ht="15.5">
      <c r="C154" t="s">
        <v>388</v>
      </c>
      <c r="E154" s="41" t="s">
        <v>286</v>
      </c>
      <c r="F154" s="42" t="s">
        <v>192</v>
      </c>
      <c r="G154" s="41" t="s">
        <v>286</v>
      </c>
      <c r="H154" s="42" t="s">
        <v>389</v>
      </c>
    </row>
    <row r="155" spans="3:8" ht="15.5">
      <c r="C155" t="s">
        <v>390</v>
      </c>
      <c r="E155" s="41" t="s">
        <v>391</v>
      </c>
      <c r="F155" s="41" t="s">
        <v>333</v>
      </c>
      <c r="G155" s="41" t="s">
        <v>391</v>
      </c>
      <c r="H155" s="41" t="s">
        <v>334</v>
      </c>
    </row>
    <row r="156" spans="3:8" ht="15.5">
      <c r="C156" t="s">
        <v>392</v>
      </c>
      <c r="E156" s="41" t="s">
        <v>288</v>
      </c>
      <c r="F156" s="41" t="s">
        <v>120</v>
      </c>
      <c r="G156" s="41" t="s">
        <v>288</v>
      </c>
      <c r="H156" s="41" t="s">
        <v>139</v>
      </c>
    </row>
    <row r="157" spans="3:8" ht="15.5">
      <c r="C157" t="s">
        <v>393</v>
      </c>
      <c r="E157" s="41" t="s">
        <v>394</v>
      </c>
      <c r="F157" s="42" t="s">
        <v>135</v>
      </c>
      <c r="G157" s="41" t="s">
        <v>394</v>
      </c>
      <c r="H157" s="42" t="s">
        <v>136</v>
      </c>
    </row>
    <row r="158" spans="3:8" ht="15.5">
      <c r="C158" t="s">
        <v>395</v>
      </c>
      <c r="E158" s="41" t="s">
        <v>289</v>
      </c>
      <c r="F158" s="41" t="s">
        <v>90</v>
      </c>
      <c r="G158" s="41" t="s">
        <v>289</v>
      </c>
      <c r="H158" s="41" t="s">
        <v>337</v>
      </c>
    </row>
    <row r="159" spans="3:8" ht="15.5">
      <c r="C159" t="s">
        <v>396</v>
      </c>
      <c r="E159" s="41" t="s">
        <v>397</v>
      </c>
      <c r="F159" s="41" t="s">
        <v>111</v>
      </c>
      <c r="G159" s="41" t="s">
        <v>397</v>
      </c>
      <c r="H159" s="41" t="s">
        <v>398</v>
      </c>
    </row>
    <row r="160" spans="3:8" ht="15.5">
      <c r="C160" t="s">
        <v>399</v>
      </c>
      <c r="E160" s="41" t="s">
        <v>290</v>
      </c>
      <c r="F160" s="41" t="s">
        <v>90</v>
      </c>
      <c r="G160" s="41" t="s">
        <v>290</v>
      </c>
      <c r="H160" s="41" t="s">
        <v>337</v>
      </c>
    </row>
    <row r="161" spans="3:8" ht="15.5">
      <c r="C161" t="s">
        <v>400</v>
      </c>
      <c r="E161" s="41" t="s">
        <v>291</v>
      </c>
      <c r="F161" s="41" t="s">
        <v>111</v>
      </c>
      <c r="G161" s="41" t="s">
        <v>291</v>
      </c>
      <c r="H161" s="41" t="s">
        <v>398</v>
      </c>
    </row>
    <row r="162" spans="3:8" ht="15.5">
      <c r="C162" t="s">
        <v>401</v>
      </c>
      <c r="E162" s="41" t="s">
        <v>402</v>
      </c>
      <c r="F162" s="41" t="s">
        <v>111</v>
      </c>
      <c r="G162" s="41" t="s">
        <v>402</v>
      </c>
      <c r="H162" s="41" t="s">
        <v>398</v>
      </c>
    </row>
    <row r="163" spans="3:8" ht="15.5">
      <c r="C163" t="s">
        <v>403</v>
      </c>
      <c r="E163" s="41" t="s">
        <v>404</v>
      </c>
      <c r="F163" s="41" t="s">
        <v>214</v>
      </c>
      <c r="G163" s="41" t="s">
        <v>404</v>
      </c>
      <c r="H163" s="41" t="s">
        <v>214</v>
      </c>
    </row>
    <row r="164" spans="3:8" ht="15.5">
      <c r="C164" t="s">
        <v>405</v>
      </c>
      <c r="E164" s="41" t="s">
        <v>294</v>
      </c>
      <c r="F164" s="41" t="s">
        <v>111</v>
      </c>
      <c r="G164" s="41" t="s">
        <v>294</v>
      </c>
      <c r="H164" s="41" t="s">
        <v>398</v>
      </c>
    </row>
    <row r="165" spans="3:8" ht="15.5">
      <c r="C165" t="s">
        <v>406</v>
      </c>
      <c r="E165" s="41" t="s">
        <v>407</v>
      </c>
      <c r="F165" s="41" t="s">
        <v>111</v>
      </c>
      <c r="G165" s="41" t="s">
        <v>407</v>
      </c>
      <c r="H165" s="41" t="s">
        <v>398</v>
      </c>
    </row>
    <row r="166" spans="3:8" ht="15.5">
      <c r="C166" t="s">
        <v>408</v>
      </c>
      <c r="E166" s="41" t="s">
        <v>398</v>
      </c>
      <c r="F166" s="41" t="s">
        <v>111</v>
      </c>
      <c r="G166" s="41" t="s">
        <v>398</v>
      </c>
      <c r="H166" s="41" t="s">
        <v>398</v>
      </c>
    </row>
    <row r="167" spans="3:8" ht="15.5">
      <c r="C167" t="s">
        <v>409</v>
      </c>
      <c r="E167" s="60" t="s">
        <v>293</v>
      </c>
      <c r="F167" s="60" t="s">
        <v>106</v>
      </c>
      <c r="G167" s="60" t="s">
        <v>293</v>
      </c>
      <c r="H167" s="60" t="s">
        <v>172</v>
      </c>
    </row>
    <row r="168" spans="3:8" ht="15.5">
      <c r="C168" t="s">
        <v>410</v>
      </c>
      <c r="E168" s="41" t="s">
        <v>297</v>
      </c>
      <c r="F168" s="41" t="s">
        <v>268</v>
      </c>
      <c r="G168" s="41" t="s">
        <v>297</v>
      </c>
      <c r="H168" s="41" t="s">
        <v>411</v>
      </c>
    </row>
    <row r="169" spans="3:8" ht="15.5">
      <c r="C169" t="s">
        <v>412</v>
      </c>
      <c r="E169" s="41" t="s">
        <v>299</v>
      </c>
      <c r="F169" s="41" t="s">
        <v>263</v>
      </c>
      <c r="G169" s="41" t="s">
        <v>299</v>
      </c>
      <c r="H169" s="41" t="s">
        <v>413</v>
      </c>
    </row>
    <row r="170" spans="3:8" ht="15.5">
      <c r="C170" t="s">
        <v>414</v>
      </c>
      <c r="E170" s="41" t="s">
        <v>415</v>
      </c>
      <c r="F170" s="41" t="s">
        <v>352</v>
      </c>
      <c r="G170" s="41" t="s">
        <v>415</v>
      </c>
      <c r="H170" s="41" t="s">
        <v>353</v>
      </c>
    </row>
    <row r="171" spans="3:8" ht="15.5">
      <c r="C171" t="s">
        <v>416</v>
      </c>
      <c r="E171" s="41" t="s">
        <v>302</v>
      </c>
      <c r="F171" s="41" t="s">
        <v>181</v>
      </c>
      <c r="G171" s="41" t="s">
        <v>302</v>
      </c>
      <c r="H171" s="41" t="s">
        <v>225</v>
      </c>
    </row>
    <row r="172" spans="3:8" ht="15.5">
      <c r="C172" t="s">
        <v>417</v>
      </c>
      <c r="E172" s="41" t="s">
        <v>303</v>
      </c>
      <c r="F172" s="41" t="s">
        <v>418</v>
      </c>
      <c r="G172" s="41" t="s">
        <v>303</v>
      </c>
      <c r="H172" s="41" t="s">
        <v>419</v>
      </c>
    </row>
    <row r="173" spans="3:8" ht="15.5">
      <c r="C173" t="s">
        <v>420</v>
      </c>
      <c r="E173" s="41" t="s">
        <v>421</v>
      </c>
      <c r="F173" s="42" t="s">
        <v>135</v>
      </c>
      <c r="G173" s="41" t="s">
        <v>421</v>
      </c>
      <c r="H173" s="42" t="s">
        <v>136</v>
      </c>
    </row>
    <row r="174" spans="3:8" ht="15.5">
      <c r="C174" t="s">
        <v>422</v>
      </c>
      <c r="E174" s="44" t="s">
        <v>305</v>
      </c>
      <c r="F174" s="42" t="s">
        <v>135</v>
      </c>
      <c r="G174" s="44" t="s">
        <v>305</v>
      </c>
      <c r="H174" s="42" t="s">
        <v>136</v>
      </c>
    </row>
    <row r="175" spans="3:8" ht="15.5">
      <c r="C175" t="s">
        <v>423</v>
      </c>
      <c r="E175" s="44" t="s">
        <v>306</v>
      </c>
      <c r="F175" s="42" t="s">
        <v>135</v>
      </c>
      <c r="G175" s="44" t="s">
        <v>306</v>
      </c>
      <c r="H175" s="42" t="s">
        <v>136</v>
      </c>
    </row>
    <row r="176" spans="3:8" ht="15.5">
      <c r="C176" t="s">
        <v>424</v>
      </c>
      <c r="E176" s="41" t="s">
        <v>308</v>
      </c>
      <c r="F176" s="41" t="s">
        <v>257</v>
      </c>
      <c r="G176" s="41" t="s">
        <v>308</v>
      </c>
      <c r="H176" s="41" t="s">
        <v>425</v>
      </c>
    </row>
    <row r="177" spans="3:8" ht="15.5">
      <c r="C177" t="s">
        <v>426</v>
      </c>
      <c r="E177" s="41" t="s">
        <v>427</v>
      </c>
      <c r="F177" s="42" t="s">
        <v>120</v>
      </c>
      <c r="G177" s="41" t="s">
        <v>427</v>
      </c>
      <c r="H177" s="42" t="s">
        <v>121</v>
      </c>
    </row>
    <row r="178" spans="3:8" ht="15.5">
      <c r="C178" t="s">
        <v>428</v>
      </c>
      <c r="E178" s="41" t="s">
        <v>429</v>
      </c>
      <c r="F178" s="42" t="s">
        <v>120</v>
      </c>
      <c r="G178" s="41" t="s">
        <v>429</v>
      </c>
      <c r="H178" s="42" t="s">
        <v>121</v>
      </c>
    </row>
    <row r="179" spans="3:8" ht="15.5">
      <c r="C179" t="s">
        <v>430</v>
      </c>
      <c r="E179" s="41" t="s">
        <v>309</v>
      </c>
      <c r="F179" s="41" t="s">
        <v>120</v>
      </c>
      <c r="G179" s="41" t="s">
        <v>309</v>
      </c>
      <c r="H179" s="41" t="s">
        <v>298</v>
      </c>
    </row>
    <row r="180" spans="3:8" ht="15.5">
      <c r="C180" t="s">
        <v>431</v>
      </c>
      <c r="E180" s="41" t="s">
        <v>432</v>
      </c>
      <c r="F180" s="41" t="s">
        <v>120</v>
      </c>
      <c r="G180" s="41" t="s">
        <v>432</v>
      </c>
      <c r="H180" s="41" t="s">
        <v>121</v>
      </c>
    </row>
    <row r="181" spans="3:8" ht="15.5">
      <c r="C181" t="s">
        <v>433</v>
      </c>
      <c r="E181" s="41" t="s">
        <v>311</v>
      </c>
      <c r="F181" s="41" t="s">
        <v>90</v>
      </c>
      <c r="G181" s="41" t="s">
        <v>311</v>
      </c>
      <c r="H181" s="41" t="s">
        <v>157</v>
      </c>
    </row>
    <row r="182" spans="3:8" ht="15.5">
      <c r="C182" t="s">
        <v>434</v>
      </c>
      <c r="E182" s="41" t="s">
        <v>313</v>
      </c>
      <c r="F182" s="41" t="s">
        <v>90</v>
      </c>
      <c r="G182" s="41" t="s">
        <v>313</v>
      </c>
      <c r="H182" s="41" t="s">
        <v>157</v>
      </c>
    </row>
    <row r="183" spans="3:8" ht="15.5">
      <c r="C183" t="s">
        <v>435</v>
      </c>
      <c r="E183" s="41" t="s">
        <v>315</v>
      </c>
      <c r="F183" s="41" t="s">
        <v>120</v>
      </c>
      <c r="G183" s="41" t="s">
        <v>315</v>
      </c>
      <c r="H183" s="41" t="s">
        <v>436</v>
      </c>
    </row>
    <row r="184" spans="3:8" ht="15.5">
      <c r="C184" t="s">
        <v>437</v>
      </c>
      <c r="E184" s="41" t="s">
        <v>316</v>
      </c>
      <c r="F184" s="41" t="s">
        <v>120</v>
      </c>
      <c r="G184" s="41" t="s">
        <v>316</v>
      </c>
      <c r="H184" s="41" t="s">
        <v>436</v>
      </c>
    </row>
    <row r="185" spans="3:8" ht="15.5">
      <c r="C185" t="s">
        <v>438</v>
      </c>
      <c r="E185" s="41" t="s">
        <v>318</v>
      </c>
      <c r="F185" s="41" t="s">
        <v>120</v>
      </c>
      <c r="G185" s="41" t="s">
        <v>318</v>
      </c>
      <c r="H185" s="41" t="s">
        <v>436</v>
      </c>
    </row>
    <row r="186" spans="3:8" ht="15.5">
      <c r="C186" t="s">
        <v>439</v>
      </c>
      <c r="E186" s="41" t="s">
        <v>440</v>
      </c>
      <c r="F186" s="41" t="s">
        <v>181</v>
      </c>
      <c r="G186" s="41" t="s">
        <v>440</v>
      </c>
      <c r="H186" s="41" t="s">
        <v>441</v>
      </c>
    </row>
    <row r="187" spans="3:8" ht="15.5">
      <c r="C187" t="s">
        <v>442</v>
      </c>
      <c r="E187" s="41" t="s">
        <v>320</v>
      </c>
      <c r="F187" s="41" t="s">
        <v>181</v>
      </c>
      <c r="G187" s="41" t="s">
        <v>320</v>
      </c>
      <c r="H187" s="41" t="s">
        <v>441</v>
      </c>
    </row>
    <row r="188" spans="3:8" ht="15.5">
      <c r="C188" t="s">
        <v>443</v>
      </c>
      <c r="E188" s="41" t="s">
        <v>444</v>
      </c>
      <c r="F188" s="41" t="s">
        <v>166</v>
      </c>
      <c r="G188" s="41" t="s">
        <v>444</v>
      </c>
      <c r="H188" s="41" t="s">
        <v>340</v>
      </c>
    </row>
    <row r="189" spans="3:8" ht="15.5">
      <c r="C189" t="s">
        <v>445</v>
      </c>
      <c r="E189" s="41" t="s">
        <v>321</v>
      </c>
      <c r="F189" s="42" t="s">
        <v>149</v>
      </c>
      <c r="G189" s="41" t="s">
        <v>321</v>
      </c>
      <c r="H189" s="41" t="s">
        <v>150</v>
      </c>
    </row>
    <row r="190" spans="3:8" ht="15.5">
      <c r="C190" t="s">
        <v>446</v>
      </c>
      <c r="E190" s="41" t="s">
        <v>323</v>
      </c>
      <c r="F190" s="42" t="s">
        <v>149</v>
      </c>
      <c r="G190" s="41" t="s">
        <v>323</v>
      </c>
      <c r="H190" s="41" t="s">
        <v>150</v>
      </c>
    </row>
    <row r="191" spans="3:8" ht="15.5">
      <c r="C191" t="s">
        <v>447</v>
      </c>
      <c r="E191" s="41" t="s">
        <v>324</v>
      </c>
      <c r="F191" s="41" t="s">
        <v>120</v>
      </c>
      <c r="G191" s="41" t="s">
        <v>324</v>
      </c>
      <c r="H191" s="41" t="s">
        <v>448</v>
      </c>
    </row>
    <row r="192" spans="3:8" ht="15.5">
      <c r="C192" t="s">
        <v>449</v>
      </c>
      <c r="E192" s="41" t="s">
        <v>450</v>
      </c>
      <c r="F192" s="41" t="s">
        <v>125</v>
      </c>
      <c r="G192" s="41" t="s">
        <v>450</v>
      </c>
      <c r="H192" s="41" t="s">
        <v>170</v>
      </c>
    </row>
    <row r="193" spans="3:8" ht="15.5">
      <c r="C193" t="s">
        <v>451</v>
      </c>
      <c r="E193" s="41" t="s">
        <v>326</v>
      </c>
      <c r="F193" s="41" t="s">
        <v>257</v>
      </c>
      <c r="G193" s="41" t="s">
        <v>326</v>
      </c>
      <c r="H193" s="41" t="s">
        <v>258</v>
      </c>
    </row>
    <row r="194" spans="3:8" ht="15.5">
      <c r="C194" t="s">
        <v>452</v>
      </c>
      <c r="E194" s="41" t="s">
        <v>328</v>
      </c>
      <c r="F194" s="41" t="s">
        <v>257</v>
      </c>
      <c r="G194" s="41" t="s">
        <v>328</v>
      </c>
      <c r="H194" s="41" t="s">
        <v>258</v>
      </c>
    </row>
    <row r="195" spans="3:8" ht="15.5">
      <c r="C195" t="s">
        <v>453</v>
      </c>
      <c r="E195" s="41" t="s">
        <v>454</v>
      </c>
      <c r="F195" s="41" t="s">
        <v>257</v>
      </c>
      <c r="G195" s="41" t="s">
        <v>454</v>
      </c>
      <c r="H195" s="41" t="s">
        <v>258</v>
      </c>
    </row>
    <row r="196" spans="3:8" ht="15.5">
      <c r="C196" t="s">
        <v>455</v>
      </c>
      <c r="E196" s="44" t="s">
        <v>329</v>
      </c>
      <c r="F196" s="44" t="s">
        <v>257</v>
      </c>
      <c r="G196" s="44" t="s">
        <v>329</v>
      </c>
      <c r="H196" s="41" t="s">
        <v>258</v>
      </c>
    </row>
    <row r="197" spans="3:8" ht="15.5">
      <c r="C197" t="s">
        <v>456</v>
      </c>
      <c r="E197" s="41" t="s">
        <v>331</v>
      </c>
      <c r="F197" s="41" t="s">
        <v>257</v>
      </c>
      <c r="G197" s="41" t="s">
        <v>331</v>
      </c>
      <c r="H197" s="41" t="s">
        <v>258</v>
      </c>
    </row>
    <row r="198" spans="3:8" ht="15.5">
      <c r="C198" t="s">
        <v>457</v>
      </c>
      <c r="E198" s="41" t="s">
        <v>335</v>
      </c>
      <c r="F198" s="41" t="s">
        <v>257</v>
      </c>
      <c r="G198" s="41" t="s">
        <v>335</v>
      </c>
      <c r="H198" s="41" t="s">
        <v>258</v>
      </c>
    </row>
    <row r="199" spans="3:8" ht="15.5">
      <c r="C199" t="s">
        <v>458</v>
      </c>
      <c r="E199" s="41" t="s">
        <v>338</v>
      </c>
      <c r="F199" s="42" t="s">
        <v>177</v>
      </c>
      <c r="G199" s="41" t="s">
        <v>338</v>
      </c>
      <c r="H199" s="42" t="s">
        <v>189</v>
      </c>
    </row>
    <row r="200" spans="3:8" ht="15.5">
      <c r="C200" t="s">
        <v>459</v>
      </c>
      <c r="E200" s="41" t="s">
        <v>339</v>
      </c>
      <c r="F200" s="41" t="s">
        <v>418</v>
      </c>
      <c r="G200" s="41" t="s">
        <v>339</v>
      </c>
      <c r="H200" s="41" t="s">
        <v>460</v>
      </c>
    </row>
    <row r="201" spans="3:8" ht="15.5">
      <c r="C201" t="s">
        <v>461</v>
      </c>
      <c r="E201" s="41" t="s">
        <v>341</v>
      </c>
      <c r="F201" s="41" t="s">
        <v>462</v>
      </c>
      <c r="G201" s="41" t="s">
        <v>341</v>
      </c>
      <c r="H201" s="41" t="s">
        <v>463</v>
      </c>
    </row>
    <row r="202" spans="3:8" ht="15.5">
      <c r="C202" t="s">
        <v>464</v>
      </c>
      <c r="E202" s="41" t="s">
        <v>344</v>
      </c>
      <c r="F202" s="41" t="s">
        <v>117</v>
      </c>
      <c r="G202" s="41" t="s">
        <v>344</v>
      </c>
      <c r="H202" s="41" t="s">
        <v>239</v>
      </c>
    </row>
    <row r="203" spans="3:8" ht="15.5">
      <c r="C203" t="s">
        <v>465</v>
      </c>
      <c r="E203" s="41" t="s">
        <v>466</v>
      </c>
      <c r="F203" s="41" t="s">
        <v>106</v>
      </c>
      <c r="G203" s="41" t="s">
        <v>466</v>
      </c>
      <c r="H203" s="41" t="s">
        <v>467</v>
      </c>
    </row>
    <row r="204" spans="3:8" ht="15.5">
      <c r="C204" t="s">
        <v>468</v>
      </c>
      <c r="E204" s="41" t="s">
        <v>469</v>
      </c>
      <c r="F204" s="41" t="s">
        <v>277</v>
      </c>
      <c r="G204" s="41" t="s">
        <v>469</v>
      </c>
      <c r="H204" s="41" t="s">
        <v>130</v>
      </c>
    </row>
    <row r="205" spans="3:8" ht="15.5">
      <c r="C205" t="s">
        <v>470</v>
      </c>
      <c r="E205" s="41" t="s">
        <v>347</v>
      </c>
      <c r="F205" s="41" t="s">
        <v>333</v>
      </c>
      <c r="G205" s="41" t="s">
        <v>347</v>
      </c>
      <c r="H205" s="41" t="s">
        <v>334</v>
      </c>
    </row>
    <row r="206" spans="3:8" ht="15.5">
      <c r="C206" t="s">
        <v>441</v>
      </c>
      <c r="E206" s="41" t="s">
        <v>349</v>
      </c>
      <c r="F206" s="41" t="s">
        <v>257</v>
      </c>
      <c r="G206" s="41" t="s">
        <v>349</v>
      </c>
      <c r="H206" s="41" t="s">
        <v>296</v>
      </c>
    </row>
    <row r="207" spans="3:8" ht="15.5">
      <c r="C207" t="s">
        <v>471</v>
      </c>
      <c r="E207" s="41" t="s">
        <v>472</v>
      </c>
      <c r="F207" s="42" t="s">
        <v>149</v>
      </c>
      <c r="G207" s="41" t="s">
        <v>472</v>
      </c>
      <c r="H207" s="41" t="s">
        <v>150</v>
      </c>
    </row>
    <row r="208" spans="3:8" ht="15.5">
      <c r="C208" t="s">
        <v>473</v>
      </c>
      <c r="E208" s="41" t="s">
        <v>474</v>
      </c>
      <c r="F208" s="42" t="s">
        <v>149</v>
      </c>
      <c r="G208" s="41" t="s">
        <v>474</v>
      </c>
      <c r="H208" s="41" t="s">
        <v>150</v>
      </c>
    </row>
    <row r="209" spans="3:8" ht="15.5">
      <c r="C209" t="s">
        <v>475</v>
      </c>
      <c r="E209" s="41" t="s">
        <v>351</v>
      </c>
      <c r="F209" s="41" t="s">
        <v>90</v>
      </c>
      <c r="G209" s="41" t="s">
        <v>351</v>
      </c>
      <c r="H209" s="41" t="s">
        <v>157</v>
      </c>
    </row>
    <row r="210" spans="3:8" ht="15.5">
      <c r="C210" t="s">
        <v>476</v>
      </c>
      <c r="E210" s="41" t="s">
        <v>477</v>
      </c>
      <c r="F210" s="42" t="s">
        <v>149</v>
      </c>
      <c r="G210" s="41" t="s">
        <v>477</v>
      </c>
      <c r="H210" s="41" t="s">
        <v>150</v>
      </c>
    </row>
    <row r="211" spans="3:8" ht="15.5">
      <c r="C211" t="s">
        <v>478</v>
      </c>
      <c r="E211" s="41" t="s">
        <v>479</v>
      </c>
      <c r="F211" s="42" t="s">
        <v>149</v>
      </c>
      <c r="G211" s="41" t="s">
        <v>479</v>
      </c>
      <c r="H211" s="41" t="s">
        <v>150</v>
      </c>
    </row>
    <row r="212" spans="3:8" ht="15.5">
      <c r="C212" t="s">
        <v>480</v>
      </c>
      <c r="E212" s="41" t="s">
        <v>354</v>
      </c>
      <c r="F212" s="41" t="s">
        <v>90</v>
      </c>
      <c r="G212" s="41" t="s">
        <v>354</v>
      </c>
      <c r="H212" s="41" t="s">
        <v>147</v>
      </c>
    </row>
    <row r="213" spans="3:8" ht="15.5">
      <c r="C213" t="s">
        <v>481</v>
      </c>
      <c r="E213" s="41" t="s">
        <v>355</v>
      </c>
      <c r="F213" s="41" t="s">
        <v>257</v>
      </c>
      <c r="G213" s="41" t="s">
        <v>355</v>
      </c>
      <c r="H213" s="41" t="s">
        <v>296</v>
      </c>
    </row>
    <row r="214" spans="3:8" ht="15.5">
      <c r="C214" t="s">
        <v>482</v>
      </c>
      <c r="E214" s="41" t="s">
        <v>356</v>
      </c>
      <c r="F214" s="41" t="s">
        <v>181</v>
      </c>
      <c r="G214" s="41" t="s">
        <v>356</v>
      </c>
      <c r="H214" s="41" t="s">
        <v>182</v>
      </c>
    </row>
    <row r="215" spans="3:8" ht="15.5">
      <c r="C215" t="s">
        <v>483</v>
      </c>
      <c r="E215" s="41" t="s">
        <v>357</v>
      </c>
      <c r="F215" s="41" t="s">
        <v>125</v>
      </c>
      <c r="G215" s="41" t="s">
        <v>357</v>
      </c>
      <c r="H215" s="41" t="s">
        <v>162</v>
      </c>
    </row>
    <row r="216" spans="3:8" ht="15.5">
      <c r="C216" t="s">
        <v>484</v>
      </c>
      <c r="E216" s="41" t="s">
        <v>485</v>
      </c>
      <c r="F216" s="41" t="s">
        <v>125</v>
      </c>
      <c r="G216" s="41" t="s">
        <v>485</v>
      </c>
      <c r="H216" s="41" t="s">
        <v>242</v>
      </c>
    </row>
    <row r="217" spans="3:8" ht="15.5">
      <c r="C217" t="s">
        <v>486</v>
      </c>
      <c r="E217" s="41" t="s">
        <v>359</v>
      </c>
      <c r="F217" s="41" t="s">
        <v>120</v>
      </c>
      <c r="G217" s="41" t="s">
        <v>359</v>
      </c>
      <c r="H217" s="41" t="s">
        <v>121</v>
      </c>
    </row>
    <row r="218" spans="3:8" ht="15.5">
      <c r="C218" t="s">
        <v>487</v>
      </c>
      <c r="E218" s="41" t="s">
        <v>360</v>
      </c>
      <c r="F218" s="41" t="s">
        <v>257</v>
      </c>
      <c r="G218" s="41" t="s">
        <v>360</v>
      </c>
      <c r="H218" s="41" t="s">
        <v>258</v>
      </c>
    </row>
    <row r="219" spans="3:8" ht="15.5">
      <c r="C219" t="s">
        <v>488</v>
      </c>
      <c r="E219" s="41" t="s">
        <v>362</v>
      </c>
      <c r="F219" s="41" t="s">
        <v>125</v>
      </c>
      <c r="G219" s="41" t="s">
        <v>362</v>
      </c>
      <c r="H219" s="41" t="s">
        <v>242</v>
      </c>
    </row>
    <row r="220" spans="3:8" ht="15.5">
      <c r="C220" t="s">
        <v>489</v>
      </c>
      <c r="E220" s="41" t="s">
        <v>363</v>
      </c>
      <c r="F220" s="41" t="s">
        <v>125</v>
      </c>
      <c r="G220" s="41" t="s">
        <v>363</v>
      </c>
      <c r="H220" s="41" t="s">
        <v>242</v>
      </c>
    </row>
    <row r="221" spans="3:8" ht="15.5">
      <c r="C221" t="s">
        <v>490</v>
      </c>
      <c r="E221" s="41" t="s">
        <v>491</v>
      </c>
      <c r="F221" s="41" t="s">
        <v>111</v>
      </c>
      <c r="G221" s="41" t="s">
        <v>491</v>
      </c>
      <c r="H221" s="41" t="s">
        <v>112</v>
      </c>
    </row>
    <row r="222" spans="3:8" ht="15.5">
      <c r="C222" t="s">
        <v>492</v>
      </c>
      <c r="E222" s="44" t="s">
        <v>364</v>
      </c>
      <c r="F222" s="41" t="s">
        <v>177</v>
      </c>
      <c r="G222" s="44" t="s">
        <v>364</v>
      </c>
      <c r="H222" s="41" t="s">
        <v>493</v>
      </c>
    </row>
    <row r="223" spans="3:8" ht="15.5">
      <c r="C223" t="s">
        <v>494</v>
      </c>
      <c r="E223" s="44" t="s">
        <v>365</v>
      </c>
      <c r="F223" s="42" t="s">
        <v>177</v>
      </c>
      <c r="G223" s="44" t="s">
        <v>365</v>
      </c>
      <c r="H223" s="42" t="s">
        <v>493</v>
      </c>
    </row>
    <row r="224" spans="3:8" ht="15.5">
      <c r="C224" t="s">
        <v>495</v>
      </c>
      <c r="E224" s="44" t="s">
        <v>366</v>
      </c>
      <c r="F224" s="41" t="s">
        <v>352</v>
      </c>
      <c r="G224" s="44" t="s">
        <v>366</v>
      </c>
      <c r="H224" s="41" t="s">
        <v>353</v>
      </c>
    </row>
    <row r="225" spans="3:8" ht="15.5">
      <c r="C225" t="s">
        <v>496</v>
      </c>
      <c r="E225" s="44" t="s">
        <v>368</v>
      </c>
      <c r="F225" s="43" t="s">
        <v>166</v>
      </c>
      <c r="G225" s="44" t="s">
        <v>368</v>
      </c>
      <c r="H225" s="43" t="s">
        <v>174</v>
      </c>
    </row>
    <row r="226" spans="3:8" ht="15.5">
      <c r="C226" t="s">
        <v>497</v>
      </c>
      <c r="E226" s="44" t="s">
        <v>498</v>
      </c>
      <c r="F226" s="41" t="s">
        <v>199</v>
      </c>
      <c r="G226" s="44" t="s">
        <v>498</v>
      </c>
      <c r="H226" s="41" t="s">
        <v>200</v>
      </c>
    </row>
    <row r="227" spans="3:8" ht="15.5">
      <c r="C227" t="s">
        <v>499</v>
      </c>
      <c r="E227" s="44" t="s">
        <v>370</v>
      </c>
      <c r="F227" s="43" t="s">
        <v>125</v>
      </c>
      <c r="G227" s="44" t="s">
        <v>370</v>
      </c>
      <c r="H227" s="43" t="s">
        <v>170</v>
      </c>
    </row>
    <row r="228" spans="3:8" ht="15.5">
      <c r="C228" t="s">
        <v>500</v>
      </c>
      <c r="E228" s="44" t="s">
        <v>372</v>
      </c>
      <c r="F228" s="43" t="s">
        <v>125</v>
      </c>
      <c r="G228" s="44" t="s">
        <v>372</v>
      </c>
      <c r="H228" s="43" t="s">
        <v>170</v>
      </c>
    </row>
    <row r="229" spans="3:8" ht="15.5">
      <c r="C229" t="s">
        <v>501</v>
      </c>
      <c r="E229" s="44" t="s">
        <v>373</v>
      </c>
      <c r="F229" s="43" t="s">
        <v>125</v>
      </c>
      <c r="G229" s="44" t="s">
        <v>373</v>
      </c>
      <c r="H229" s="43" t="s">
        <v>170</v>
      </c>
    </row>
    <row r="230" spans="3:8" ht="15.5">
      <c r="C230" t="s">
        <v>502</v>
      </c>
      <c r="E230" s="44" t="s">
        <v>375</v>
      </c>
      <c r="F230" s="41" t="s">
        <v>125</v>
      </c>
      <c r="G230" s="44" t="s">
        <v>375</v>
      </c>
      <c r="H230" s="41" t="s">
        <v>170</v>
      </c>
    </row>
    <row r="231" spans="3:8" ht="15.5">
      <c r="C231" t="s">
        <v>503</v>
      </c>
      <c r="E231" s="44" t="s">
        <v>377</v>
      </c>
      <c r="F231" s="41" t="s">
        <v>125</v>
      </c>
      <c r="G231" s="44" t="s">
        <v>377</v>
      </c>
      <c r="H231" s="41" t="s">
        <v>170</v>
      </c>
    </row>
    <row r="232" spans="3:8" ht="15.5">
      <c r="C232" t="s">
        <v>504</v>
      </c>
      <c r="E232" s="44" t="s">
        <v>379</v>
      </c>
      <c r="F232" s="43" t="s">
        <v>125</v>
      </c>
      <c r="G232" s="44" t="s">
        <v>379</v>
      </c>
      <c r="H232" s="43" t="s">
        <v>170</v>
      </c>
    </row>
    <row r="233" spans="3:8" ht="15.5">
      <c r="C233" t="s">
        <v>505</v>
      </c>
      <c r="E233" s="44" t="s">
        <v>380</v>
      </c>
      <c r="F233" s="43" t="s">
        <v>125</v>
      </c>
      <c r="G233" s="44" t="s">
        <v>380</v>
      </c>
      <c r="H233" s="43" t="s">
        <v>170</v>
      </c>
    </row>
    <row r="234" spans="3:8" ht="15.5">
      <c r="C234" t="s">
        <v>506</v>
      </c>
      <c r="E234" s="44" t="s">
        <v>382</v>
      </c>
      <c r="F234" s="43" t="s">
        <v>125</v>
      </c>
      <c r="G234" s="44" t="s">
        <v>382</v>
      </c>
      <c r="H234" s="43" t="s">
        <v>170</v>
      </c>
    </row>
    <row r="235" spans="3:8" ht="15.5">
      <c r="C235" t="s">
        <v>507</v>
      </c>
      <c r="E235" s="44" t="s">
        <v>384</v>
      </c>
      <c r="F235" s="43" t="s">
        <v>125</v>
      </c>
      <c r="G235" s="44" t="s">
        <v>384</v>
      </c>
      <c r="H235" s="43" t="s">
        <v>170</v>
      </c>
    </row>
    <row r="236" spans="3:8" ht="15.5">
      <c r="C236" t="s">
        <v>508</v>
      </c>
      <c r="E236" s="44" t="s">
        <v>385</v>
      </c>
      <c r="F236" s="41" t="s">
        <v>166</v>
      </c>
      <c r="G236" s="44" t="s">
        <v>385</v>
      </c>
      <c r="H236" s="41" t="s">
        <v>509</v>
      </c>
    </row>
    <row r="237" spans="3:8" ht="15.5">
      <c r="C237" t="s">
        <v>510</v>
      </c>
      <c r="E237" s="41" t="s">
        <v>511</v>
      </c>
      <c r="F237" s="43" t="s">
        <v>125</v>
      </c>
      <c r="G237" s="41" t="s">
        <v>511</v>
      </c>
      <c r="H237" s="43" t="s">
        <v>170</v>
      </c>
    </row>
    <row r="238" spans="3:8" ht="15.5">
      <c r="C238" t="s">
        <v>512</v>
      </c>
      <c r="E238" s="44" t="s">
        <v>388</v>
      </c>
      <c r="F238" s="43" t="s">
        <v>125</v>
      </c>
      <c r="G238" s="44" t="s">
        <v>388</v>
      </c>
      <c r="H238" s="43" t="s">
        <v>170</v>
      </c>
    </row>
    <row r="239" spans="3:8" ht="15.5">
      <c r="C239" t="s">
        <v>513</v>
      </c>
      <c r="E239" s="44" t="s">
        <v>390</v>
      </c>
      <c r="F239" s="43" t="s">
        <v>125</v>
      </c>
      <c r="G239" s="44" t="s">
        <v>390</v>
      </c>
      <c r="H239" s="43" t="s">
        <v>170</v>
      </c>
    </row>
    <row r="240" spans="3:8" ht="15.5">
      <c r="C240" t="s">
        <v>514</v>
      </c>
      <c r="E240" s="44" t="s">
        <v>392</v>
      </c>
      <c r="F240" s="41" t="s">
        <v>166</v>
      </c>
      <c r="G240" s="44" t="s">
        <v>392</v>
      </c>
      <c r="H240" s="41" t="s">
        <v>509</v>
      </c>
    </row>
    <row r="241" spans="3:8" ht="15.5">
      <c r="C241" t="s">
        <v>515</v>
      </c>
      <c r="E241" s="44" t="s">
        <v>393</v>
      </c>
      <c r="F241" s="41" t="s">
        <v>166</v>
      </c>
      <c r="G241" s="44" t="s">
        <v>393</v>
      </c>
      <c r="H241" s="41" t="s">
        <v>200</v>
      </c>
    </row>
    <row r="242" spans="3:8" ht="15.5">
      <c r="C242" t="s">
        <v>516</v>
      </c>
      <c r="E242" s="44" t="s">
        <v>395</v>
      </c>
      <c r="F242" s="41" t="s">
        <v>166</v>
      </c>
      <c r="G242" s="44" t="s">
        <v>395</v>
      </c>
      <c r="H242" s="41" t="s">
        <v>174</v>
      </c>
    </row>
    <row r="243" spans="3:8" ht="15.5">
      <c r="C243" t="s">
        <v>517</v>
      </c>
      <c r="E243" s="44" t="s">
        <v>396</v>
      </c>
      <c r="F243" s="43" t="s">
        <v>166</v>
      </c>
      <c r="G243" s="44" t="s">
        <v>396</v>
      </c>
      <c r="H243" s="43" t="s">
        <v>174</v>
      </c>
    </row>
    <row r="244" spans="3:8" ht="15.5">
      <c r="C244" t="s">
        <v>518</v>
      </c>
      <c r="E244" s="44" t="s">
        <v>399</v>
      </c>
      <c r="F244" s="41" t="s">
        <v>166</v>
      </c>
      <c r="G244" s="44" t="s">
        <v>399</v>
      </c>
      <c r="H244" s="41" t="s">
        <v>509</v>
      </c>
    </row>
    <row r="245" spans="3:8" ht="15.5">
      <c r="C245" t="s">
        <v>519</v>
      </c>
      <c r="E245" s="44" t="s">
        <v>400</v>
      </c>
      <c r="F245" s="41" t="s">
        <v>166</v>
      </c>
      <c r="G245" s="44" t="s">
        <v>400</v>
      </c>
      <c r="H245" s="41" t="s">
        <v>509</v>
      </c>
    </row>
    <row r="246" spans="3:8" ht="15.5">
      <c r="C246" t="s">
        <v>520</v>
      </c>
      <c r="E246" s="44" t="s">
        <v>401</v>
      </c>
      <c r="F246" s="41" t="s">
        <v>125</v>
      </c>
      <c r="G246" s="44" t="s">
        <v>401</v>
      </c>
      <c r="H246" s="41" t="s">
        <v>170</v>
      </c>
    </row>
    <row r="247" spans="3:8" ht="15.5">
      <c r="C247" t="s">
        <v>521</v>
      </c>
      <c r="E247" s="44" t="s">
        <v>403</v>
      </c>
      <c r="F247" s="43" t="s">
        <v>125</v>
      </c>
      <c r="G247" s="44" t="s">
        <v>403</v>
      </c>
      <c r="H247" s="43" t="s">
        <v>170</v>
      </c>
    </row>
    <row r="248" spans="3:8" ht="15.5">
      <c r="C248" t="s">
        <v>522</v>
      </c>
      <c r="E248" s="44" t="s">
        <v>405</v>
      </c>
      <c r="F248" s="41" t="s">
        <v>125</v>
      </c>
      <c r="G248" s="44" t="s">
        <v>405</v>
      </c>
      <c r="H248" s="41" t="s">
        <v>170</v>
      </c>
    </row>
    <row r="249" spans="3:8" ht="15.5">
      <c r="C249" t="s">
        <v>523</v>
      </c>
      <c r="E249" s="44" t="s">
        <v>406</v>
      </c>
      <c r="F249" s="41" t="s">
        <v>166</v>
      </c>
      <c r="G249" s="44" t="s">
        <v>406</v>
      </c>
      <c r="H249" s="41" t="s">
        <v>200</v>
      </c>
    </row>
    <row r="250" spans="3:8" ht="15.5">
      <c r="C250" t="s">
        <v>524</v>
      </c>
      <c r="E250" s="41" t="s">
        <v>525</v>
      </c>
      <c r="F250" s="41" t="s">
        <v>177</v>
      </c>
      <c r="G250" s="41" t="s">
        <v>525</v>
      </c>
      <c r="H250" s="41" t="s">
        <v>234</v>
      </c>
    </row>
    <row r="251" spans="3:8" ht="15.5">
      <c r="C251" t="s">
        <v>526</v>
      </c>
      <c r="E251" s="44" t="s">
        <v>408</v>
      </c>
      <c r="F251" s="41" t="s">
        <v>177</v>
      </c>
      <c r="G251" s="44" t="s">
        <v>408</v>
      </c>
      <c r="H251" s="41" t="s">
        <v>527</v>
      </c>
    </row>
    <row r="252" spans="3:8" ht="15.5">
      <c r="C252" t="s">
        <v>528</v>
      </c>
      <c r="E252" s="41" t="s">
        <v>529</v>
      </c>
      <c r="F252" s="41" t="s">
        <v>177</v>
      </c>
      <c r="G252" s="41" t="s">
        <v>529</v>
      </c>
      <c r="H252" s="41" t="s">
        <v>527</v>
      </c>
    </row>
    <row r="253" spans="3:8" ht="15.5">
      <c r="C253" t="s">
        <v>530</v>
      </c>
      <c r="E253" s="41" t="s">
        <v>531</v>
      </c>
      <c r="F253" s="41" t="s">
        <v>125</v>
      </c>
      <c r="G253" s="41" t="s">
        <v>531</v>
      </c>
      <c r="H253" s="41" t="s">
        <v>170</v>
      </c>
    </row>
    <row r="254" spans="3:8" ht="15.5">
      <c r="C254" t="s">
        <v>532</v>
      </c>
      <c r="E254" s="41" t="s">
        <v>234</v>
      </c>
      <c r="F254" s="41" t="s">
        <v>177</v>
      </c>
      <c r="G254" s="41" t="s">
        <v>234</v>
      </c>
      <c r="H254" s="41" t="s">
        <v>234</v>
      </c>
    </row>
    <row r="255" spans="3:8" ht="15.5">
      <c r="C255" t="s">
        <v>533</v>
      </c>
      <c r="E255" s="41" t="s">
        <v>409</v>
      </c>
      <c r="F255" s="41" t="s">
        <v>352</v>
      </c>
      <c r="G255" s="41" t="s">
        <v>409</v>
      </c>
      <c r="H255" s="41" t="s">
        <v>353</v>
      </c>
    </row>
    <row r="256" spans="3:8" ht="15.5">
      <c r="C256" t="s">
        <v>534</v>
      </c>
      <c r="E256" s="41" t="s">
        <v>410</v>
      </c>
      <c r="F256" s="41" t="s">
        <v>352</v>
      </c>
      <c r="G256" s="41" t="s">
        <v>410</v>
      </c>
      <c r="H256" s="41" t="s">
        <v>353</v>
      </c>
    </row>
    <row r="257" spans="3:8" ht="15.5">
      <c r="C257" t="s">
        <v>535</v>
      </c>
      <c r="E257" s="41" t="s">
        <v>412</v>
      </c>
      <c r="F257" s="41" t="s">
        <v>352</v>
      </c>
      <c r="G257" s="41" t="s">
        <v>412</v>
      </c>
      <c r="H257" s="41" t="s">
        <v>353</v>
      </c>
    </row>
    <row r="258" spans="3:8" ht="15.5">
      <c r="C258" t="s">
        <v>536</v>
      </c>
      <c r="E258" s="41" t="s">
        <v>414</v>
      </c>
      <c r="F258" s="41" t="s">
        <v>352</v>
      </c>
      <c r="G258" s="41" t="s">
        <v>414</v>
      </c>
      <c r="H258" s="41" t="s">
        <v>353</v>
      </c>
    </row>
    <row r="259" spans="3:8" ht="15.5">
      <c r="C259" t="s">
        <v>537</v>
      </c>
      <c r="E259" s="41" t="s">
        <v>416</v>
      </c>
      <c r="F259" s="41" t="s">
        <v>418</v>
      </c>
      <c r="G259" s="41" t="s">
        <v>416</v>
      </c>
      <c r="H259" s="41" t="s">
        <v>460</v>
      </c>
    </row>
    <row r="260" spans="3:8" ht="15.5">
      <c r="C260" t="s">
        <v>538</v>
      </c>
      <c r="E260" s="41" t="s">
        <v>417</v>
      </c>
      <c r="F260" s="41" t="s">
        <v>192</v>
      </c>
      <c r="G260" s="41" t="s">
        <v>417</v>
      </c>
      <c r="H260" s="41" t="s">
        <v>218</v>
      </c>
    </row>
    <row r="261" spans="3:8" ht="15.5">
      <c r="E261" s="41" t="s">
        <v>420</v>
      </c>
      <c r="F261" s="41" t="s">
        <v>125</v>
      </c>
      <c r="G261" s="41" t="s">
        <v>420</v>
      </c>
      <c r="H261" s="41" t="s">
        <v>126</v>
      </c>
    </row>
    <row r="262" spans="3:8" ht="15.5">
      <c r="E262" s="41" t="s">
        <v>539</v>
      </c>
      <c r="F262" s="41" t="s">
        <v>181</v>
      </c>
      <c r="G262" s="41" t="s">
        <v>539</v>
      </c>
      <c r="H262" s="41" t="s">
        <v>222</v>
      </c>
    </row>
    <row r="263" spans="3:8" ht="15.5">
      <c r="E263" s="41" t="s">
        <v>422</v>
      </c>
      <c r="F263" s="41" t="s">
        <v>111</v>
      </c>
      <c r="G263" s="41" t="s">
        <v>422</v>
      </c>
      <c r="H263" s="41" t="s">
        <v>540</v>
      </c>
    </row>
    <row r="264" spans="3:8" ht="15.5">
      <c r="E264" s="41" t="s">
        <v>541</v>
      </c>
      <c r="F264" s="41" t="s">
        <v>125</v>
      </c>
      <c r="G264" s="41" t="s">
        <v>541</v>
      </c>
      <c r="H264" s="41" t="s">
        <v>126</v>
      </c>
    </row>
    <row r="265" spans="3:8" ht="15.5">
      <c r="E265" s="41" t="s">
        <v>423</v>
      </c>
      <c r="F265" s="41" t="s">
        <v>192</v>
      </c>
      <c r="G265" s="41" t="s">
        <v>423</v>
      </c>
      <c r="H265" s="41" t="s">
        <v>389</v>
      </c>
    </row>
    <row r="266" spans="3:8" ht="15.5">
      <c r="E266" s="41" t="s">
        <v>424</v>
      </c>
      <c r="F266" s="41" t="s">
        <v>418</v>
      </c>
      <c r="G266" s="41" t="s">
        <v>424</v>
      </c>
      <c r="H266" s="41" t="s">
        <v>460</v>
      </c>
    </row>
    <row r="267" spans="3:8" ht="15.5">
      <c r="E267" s="41" t="s">
        <v>426</v>
      </c>
      <c r="F267" s="41" t="s">
        <v>192</v>
      </c>
      <c r="G267" s="41" t="s">
        <v>426</v>
      </c>
      <c r="H267" s="41" t="s">
        <v>218</v>
      </c>
    </row>
    <row r="268" spans="3:8" ht="15.5">
      <c r="E268" s="41" t="s">
        <v>428</v>
      </c>
      <c r="F268" s="41" t="s">
        <v>177</v>
      </c>
      <c r="G268" s="41" t="s">
        <v>428</v>
      </c>
      <c r="H268" s="41" t="s">
        <v>542</v>
      </c>
    </row>
    <row r="269" spans="3:8" ht="15.5">
      <c r="E269" s="41" t="s">
        <v>543</v>
      </c>
      <c r="F269" s="41" t="s">
        <v>177</v>
      </c>
      <c r="G269" s="41" t="s">
        <v>543</v>
      </c>
      <c r="H269" s="41" t="s">
        <v>527</v>
      </c>
    </row>
    <row r="270" spans="3:8" ht="15.5">
      <c r="E270" s="41" t="s">
        <v>430</v>
      </c>
      <c r="F270" s="41" t="s">
        <v>120</v>
      </c>
      <c r="G270" s="41" t="s">
        <v>430</v>
      </c>
      <c r="H270" s="41" t="s">
        <v>121</v>
      </c>
    </row>
    <row r="271" spans="3:8" ht="15.5">
      <c r="E271" s="41" t="s">
        <v>544</v>
      </c>
      <c r="F271" s="41" t="s">
        <v>120</v>
      </c>
      <c r="G271" s="41" t="s">
        <v>544</v>
      </c>
      <c r="H271" s="41" t="s">
        <v>298</v>
      </c>
    </row>
    <row r="272" spans="3:8" ht="15.5">
      <c r="E272" s="41" t="s">
        <v>545</v>
      </c>
      <c r="F272" s="41" t="s">
        <v>125</v>
      </c>
      <c r="G272" s="41" t="s">
        <v>545</v>
      </c>
      <c r="H272" s="41" t="s">
        <v>242</v>
      </c>
    </row>
    <row r="273" spans="5:8" ht="15.5">
      <c r="E273" s="41" t="s">
        <v>431</v>
      </c>
      <c r="F273" s="42" t="s">
        <v>125</v>
      </c>
      <c r="G273" s="41" t="s">
        <v>431</v>
      </c>
      <c r="H273" s="42" t="s">
        <v>126</v>
      </c>
    </row>
    <row r="274" spans="5:8" ht="15.5">
      <c r="E274" s="41" t="s">
        <v>546</v>
      </c>
      <c r="F274" s="41" t="s">
        <v>333</v>
      </c>
      <c r="G274" s="41" t="s">
        <v>546</v>
      </c>
      <c r="H274" s="41" t="s">
        <v>334</v>
      </c>
    </row>
    <row r="275" spans="5:8" ht="15.5">
      <c r="E275" s="41" t="s">
        <v>433</v>
      </c>
      <c r="F275" s="41" t="s">
        <v>129</v>
      </c>
      <c r="G275" s="41" t="s">
        <v>433</v>
      </c>
      <c r="H275" s="41" t="s">
        <v>130</v>
      </c>
    </row>
    <row r="276" spans="5:8" ht="15.5">
      <c r="E276" s="41" t="s">
        <v>434</v>
      </c>
      <c r="F276" s="41" t="s">
        <v>120</v>
      </c>
      <c r="G276" s="41" t="s">
        <v>434</v>
      </c>
      <c r="H276" s="41" t="s">
        <v>121</v>
      </c>
    </row>
    <row r="277" spans="5:8" ht="15.5">
      <c r="E277" s="41" t="s">
        <v>435</v>
      </c>
      <c r="F277" s="41" t="s">
        <v>120</v>
      </c>
      <c r="G277" s="41" t="s">
        <v>435</v>
      </c>
      <c r="H277" s="41" t="s">
        <v>121</v>
      </c>
    </row>
    <row r="278" spans="5:8" ht="15.5">
      <c r="E278" s="41" t="s">
        <v>437</v>
      </c>
      <c r="F278" s="41" t="s">
        <v>177</v>
      </c>
      <c r="G278" s="41" t="s">
        <v>437</v>
      </c>
      <c r="H278" s="41" t="s">
        <v>189</v>
      </c>
    </row>
    <row r="279" spans="5:8" ht="15.5">
      <c r="E279" s="41" t="s">
        <v>438</v>
      </c>
      <c r="F279" s="41" t="s">
        <v>125</v>
      </c>
      <c r="G279" s="41" t="s">
        <v>438</v>
      </c>
      <c r="H279" s="41" t="s">
        <v>126</v>
      </c>
    </row>
    <row r="280" spans="5:8" ht="15.5">
      <c r="E280" s="41" t="s">
        <v>439</v>
      </c>
      <c r="F280" s="41" t="s">
        <v>192</v>
      </c>
      <c r="G280" s="41" t="s">
        <v>439</v>
      </c>
      <c r="H280" s="41" t="s">
        <v>547</v>
      </c>
    </row>
    <row r="281" spans="5:8" ht="15.5">
      <c r="E281" s="41" t="s">
        <v>548</v>
      </c>
      <c r="F281" s="41" t="s">
        <v>177</v>
      </c>
      <c r="G281" s="41" t="s">
        <v>548</v>
      </c>
      <c r="H281" s="41" t="s">
        <v>178</v>
      </c>
    </row>
    <row r="282" spans="5:8" ht="15.5">
      <c r="E282" s="41" t="s">
        <v>442</v>
      </c>
      <c r="F282" s="41" t="s">
        <v>177</v>
      </c>
      <c r="G282" s="41" t="s">
        <v>442</v>
      </c>
      <c r="H282" s="41" t="s">
        <v>178</v>
      </c>
    </row>
    <row r="283" spans="5:8" ht="15.5">
      <c r="E283" s="41" t="s">
        <v>549</v>
      </c>
      <c r="F283" s="41" t="s">
        <v>192</v>
      </c>
      <c r="G283" s="41" t="s">
        <v>549</v>
      </c>
      <c r="H283" s="41" t="s">
        <v>547</v>
      </c>
    </row>
    <row r="284" spans="5:8" ht="15.5">
      <c r="E284" s="41" t="s">
        <v>443</v>
      </c>
      <c r="F284" s="41" t="s">
        <v>117</v>
      </c>
      <c r="G284" s="41" t="s">
        <v>443</v>
      </c>
      <c r="H284" s="41" t="s">
        <v>118</v>
      </c>
    </row>
    <row r="285" spans="5:8" ht="15.5">
      <c r="E285" s="41" t="s">
        <v>445</v>
      </c>
      <c r="F285" s="41" t="s">
        <v>117</v>
      </c>
      <c r="G285" s="41" t="s">
        <v>445</v>
      </c>
      <c r="H285" s="41" t="s">
        <v>550</v>
      </c>
    </row>
    <row r="286" spans="5:8" ht="15.5">
      <c r="E286" s="41" t="s">
        <v>446</v>
      </c>
      <c r="F286" s="41" t="s">
        <v>277</v>
      </c>
      <c r="G286" s="41" t="s">
        <v>446</v>
      </c>
      <c r="H286" s="41" t="s">
        <v>207</v>
      </c>
    </row>
    <row r="287" spans="5:8" ht="15.5">
      <c r="E287" s="44" t="s">
        <v>447</v>
      </c>
      <c r="F287" s="44" t="s">
        <v>257</v>
      </c>
      <c r="G287" s="44" t="s">
        <v>447</v>
      </c>
      <c r="H287" s="41" t="s">
        <v>258</v>
      </c>
    </row>
    <row r="288" spans="5:8" ht="15.5">
      <c r="E288" s="41" t="s">
        <v>551</v>
      </c>
      <c r="F288" s="41" t="s">
        <v>333</v>
      </c>
      <c r="G288" s="41" t="s">
        <v>551</v>
      </c>
      <c r="H288" s="41" t="s">
        <v>334</v>
      </c>
    </row>
    <row r="289" spans="5:8" ht="15.5">
      <c r="E289" s="41" t="s">
        <v>449</v>
      </c>
      <c r="F289" s="41" t="s">
        <v>120</v>
      </c>
      <c r="G289" s="41" t="s">
        <v>449</v>
      </c>
      <c r="H289" s="41" t="s">
        <v>139</v>
      </c>
    </row>
    <row r="290" spans="5:8" ht="15.5">
      <c r="E290" s="41" t="s">
        <v>451</v>
      </c>
      <c r="F290" s="41" t="s">
        <v>125</v>
      </c>
      <c r="G290" s="41" t="s">
        <v>451</v>
      </c>
      <c r="H290" s="41" t="s">
        <v>126</v>
      </c>
    </row>
    <row r="291" spans="5:8" ht="15.5">
      <c r="E291" s="41" t="s">
        <v>452</v>
      </c>
      <c r="F291" s="41" t="s">
        <v>192</v>
      </c>
      <c r="G291" s="41" t="s">
        <v>452</v>
      </c>
      <c r="H291" s="41" t="s">
        <v>552</v>
      </c>
    </row>
    <row r="292" spans="5:8" ht="15.5">
      <c r="E292" s="41" t="s">
        <v>453</v>
      </c>
      <c r="F292" s="41" t="s">
        <v>166</v>
      </c>
      <c r="G292" s="41" t="s">
        <v>453</v>
      </c>
      <c r="H292" s="41" t="s">
        <v>174</v>
      </c>
    </row>
    <row r="293" spans="5:8" ht="15.5">
      <c r="E293" s="41" t="s">
        <v>553</v>
      </c>
      <c r="F293" s="41" t="s">
        <v>177</v>
      </c>
      <c r="G293" s="41" t="s">
        <v>553</v>
      </c>
      <c r="H293" s="41" t="s">
        <v>178</v>
      </c>
    </row>
    <row r="294" spans="5:8" ht="15.5">
      <c r="E294" s="41" t="s">
        <v>455</v>
      </c>
      <c r="F294" s="41" t="s">
        <v>120</v>
      </c>
      <c r="G294" s="41" t="s">
        <v>455</v>
      </c>
      <c r="H294" s="41" t="s">
        <v>121</v>
      </c>
    </row>
    <row r="295" spans="5:8" ht="15.5">
      <c r="E295" s="41" t="s">
        <v>456</v>
      </c>
      <c r="F295" s="41" t="s">
        <v>120</v>
      </c>
      <c r="G295" s="41" t="s">
        <v>456</v>
      </c>
      <c r="H295" s="41" t="s">
        <v>121</v>
      </c>
    </row>
    <row r="296" spans="5:8" ht="15.5">
      <c r="E296" s="41" t="s">
        <v>457</v>
      </c>
      <c r="F296" s="41" t="s">
        <v>166</v>
      </c>
      <c r="G296" s="41" t="s">
        <v>457</v>
      </c>
      <c r="H296" s="41" t="s">
        <v>387</v>
      </c>
    </row>
    <row r="297" spans="5:8" ht="15.5">
      <c r="E297" s="41" t="s">
        <v>458</v>
      </c>
      <c r="F297" s="41" t="s">
        <v>125</v>
      </c>
      <c r="G297" s="41" t="s">
        <v>458</v>
      </c>
      <c r="H297" s="41" t="s">
        <v>126</v>
      </c>
    </row>
    <row r="298" spans="5:8" ht="15.5">
      <c r="E298" s="41" t="s">
        <v>459</v>
      </c>
      <c r="F298" s="41" t="s">
        <v>125</v>
      </c>
      <c r="G298" s="41" t="s">
        <v>459</v>
      </c>
      <c r="H298" s="41" t="s">
        <v>126</v>
      </c>
    </row>
    <row r="299" spans="5:8" ht="15.5">
      <c r="E299" s="41" t="s">
        <v>461</v>
      </c>
      <c r="F299" s="41" t="s">
        <v>129</v>
      </c>
      <c r="G299" s="41" t="s">
        <v>461</v>
      </c>
      <c r="H299" s="41" t="s">
        <v>130</v>
      </c>
    </row>
    <row r="300" spans="5:8" ht="15.5">
      <c r="E300" s="41" t="s">
        <v>554</v>
      </c>
      <c r="F300" s="41" t="s">
        <v>166</v>
      </c>
      <c r="G300" s="41" t="s">
        <v>554</v>
      </c>
      <c r="H300" s="41" t="s">
        <v>509</v>
      </c>
    </row>
    <row r="301" spans="5:8" ht="15.5">
      <c r="E301" s="41" t="s">
        <v>555</v>
      </c>
      <c r="F301" s="41" t="s">
        <v>166</v>
      </c>
      <c r="G301" s="41" t="s">
        <v>555</v>
      </c>
      <c r="H301" s="41" t="s">
        <v>509</v>
      </c>
    </row>
    <row r="302" spans="5:8" ht="15.5">
      <c r="E302" s="41" t="s">
        <v>556</v>
      </c>
      <c r="F302" s="41" t="s">
        <v>192</v>
      </c>
      <c r="G302" s="41" t="s">
        <v>556</v>
      </c>
      <c r="H302" s="41" t="s">
        <v>230</v>
      </c>
    </row>
    <row r="303" spans="5:8" ht="15.5">
      <c r="E303" s="41" t="s">
        <v>464</v>
      </c>
      <c r="F303" s="41" t="s">
        <v>352</v>
      </c>
      <c r="G303" s="41" t="s">
        <v>464</v>
      </c>
      <c r="H303" s="41" t="s">
        <v>353</v>
      </c>
    </row>
    <row r="304" spans="5:8" ht="15.5">
      <c r="E304" s="41" t="s">
        <v>465</v>
      </c>
      <c r="F304" s="41" t="s">
        <v>125</v>
      </c>
      <c r="G304" s="41" t="s">
        <v>465</v>
      </c>
      <c r="H304" s="41" t="s">
        <v>126</v>
      </c>
    </row>
    <row r="305" spans="5:8" ht="15.5">
      <c r="E305" s="41" t="s">
        <v>468</v>
      </c>
      <c r="F305" s="41" t="s">
        <v>125</v>
      </c>
      <c r="G305" s="41" t="s">
        <v>468</v>
      </c>
      <c r="H305" s="41" t="s">
        <v>126</v>
      </c>
    </row>
    <row r="306" spans="5:8" ht="15.5">
      <c r="E306" s="41" t="s">
        <v>470</v>
      </c>
      <c r="F306" s="41" t="s">
        <v>352</v>
      </c>
      <c r="G306" s="41" t="s">
        <v>470</v>
      </c>
      <c r="H306" s="41" t="s">
        <v>353</v>
      </c>
    </row>
    <row r="307" spans="5:8" ht="15.5">
      <c r="E307" s="41" t="s">
        <v>441</v>
      </c>
      <c r="F307" s="41" t="s">
        <v>181</v>
      </c>
      <c r="G307" s="41" t="s">
        <v>441</v>
      </c>
      <c r="H307" s="41" t="s">
        <v>441</v>
      </c>
    </row>
    <row r="308" spans="5:8" ht="15.5">
      <c r="E308" s="41" t="s">
        <v>471</v>
      </c>
      <c r="F308" s="41" t="s">
        <v>181</v>
      </c>
      <c r="G308" s="41" t="s">
        <v>471</v>
      </c>
      <c r="H308" s="41" t="s">
        <v>557</v>
      </c>
    </row>
    <row r="309" spans="5:8" ht="15.5">
      <c r="E309" s="41" t="s">
        <v>473</v>
      </c>
      <c r="F309" s="42" t="s">
        <v>272</v>
      </c>
      <c r="G309" s="41" t="s">
        <v>473</v>
      </c>
      <c r="H309" s="42" t="s">
        <v>150</v>
      </c>
    </row>
    <row r="310" spans="5:8" ht="15.5">
      <c r="E310" s="41" t="s">
        <v>558</v>
      </c>
      <c r="F310" s="41" t="s">
        <v>333</v>
      </c>
      <c r="G310" s="41" t="s">
        <v>558</v>
      </c>
      <c r="H310" s="41" t="s">
        <v>559</v>
      </c>
    </row>
    <row r="311" spans="5:8" ht="15.5">
      <c r="E311" s="41" t="s">
        <v>475</v>
      </c>
      <c r="F311" s="41" t="s">
        <v>352</v>
      </c>
      <c r="G311" s="41" t="s">
        <v>475</v>
      </c>
      <c r="H311" s="41" t="s">
        <v>353</v>
      </c>
    </row>
    <row r="312" spans="5:8" ht="15.5">
      <c r="E312" s="41" t="s">
        <v>476</v>
      </c>
      <c r="F312" s="41" t="s">
        <v>106</v>
      </c>
      <c r="G312" s="41" t="s">
        <v>476</v>
      </c>
      <c r="H312" s="41" t="s">
        <v>172</v>
      </c>
    </row>
    <row r="313" spans="5:8" ht="15.5">
      <c r="E313" s="41" t="s">
        <v>478</v>
      </c>
      <c r="F313" s="41" t="s">
        <v>106</v>
      </c>
      <c r="G313" s="41" t="s">
        <v>478</v>
      </c>
      <c r="H313" s="41" t="s">
        <v>172</v>
      </c>
    </row>
    <row r="314" spans="5:8" ht="15.5">
      <c r="E314" s="41" t="s">
        <v>480</v>
      </c>
      <c r="F314" s="41" t="s">
        <v>120</v>
      </c>
      <c r="G314" s="41" t="s">
        <v>480</v>
      </c>
      <c r="H314" s="41" t="s">
        <v>139</v>
      </c>
    </row>
    <row r="315" spans="5:8" ht="15.5">
      <c r="E315" s="41" t="s">
        <v>560</v>
      </c>
      <c r="F315" s="41" t="s">
        <v>177</v>
      </c>
      <c r="G315" s="41" t="s">
        <v>560</v>
      </c>
      <c r="H315" s="41" t="s">
        <v>234</v>
      </c>
    </row>
    <row r="316" spans="5:8" ht="15.5">
      <c r="E316" s="41" t="s">
        <v>481</v>
      </c>
      <c r="F316" s="41" t="s">
        <v>117</v>
      </c>
      <c r="G316" s="41" t="s">
        <v>481</v>
      </c>
      <c r="H316" s="41" t="s">
        <v>118</v>
      </c>
    </row>
    <row r="317" spans="5:8" ht="15.5">
      <c r="E317" s="41" t="s">
        <v>482</v>
      </c>
      <c r="F317" s="41" t="s">
        <v>125</v>
      </c>
      <c r="G317" s="41" t="s">
        <v>482</v>
      </c>
      <c r="H317" s="41" t="s">
        <v>126</v>
      </c>
    </row>
    <row r="318" spans="5:8" ht="15.5">
      <c r="E318" s="41" t="s">
        <v>483</v>
      </c>
      <c r="F318" s="41" t="s">
        <v>125</v>
      </c>
      <c r="G318" s="41" t="s">
        <v>483</v>
      </c>
      <c r="H318" s="41" t="s">
        <v>126</v>
      </c>
    </row>
    <row r="319" spans="5:8" ht="15.5">
      <c r="E319" s="41" t="s">
        <v>484</v>
      </c>
      <c r="F319" s="41" t="s">
        <v>125</v>
      </c>
      <c r="G319" s="41" t="s">
        <v>484</v>
      </c>
      <c r="H319" s="41" t="s">
        <v>126</v>
      </c>
    </row>
    <row r="320" spans="5:8" ht="15.5">
      <c r="E320" s="41" t="s">
        <v>486</v>
      </c>
      <c r="F320" s="41" t="s">
        <v>125</v>
      </c>
      <c r="G320" s="41" t="s">
        <v>486</v>
      </c>
      <c r="H320" s="41" t="s">
        <v>126</v>
      </c>
    </row>
    <row r="321" spans="5:8" ht="15.5">
      <c r="E321" s="41" t="s">
        <v>561</v>
      </c>
      <c r="F321" s="41" t="s">
        <v>177</v>
      </c>
      <c r="G321" s="41" t="s">
        <v>561</v>
      </c>
      <c r="H321" s="41" t="s">
        <v>234</v>
      </c>
    </row>
    <row r="322" spans="5:8" ht="15.5">
      <c r="E322" s="41" t="s">
        <v>562</v>
      </c>
      <c r="F322" s="41" t="s">
        <v>177</v>
      </c>
      <c r="G322" s="41" t="s">
        <v>562</v>
      </c>
      <c r="H322" s="41" t="s">
        <v>493</v>
      </c>
    </row>
    <row r="323" spans="5:8" ht="15.5">
      <c r="E323" s="41" t="s">
        <v>563</v>
      </c>
      <c r="F323" s="41" t="s">
        <v>177</v>
      </c>
      <c r="G323" s="41" t="s">
        <v>563</v>
      </c>
      <c r="H323" s="41" t="s">
        <v>493</v>
      </c>
    </row>
    <row r="324" spans="5:8" ht="15.5">
      <c r="E324" s="41" t="s">
        <v>564</v>
      </c>
      <c r="F324" s="41" t="s">
        <v>257</v>
      </c>
      <c r="G324" s="41" t="s">
        <v>564</v>
      </c>
      <c r="H324" s="41" t="s">
        <v>258</v>
      </c>
    </row>
    <row r="325" spans="5:8" ht="15.5">
      <c r="E325" s="41" t="s">
        <v>565</v>
      </c>
      <c r="F325" s="41" t="s">
        <v>125</v>
      </c>
      <c r="G325" s="41" t="s">
        <v>565</v>
      </c>
      <c r="H325" s="41" t="s">
        <v>126</v>
      </c>
    </row>
    <row r="326" spans="5:8" ht="15.5">
      <c r="E326" s="41" t="s">
        <v>487</v>
      </c>
      <c r="F326" s="41" t="s">
        <v>125</v>
      </c>
      <c r="G326" s="41" t="s">
        <v>487</v>
      </c>
      <c r="H326" s="41" t="s">
        <v>126</v>
      </c>
    </row>
    <row r="327" spans="5:8" ht="15.5">
      <c r="E327" s="41" t="s">
        <v>566</v>
      </c>
      <c r="F327" s="41" t="s">
        <v>418</v>
      </c>
      <c r="G327" s="41" t="s">
        <v>566</v>
      </c>
      <c r="H327" s="41" t="s">
        <v>460</v>
      </c>
    </row>
    <row r="328" spans="5:8" ht="15.5">
      <c r="E328" s="41" t="s">
        <v>567</v>
      </c>
      <c r="F328" s="41" t="s">
        <v>418</v>
      </c>
      <c r="G328" s="41" t="s">
        <v>567</v>
      </c>
      <c r="H328" s="41" t="s">
        <v>460</v>
      </c>
    </row>
    <row r="329" spans="5:8" ht="15.5">
      <c r="E329" s="41" t="s">
        <v>488</v>
      </c>
      <c r="F329" s="42" t="s">
        <v>120</v>
      </c>
      <c r="G329" s="41" t="s">
        <v>488</v>
      </c>
      <c r="H329" s="42" t="s">
        <v>139</v>
      </c>
    </row>
    <row r="330" spans="5:8" ht="15.5">
      <c r="E330" s="41" t="s">
        <v>489</v>
      </c>
      <c r="F330" s="41" t="s">
        <v>129</v>
      </c>
      <c r="G330" s="41" t="s">
        <v>489</v>
      </c>
      <c r="H330" s="41" t="s">
        <v>130</v>
      </c>
    </row>
    <row r="331" spans="5:8" ht="15.5">
      <c r="E331" s="41" t="s">
        <v>490</v>
      </c>
      <c r="F331" s="41" t="s">
        <v>120</v>
      </c>
      <c r="G331" s="41" t="s">
        <v>490</v>
      </c>
      <c r="H331" s="41" t="s">
        <v>121</v>
      </c>
    </row>
    <row r="332" spans="5:8" ht="15.5">
      <c r="E332" s="41" t="s">
        <v>492</v>
      </c>
      <c r="F332" s="41" t="s">
        <v>418</v>
      </c>
      <c r="G332" s="41" t="s">
        <v>492</v>
      </c>
      <c r="H332" s="41" t="s">
        <v>460</v>
      </c>
    </row>
    <row r="333" spans="5:8" ht="15.5">
      <c r="E333" s="41" t="s">
        <v>494</v>
      </c>
      <c r="F333" s="41" t="s">
        <v>181</v>
      </c>
      <c r="G333" s="41" t="s">
        <v>494</v>
      </c>
      <c r="H333" s="41" t="s">
        <v>182</v>
      </c>
    </row>
    <row r="334" spans="5:8" ht="15.5">
      <c r="E334" s="41" t="s">
        <v>495</v>
      </c>
      <c r="F334" s="41" t="s">
        <v>257</v>
      </c>
      <c r="G334" s="41" t="s">
        <v>495</v>
      </c>
      <c r="H334" s="41" t="s">
        <v>258</v>
      </c>
    </row>
    <row r="335" spans="5:8" ht="15.5">
      <c r="E335" s="41" t="s">
        <v>496</v>
      </c>
      <c r="F335" s="41" t="s">
        <v>181</v>
      </c>
      <c r="G335" s="41" t="s">
        <v>496</v>
      </c>
      <c r="H335" s="41" t="s">
        <v>182</v>
      </c>
    </row>
    <row r="336" spans="5:8" ht="15.5">
      <c r="E336" s="41" t="s">
        <v>497</v>
      </c>
      <c r="F336" s="41" t="s">
        <v>117</v>
      </c>
      <c r="G336" s="41" t="s">
        <v>497</v>
      </c>
      <c r="H336" s="41" t="s">
        <v>118</v>
      </c>
    </row>
    <row r="337" spans="5:8" ht="15.5">
      <c r="E337" s="41" t="s">
        <v>499</v>
      </c>
      <c r="F337" s="41" t="s">
        <v>263</v>
      </c>
      <c r="G337" s="41" t="s">
        <v>499</v>
      </c>
      <c r="H337" s="41" t="s">
        <v>413</v>
      </c>
    </row>
    <row r="338" spans="5:8" ht="15.5">
      <c r="E338" s="41" t="s">
        <v>500</v>
      </c>
      <c r="F338" s="41" t="s">
        <v>263</v>
      </c>
      <c r="G338" s="41" t="s">
        <v>500</v>
      </c>
      <c r="H338" s="41" t="s">
        <v>413</v>
      </c>
    </row>
    <row r="339" spans="5:8" ht="15.5">
      <c r="E339" s="41" t="s">
        <v>568</v>
      </c>
      <c r="F339" s="42" t="s">
        <v>125</v>
      </c>
      <c r="G339" s="41" t="s">
        <v>568</v>
      </c>
      <c r="H339" s="42" t="s">
        <v>162</v>
      </c>
    </row>
    <row r="340" spans="5:8" ht="15.5">
      <c r="E340" s="41" t="s">
        <v>569</v>
      </c>
      <c r="F340" s="41" t="s">
        <v>263</v>
      </c>
      <c r="G340" s="41" t="s">
        <v>569</v>
      </c>
      <c r="H340" s="41" t="s">
        <v>413</v>
      </c>
    </row>
    <row r="341" spans="5:8" ht="15.5">
      <c r="E341" s="41" t="s">
        <v>501</v>
      </c>
      <c r="F341" s="41" t="s">
        <v>263</v>
      </c>
      <c r="G341" s="41" t="s">
        <v>501</v>
      </c>
      <c r="H341" s="41" t="s">
        <v>413</v>
      </c>
    </row>
    <row r="342" spans="5:8" ht="15.5">
      <c r="E342" s="41" t="s">
        <v>502</v>
      </c>
      <c r="F342" s="41" t="s">
        <v>263</v>
      </c>
      <c r="G342" s="41" t="s">
        <v>502</v>
      </c>
      <c r="H342" s="41" t="s">
        <v>413</v>
      </c>
    </row>
    <row r="343" spans="5:8" ht="15.5">
      <c r="E343" s="41" t="s">
        <v>503</v>
      </c>
      <c r="F343" s="41" t="s">
        <v>263</v>
      </c>
      <c r="G343" s="41" t="s">
        <v>503</v>
      </c>
      <c r="H343" s="42" t="s">
        <v>413</v>
      </c>
    </row>
    <row r="344" spans="5:8" ht="15.5">
      <c r="E344" s="41" t="s">
        <v>504</v>
      </c>
      <c r="F344" s="41" t="s">
        <v>263</v>
      </c>
      <c r="G344" s="41" t="s">
        <v>504</v>
      </c>
      <c r="H344" s="41" t="s">
        <v>413</v>
      </c>
    </row>
    <row r="345" spans="5:8" ht="15.5">
      <c r="E345" s="41" t="s">
        <v>505</v>
      </c>
      <c r="F345" s="41" t="s">
        <v>263</v>
      </c>
      <c r="G345" s="41" t="s">
        <v>505</v>
      </c>
      <c r="H345" s="41" t="s">
        <v>413</v>
      </c>
    </row>
    <row r="346" spans="5:8" ht="15.5">
      <c r="E346" s="41" t="s">
        <v>506</v>
      </c>
      <c r="F346" s="41" t="s">
        <v>263</v>
      </c>
      <c r="G346" s="41" t="s">
        <v>506</v>
      </c>
      <c r="H346" s="41" t="s">
        <v>264</v>
      </c>
    </row>
    <row r="347" spans="5:8" ht="15.5">
      <c r="E347" s="41" t="s">
        <v>507</v>
      </c>
      <c r="F347" s="41" t="s">
        <v>125</v>
      </c>
      <c r="G347" s="41" t="s">
        <v>507</v>
      </c>
      <c r="H347" s="41" t="s">
        <v>126</v>
      </c>
    </row>
    <row r="348" spans="5:8" ht="15.5">
      <c r="E348" s="41" t="s">
        <v>508</v>
      </c>
      <c r="F348" s="41" t="s">
        <v>125</v>
      </c>
      <c r="G348" s="41" t="s">
        <v>508</v>
      </c>
      <c r="H348" s="41" t="s">
        <v>126</v>
      </c>
    </row>
    <row r="349" spans="5:8" ht="15.5">
      <c r="E349" s="41" t="s">
        <v>510</v>
      </c>
      <c r="F349" s="41" t="s">
        <v>125</v>
      </c>
      <c r="G349" s="41" t="s">
        <v>510</v>
      </c>
      <c r="H349" s="41" t="s">
        <v>126</v>
      </c>
    </row>
    <row r="350" spans="5:8" ht="15.5">
      <c r="E350" s="41" t="s">
        <v>512</v>
      </c>
      <c r="F350" s="41" t="s">
        <v>125</v>
      </c>
      <c r="G350" s="41" t="s">
        <v>512</v>
      </c>
      <c r="H350" s="41" t="s">
        <v>126</v>
      </c>
    </row>
    <row r="351" spans="5:8" ht="15.5">
      <c r="E351" s="41" t="s">
        <v>513</v>
      </c>
      <c r="F351" s="41" t="s">
        <v>106</v>
      </c>
      <c r="G351" s="41" t="s">
        <v>513</v>
      </c>
      <c r="H351" s="41" t="s">
        <v>570</v>
      </c>
    </row>
    <row r="352" spans="5:8" ht="15.5">
      <c r="E352" s="41" t="s">
        <v>571</v>
      </c>
      <c r="F352" s="41" t="s">
        <v>418</v>
      </c>
      <c r="G352" s="41" t="s">
        <v>571</v>
      </c>
      <c r="H352" s="41" t="s">
        <v>460</v>
      </c>
    </row>
    <row r="353" spans="5:8" ht="15.5">
      <c r="E353" s="41" t="s">
        <v>572</v>
      </c>
      <c r="F353" s="41" t="s">
        <v>111</v>
      </c>
      <c r="G353" s="41" t="s">
        <v>572</v>
      </c>
      <c r="H353" s="41" t="s">
        <v>398</v>
      </c>
    </row>
    <row r="354" spans="5:8" ht="15.5">
      <c r="E354" s="41" t="s">
        <v>514</v>
      </c>
      <c r="F354" s="41" t="s">
        <v>333</v>
      </c>
      <c r="G354" s="41" t="s">
        <v>514</v>
      </c>
      <c r="H354" s="41" t="s">
        <v>334</v>
      </c>
    </row>
    <row r="355" spans="5:8" ht="15.5">
      <c r="E355" s="41" t="s">
        <v>573</v>
      </c>
      <c r="F355" s="41" t="s">
        <v>106</v>
      </c>
      <c r="G355" s="41" t="s">
        <v>573</v>
      </c>
      <c r="H355" s="41" t="s">
        <v>172</v>
      </c>
    </row>
    <row r="356" spans="5:8" ht="15.5">
      <c r="E356" s="41" t="s">
        <v>515</v>
      </c>
      <c r="F356" s="41" t="s">
        <v>574</v>
      </c>
      <c r="G356" s="41" t="s">
        <v>515</v>
      </c>
      <c r="H356" s="41" t="s">
        <v>575</v>
      </c>
    </row>
    <row r="357" spans="5:8" ht="15.5">
      <c r="E357" s="41" t="s">
        <v>576</v>
      </c>
      <c r="F357" s="41" t="s">
        <v>106</v>
      </c>
      <c r="G357" s="41" t="s">
        <v>576</v>
      </c>
      <c r="H357" s="41" t="s">
        <v>172</v>
      </c>
    </row>
    <row r="358" spans="5:8" ht="15.5">
      <c r="E358" s="41" t="s">
        <v>577</v>
      </c>
      <c r="F358" s="42" t="s">
        <v>149</v>
      </c>
      <c r="G358" s="41" t="s">
        <v>577</v>
      </c>
      <c r="H358" s="41" t="s">
        <v>150</v>
      </c>
    </row>
    <row r="359" spans="5:8" ht="15.5">
      <c r="E359" s="41" t="s">
        <v>578</v>
      </c>
      <c r="F359" s="42" t="s">
        <v>149</v>
      </c>
      <c r="G359" s="41" t="s">
        <v>578</v>
      </c>
      <c r="H359" s="41" t="s">
        <v>150</v>
      </c>
    </row>
    <row r="360" spans="5:8" ht="15.5">
      <c r="E360" s="41" t="s">
        <v>579</v>
      </c>
      <c r="F360" s="42" t="s">
        <v>149</v>
      </c>
      <c r="G360" s="41" t="s">
        <v>579</v>
      </c>
      <c r="H360" s="41" t="s">
        <v>150</v>
      </c>
    </row>
    <row r="361" spans="5:8" ht="15.5">
      <c r="E361" s="41" t="s">
        <v>516</v>
      </c>
      <c r="F361" s="42" t="s">
        <v>149</v>
      </c>
      <c r="G361" s="41" t="s">
        <v>516</v>
      </c>
      <c r="H361" s="41" t="s">
        <v>150</v>
      </c>
    </row>
    <row r="362" spans="5:8" ht="15.5">
      <c r="E362" s="41" t="s">
        <v>517</v>
      </c>
      <c r="F362" s="41" t="s">
        <v>90</v>
      </c>
      <c r="G362" s="41" t="s">
        <v>517</v>
      </c>
      <c r="H362" s="41" t="s">
        <v>147</v>
      </c>
    </row>
    <row r="363" spans="5:8" ht="15.5">
      <c r="E363" s="41" t="s">
        <v>518</v>
      </c>
      <c r="F363" s="41" t="s">
        <v>90</v>
      </c>
      <c r="G363" s="41" t="s">
        <v>518</v>
      </c>
      <c r="H363" s="41" t="s">
        <v>147</v>
      </c>
    </row>
    <row r="364" spans="5:8" ht="15.5">
      <c r="E364" s="41" t="s">
        <v>519</v>
      </c>
      <c r="F364" s="41" t="s">
        <v>90</v>
      </c>
      <c r="G364" s="41" t="s">
        <v>519</v>
      </c>
      <c r="H364" s="41" t="s">
        <v>147</v>
      </c>
    </row>
    <row r="365" spans="5:8" ht="15.5">
      <c r="E365" s="41" t="s">
        <v>520</v>
      </c>
      <c r="F365" s="41" t="s">
        <v>90</v>
      </c>
      <c r="G365" s="41" t="s">
        <v>520</v>
      </c>
      <c r="H365" s="41" t="s">
        <v>147</v>
      </c>
    </row>
    <row r="366" spans="5:8" ht="15.5">
      <c r="E366" s="41" t="s">
        <v>521</v>
      </c>
      <c r="F366" s="41" t="s">
        <v>90</v>
      </c>
      <c r="G366" s="41" t="s">
        <v>521</v>
      </c>
      <c r="H366" s="41" t="s">
        <v>147</v>
      </c>
    </row>
    <row r="367" spans="5:8" ht="15.5">
      <c r="E367" s="44" t="s">
        <v>522</v>
      </c>
      <c r="F367" s="41" t="s">
        <v>166</v>
      </c>
      <c r="G367" s="44" t="s">
        <v>522</v>
      </c>
      <c r="H367" s="41" t="s">
        <v>387</v>
      </c>
    </row>
    <row r="368" spans="5:8" ht="15.5">
      <c r="E368" s="41" t="s">
        <v>523</v>
      </c>
      <c r="F368" s="41" t="s">
        <v>106</v>
      </c>
      <c r="G368" s="41" t="s">
        <v>523</v>
      </c>
      <c r="H368" s="41" t="s">
        <v>467</v>
      </c>
    </row>
    <row r="369" spans="5:8" ht="15.5">
      <c r="E369" s="41" t="s">
        <v>580</v>
      </c>
      <c r="F369" s="41" t="s">
        <v>106</v>
      </c>
      <c r="G369" s="41" t="s">
        <v>580</v>
      </c>
      <c r="H369" s="41" t="s">
        <v>467</v>
      </c>
    </row>
    <row r="370" spans="5:8" ht="15.5">
      <c r="E370" s="41" t="s">
        <v>524</v>
      </c>
      <c r="F370" s="41" t="s">
        <v>210</v>
      </c>
      <c r="G370" s="41" t="s">
        <v>524</v>
      </c>
      <c r="H370" s="41" t="s">
        <v>210</v>
      </c>
    </row>
    <row r="371" spans="5:8" ht="15.5">
      <c r="E371" s="41" t="s">
        <v>526</v>
      </c>
      <c r="F371" s="41" t="s">
        <v>181</v>
      </c>
      <c r="G371" s="41" t="s">
        <v>526</v>
      </c>
      <c r="H371" s="41" t="s">
        <v>182</v>
      </c>
    </row>
    <row r="372" spans="5:8" ht="15.5">
      <c r="E372" s="41" t="s">
        <v>528</v>
      </c>
      <c r="F372" s="42" t="s">
        <v>272</v>
      </c>
      <c r="G372" s="41" t="s">
        <v>528</v>
      </c>
      <c r="H372" s="42" t="s">
        <v>581</v>
      </c>
    </row>
    <row r="373" spans="5:8" ht="15.5">
      <c r="E373" s="41" t="s">
        <v>530</v>
      </c>
      <c r="F373" s="41" t="s">
        <v>272</v>
      </c>
      <c r="G373" s="41" t="s">
        <v>530</v>
      </c>
      <c r="H373" s="41" t="s">
        <v>581</v>
      </c>
    </row>
    <row r="374" spans="5:8" ht="15.5">
      <c r="E374" s="41" t="s">
        <v>532</v>
      </c>
      <c r="F374" s="41" t="s">
        <v>129</v>
      </c>
      <c r="G374" s="41" t="s">
        <v>532</v>
      </c>
      <c r="H374" s="41" t="s">
        <v>130</v>
      </c>
    </row>
    <row r="375" spans="5:8" ht="15.5">
      <c r="E375" s="41" t="s">
        <v>533</v>
      </c>
      <c r="F375" s="41" t="s">
        <v>129</v>
      </c>
      <c r="G375" s="41" t="s">
        <v>533</v>
      </c>
      <c r="H375" s="41" t="s">
        <v>130</v>
      </c>
    </row>
    <row r="376" spans="5:8" ht="15.5">
      <c r="E376" s="41" t="s">
        <v>534</v>
      </c>
      <c r="F376" s="41" t="s">
        <v>257</v>
      </c>
      <c r="G376" s="41" t="s">
        <v>534</v>
      </c>
      <c r="H376" s="41" t="s">
        <v>258</v>
      </c>
    </row>
    <row r="377" spans="5:8" ht="15.5">
      <c r="E377" s="41" t="s">
        <v>582</v>
      </c>
      <c r="F377" s="41" t="s">
        <v>257</v>
      </c>
      <c r="G377" s="41" t="s">
        <v>582</v>
      </c>
      <c r="H377" s="41" t="s">
        <v>258</v>
      </c>
    </row>
    <row r="378" spans="5:8" ht="15.5">
      <c r="E378" s="41" t="s">
        <v>583</v>
      </c>
      <c r="F378" s="41" t="s">
        <v>120</v>
      </c>
      <c r="G378" s="41" t="s">
        <v>583</v>
      </c>
      <c r="H378" s="41" t="s">
        <v>121</v>
      </c>
    </row>
    <row r="379" spans="5:8" ht="15.5">
      <c r="E379" s="41" t="s">
        <v>535</v>
      </c>
      <c r="F379" s="41" t="s">
        <v>120</v>
      </c>
      <c r="G379" s="41" t="s">
        <v>535</v>
      </c>
      <c r="H379" s="41" t="s">
        <v>121</v>
      </c>
    </row>
    <row r="380" spans="5:8" ht="15.5">
      <c r="E380" s="41" t="s">
        <v>536</v>
      </c>
      <c r="F380" s="41" t="s">
        <v>117</v>
      </c>
      <c r="G380" s="41" t="s">
        <v>536</v>
      </c>
      <c r="H380" s="41" t="s">
        <v>584</v>
      </c>
    </row>
    <row r="381" spans="5:8" ht="15.5">
      <c r="E381" s="41" t="s">
        <v>585</v>
      </c>
      <c r="F381" s="41" t="s">
        <v>125</v>
      </c>
      <c r="G381" s="41" t="s">
        <v>585</v>
      </c>
      <c r="H381" s="41" t="s">
        <v>162</v>
      </c>
    </row>
    <row r="382" spans="5:8" ht="15.5">
      <c r="E382" s="41" t="s">
        <v>537</v>
      </c>
      <c r="F382" s="41" t="s">
        <v>129</v>
      </c>
      <c r="G382" s="41" t="s">
        <v>537</v>
      </c>
      <c r="H382" s="41" t="s">
        <v>207</v>
      </c>
    </row>
    <row r="383" spans="5:8" ht="15.5">
      <c r="E383" s="41" t="s">
        <v>538</v>
      </c>
      <c r="F383" s="41" t="s">
        <v>120</v>
      </c>
      <c r="G383" s="41" t="s">
        <v>538</v>
      </c>
      <c r="H383" s="41" t="s">
        <v>586</v>
      </c>
    </row>
  </sheetData>
  <phoneticPr fontId="4" type="noConversion"/>
  <conditionalFormatting sqref="C23">
    <cfRule type="expression" dxfId="0" priority="1" stopIfTrue="1">
      <formula>MOD(ROW(),2)=0</formula>
    </cfRule>
  </conditionalFormatting>
  <pageMargins left="0.75" right="0.75" top="1" bottom="1" header="0.5" footer="0.5"/>
  <pageSetup paperSize="9" orientation="portrait" verticalDpi="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WikiEditForm</Display>
  <Edit>WikiEditForm</Edit>
  <New>WikiEditForm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Wiki Page" ma:contentTypeID="0x01010800AA7E0EEB01617B42A87F7E7267B3AD1C" ma:contentTypeVersion="7" ma:contentTypeDescription="Create a new wiki page." ma:contentTypeScope="" ma:versionID="c8c239c2d3d0e870bca8652a2b8a0121">
  <xsd:schema xmlns:xsd="http://www.w3.org/2001/XMLSchema" xmlns:xs="http://www.w3.org/2001/XMLSchema" xmlns:p="http://schemas.microsoft.com/office/2006/metadata/properties" xmlns:ns1="http://schemas.microsoft.com/sharepoint/v3" targetNamespace="http://schemas.microsoft.com/office/2006/metadata/properties" ma:root="true" ma:fieldsID="d2f7a1237244e1cde239df06e967d16a" ns1:_="">
    <xsd:import namespace="http://schemas.microsoft.com/sharepoint/v3"/>
    <xsd:element name="properties">
      <xsd:complexType>
        <xsd:sequence>
          <xsd:element name="documentManagement">
            <xsd:complexType>
              <xsd:all>
                <xsd:element ref="ns1:Wiki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WikiField" ma:index="7" nillable="true" ma:displayName="Wiki Content" ma:internalName="WikiField">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741610-3F31-478E-BA8B-F4DC0A72F006}">
  <ds:schemaRefs>
    <ds:schemaRef ds:uri="http://schemas.microsoft.com/sharepoint/v3/contenttype/forms"/>
  </ds:schemaRefs>
</ds:datastoreItem>
</file>

<file path=customXml/itemProps2.xml><?xml version="1.0" encoding="utf-8"?>
<ds:datastoreItem xmlns:ds="http://schemas.openxmlformats.org/officeDocument/2006/customXml" ds:itemID="{ECEC5368-04D2-4FA8-AB94-5D5DDB762BE7}">
  <ds:schemaRefs>
    <ds:schemaRef ds:uri="http://schemas.microsoft.com/office/2006/metadata/longProperties"/>
  </ds:schemaRefs>
</ds:datastoreItem>
</file>

<file path=customXml/itemProps3.xml><?xml version="1.0" encoding="utf-8"?>
<ds:datastoreItem xmlns:ds="http://schemas.openxmlformats.org/officeDocument/2006/customXml" ds:itemID="{ECB26E51-91B7-45F8-8C1F-660361C33C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PSA 11 Form</vt:lpstr>
      <vt:lpstr>Guidance</vt:lpstr>
      <vt:lpstr>PSA Team Use</vt:lpstr>
      <vt:lpstr>Data Validation Sheet</vt:lpstr>
      <vt:lpstr>Actioned</vt:lpstr>
      <vt:lpstr>Categories</vt:lpstr>
      <vt:lpstr>ContractType</vt:lpstr>
      <vt:lpstr>Duration</vt:lpstr>
      <vt:lpstr>'PSA 11 Form'!Print_Area</vt:lpstr>
      <vt:lpstr>Type</vt:lpstr>
      <vt:lpstr>Yes</vt:lpstr>
      <vt:lpstr>Yes_No</vt:lpstr>
    </vt:vector>
  </TitlesOfParts>
  <Manager/>
  <Company>Environment Agency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lcook</dc:creator>
  <cp:keywords/>
  <dc:description/>
  <cp:lastModifiedBy>Mao, Lu (DEFRA)</cp:lastModifiedBy>
  <cp:revision/>
  <dcterms:created xsi:type="dcterms:W3CDTF">2005-05-26T09:31:14Z</dcterms:created>
  <dcterms:modified xsi:type="dcterms:W3CDTF">2023-02-23T12:41:04Z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geLayoutType">
    <vt:lpwstr/>
  </property>
  <property fmtid="{D5CDD505-2E9C-101B-9397-08002B2CF9AE}" pid="4" name="display_urn:schemas-microsoft-com:office:office#Editor">
    <vt:lpwstr>Parsons, Sam</vt:lpwstr>
  </property>
  <property fmtid="{D5CDD505-2E9C-101B-9397-08002B2CF9AE}" pid="5" name="WikiField">
    <vt:lpwstr/>
  </property>
  <property fmtid="{D5CDD505-2E9C-101B-9397-08002B2CF9AE}" pid="6" name="CanvasContent1">
    <vt:lpwstr/>
  </property>
  <property fmtid="{D5CDD505-2E9C-101B-9397-08002B2CF9AE}" pid="7" name="BannerImageUrl">
    <vt:lpwstr/>
  </property>
  <property fmtid="{D5CDD505-2E9C-101B-9397-08002B2CF9AE}" pid="8" name="BannerImageOffset">
    <vt:lpwstr/>
  </property>
  <property fmtid="{D5CDD505-2E9C-101B-9397-08002B2CF9AE}" pid="9" name="display_urn:schemas-microsoft-com:office:office#Author">
    <vt:lpwstr>Parsons, Sam</vt:lpwstr>
  </property>
  <property fmtid="{D5CDD505-2E9C-101B-9397-08002B2CF9AE}" pid="10" name="LayoutWebpartsContent">
    <vt:lpwstr/>
  </property>
  <property fmtid="{D5CDD505-2E9C-101B-9397-08002B2CF9AE}" pid="11" name="ClientSideApplicationId">
    <vt:lpwstr/>
  </property>
</Properties>
</file>