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warwickshiregovuk-my.sharepoint.com/personal/stephenhall_warwickshire_gov_uk/Documents/Desktop/"/>
    </mc:Choice>
  </mc:AlternateContent>
  <xr:revisionPtr revIDLastSave="33" documentId="8_{99E913EF-4B56-4342-A1C4-AF28AD329158}" xr6:coauthVersionLast="47" xr6:coauthVersionMax="47" xr10:uidLastSave="{8818898D-DDD2-4816-863A-101F9B8A35F6}"/>
  <bookViews>
    <workbookView xWindow="-98" yWindow="-98" windowWidth="20715" windowHeight="13155" xr2:uid="{5A25E218-E0D9-456F-BFD3-068EBDA4462C}"/>
  </bookViews>
  <sheets>
    <sheet name="Sheet1" sheetId="1" r:id="rId1"/>
    <sheet name="Drop down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3" i="1"/>
</calcChain>
</file>

<file path=xl/sharedStrings.xml><?xml version="1.0" encoding="utf-8"?>
<sst xmlns="http://schemas.openxmlformats.org/spreadsheetml/2006/main" count="32" uniqueCount="30">
  <si>
    <t>DPS Title:</t>
  </si>
  <si>
    <t>Quarter:</t>
  </si>
  <si>
    <t>Please select from the following statements (drop down):</t>
  </si>
  <si>
    <t>Number of Awards Made:</t>
  </si>
  <si>
    <t>(Autofills)</t>
  </si>
  <si>
    <t>Total Value:</t>
  </si>
  <si>
    <t>Contract Number</t>
  </si>
  <si>
    <t>Title</t>
  </si>
  <si>
    <t>Description</t>
  </si>
  <si>
    <t>Contract start date</t>
  </si>
  <si>
    <t>Contract end date</t>
  </si>
  <si>
    <t>Total Contract Value</t>
  </si>
  <si>
    <t>Winning Supplier</t>
  </si>
  <si>
    <t>Supplier Address</t>
  </si>
  <si>
    <t>Number of Bidders</t>
  </si>
  <si>
    <t>Award Date</t>
  </si>
  <si>
    <t>Awards were made this quarter</t>
  </si>
  <si>
    <t>No awards were made this quarter</t>
  </si>
  <si>
    <t>WCC22206</t>
  </si>
  <si>
    <t>WCC22257</t>
  </si>
  <si>
    <t>WCC 25+ Employability Programme (V2)</t>
  </si>
  <si>
    <t>WCC Future Destination Hub Assessment Service V2</t>
  </si>
  <si>
    <t>Employability support programme for some of Warwickshire hardest to reach Unemployed and Economically Inactive residents.</t>
  </si>
  <si>
    <t>Support proramme for Warwickshires economically inactive/unemployed young people aged 16 - 24 that is designed to help them to overcome barriers to gaining/returning to employment, education, training and apprenticeships</t>
  </si>
  <si>
    <t>Jobs22</t>
  </si>
  <si>
    <t xml:space="preserve">The Shaw Trust Limited 
Black Country House, 
Rounds Green Road, 
Oldbury, 
West Midlands,  
B69 2DG </t>
  </si>
  <si>
    <t>The Shaw Trust Limited</t>
  </si>
  <si>
    <t xml:space="preserve">Jobs 22 Limited 
249 Silbury Boulevard, 
Milton Keynes, 
Buckinghamshire,  
MK9 1NA </t>
  </si>
  <si>
    <t>Employability and Skills DPS</t>
  </si>
  <si>
    <t>April -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</si>
</sst>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164" fontId="1" fillId="3" borderId="1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0" borderId="0" xfId="0" applyFont="1"/>
  </cellXfs>
  <cellStyles count="1">
    <cellStyle name="Normal" xfId="0" builtinId="0"/>
  </cellStyles>
  <dxfs count="12">
    <dxf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164" formatCode="&quot;£&quot;#,##0.00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4F0084-9B77-440B-B17E-2E7A7D3335E7}" name="Table1" displayName="Table1" ref="A15:J18" totalsRowShown="0" headerRowDxfId="11" dataDxfId="10">
  <autoFilter ref="A15:J18" xr:uid="{AB4F0084-9B77-440B-B17E-2E7A7D3335E7}"/>
  <tableColumns count="10">
    <tableColumn id="1" xr3:uid="{677B0C99-90A8-4D5C-BFF2-E63FEEC5DC81}" name="Contract Number" dataDxfId="9"/>
    <tableColumn id="2" xr3:uid="{70F41007-9971-49D3-8CE1-E890D5CF81EF}" name="Title" dataDxfId="8"/>
    <tableColumn id="3" xr3:uid="{FB3696E6-0911-4A8A-AEB5-A4E8246890C8}" name="Description" dataDxfId="7"/>
    <tableColumn id="4" xr3:uid="{EBC95F51-CF6A-44A3-9CC9-E145505A3265}" name="Contract start date" dataDxfId="6"/>
    <tableColumn id="5" xr3:uid="{0855356E-280B-48DE-9F10-FD47D92CF089}" name="Contract end date" dataDxfId="5"/>
    <tableColumn id="6" xr3:uid="{1CD6A283-8C79-4D6C-8544-1D15088C2508}" name="Total Contract Value" dataDxfId="4"/>
    <tableColumn id="7" xr3:uid="{20B39221-3919-4EB6-AA1B-B3908DE876F5}" name="Winning Supplier" dataDxfId="3"/>
    <tableColumn id="8" xr3:uid="{5E4019E0-77CF-4154-A833-F8B8B50B489E}" name="Supplier Address" dataDxfId="0"/>
    <tableColumn id="9" xr3:uid="{7868D7BA-DB84-4DF6-9919-52389241A49E}" name="Number of Bidders" dataDxfId="2"/>
    <tableColumn id="10" xr3:uid="{69B9CCF0-53EA-4307-9083-9EB37EFCC4D7}" name="Award Date" dataDxfId="1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BF098-F28A-44B8-8E51-11B3D9A9C681}">
  <dimension ref="A1:J18"/>
  <sheetViews>
    <sheetView tabSelected="1" workbookViewId="0">
      <selection activeCell="A10" sqref="A10"/>
    </sheetView>
  </sheetViews>
  <sheetFormatPr defaultColWidth="9" defaultRowHeight="14.25" x14ac:dyDescent="0.45"/>
  <cols>
    <col min="1" max="1" width="16.265625" style="3" customWidth="1"/>
    <col min="2" max="2" width="36.86328125" style="3" customWidth="1"/>
    <col min="3" max="3" width="55.86328125" style="3" customWidth="1"/>
    <col min="4" max="6" width="13.265625" style="3" customWidth="1"/>
    <col min="7" max="8" width="24.73046875" style="3" customWidth="1"/>
    <col min="9" max="9" width="9.265625" style="3" customWidth="1"/>
    <col min="10" max="10" width="12" style="3" customWidth="1"/>
    <col min="11" max="16384" width="9" style="3"/>
  </cols>
  <sheetData>
    <row r="1" spans="1:10" ht="14.65" thickBot="1" x14ac:dyDescent="0.5"/>
    <row r="2" spans="1:10" ht="14.65" thickBot="1" x14ac:dyDescent="0.5">
      <c r="A2" s="2" t="s">
        <v>0</v>
      </c>
      <c r="B2" s="1" t="s">
        <v>28</v>
      </c>
    </row>
    <row r="3" spans="1:10" ht="14.65" thickBot="1" x14ac:dyDescent="0.5">
      <c r="A3" s="2"/>
    </row>
    <row r="4" spans="1:10" ht="14.65" thickBot="1" x14ac:dyDescent="0.5">
      <c r="A4" s="2" t="s">
        <v>1</v>
      </c>
      <c r="B4" s="1" t="s">
        <v>29</v>
      </c>
    </row>
    <row r="5" spans="1:10" x14ac:dyDescent="0.45">
      <c r="A5" s="2"/>
    </row>
    <row r="6" spans="1:10" ht="14.65" thickBot="1" x14ac:dyDescent="0.5">
      <c r="A6" s="2" t="s">
        <v>2</v>
      </c>
    </row>
    <row r="7" spans="1:10" ht="14.65" thickBot="1" x14ac:dyDescent="0.5">
      <c r="A7" s="2"/>
      <c r="B7" s="1" t="s">
        <v>16</v>
      </c>
    </row>
    <row r="8" spans="1:10" s="11" customFormat="1" ht="14.65" thickBot="1" x14ac:dyDescent="0.5">
      <c r="A8" s="10"/>
    </row>
    <row r="9" spans="1:10" x14ac:dyDescent="0.45">
      <c r="A9" s="2"/>
    </row>
    <row r="10" spans="1:10" ht="14.65" thickBot="1" x14ac:dyDescent="0.5">
      <c r="A10" s="2" t="s">
        <v>3</v>
      </c>
    </row>
    <row r="11" spans="1:10" ht="14.65" thickBot="1" x14ac:dyDescent="0.5">
      <c r="A11" s="4">
        <f>COUNTA(Table1[Title])</f>
        <v>2</v>
      </c>
      <c r="B11" s="3" t="s">
        <v>4</v>
      </c>
    </row>
    <row r="12" spans="1:10" ht="14.65" thickBot="1" x14ac:dyDescent="0.5">
      <c r="A12" s="2" t="s">
        <v>5</v>
      </c>
    </row>
    <row r="13" spans="1:10" ht="14.65" thickBot="1" x14ac:dyDescent="0.5">
      <c r="A13" s="5">
        <f>SUM(Table1[Total Contract Value])</f>
        <v>684530</v>
      </c>
      <c r="B13" s="3" t="s">
        <v>4</v>
      </c>
    </row>
    <row r="15" spans="1:10" s="7" customFormat="1" ht="28.5" x14ac:dyDescent="0.45">
      <c r="A15" s="6" t="s">
        <v>6</v>
      </c>
      <c r="B15" s="7" t="s">
        <v>7</v>
      </c>
      <c r="C15" s="7" t="s">
        <v>8</v>
      </c>
      <c r="D15" s="7" t="s">
        <v>9</v>
      </c>
      <c r="E15" s="7" t="s">
        <v>10</v>
      </c>
      <c r="F15" s="7" t="s">
        <v>11</v>
      </c>
      <c r="G15" s="7" t="s">
        <v>12</v>
      </c>
      <c r="H15" s="7" t="s">
        <v>13</v>
      </c>
      <c r="I15" s="7" t="s">
        <v>14</v>
      </c>
      <c r="J15" s="7" t="s">
        <v>15</v>
      </c>
    </row>
    <row r="16" spans="1:10" ht="71.25" x14ac:dyDescent="0.45">
      <c r="A16" s="7" t="s">
        <v>18</v>
      </c>
      <c r="B16" s="12" t="s">
        <v>20</v>
      </c>
      <c r="C16" s="7" t="s">
        <v>22</v>
      </c>
      <c r="D16" s="9">
        <v>45796</v>
      </c>
      <c r="E16" s="9">
        <v>46112</v>
      </c>
      <c r="F16" s="8">
        <v>399530</v>
      </c>
      <c r="G16" s="7" t="s">
        <v>24</v>
      </c>
      <c r="H16" s="7" t="s">
        <v>27</v>
      </c>
      <c r="I16" s="7">
        <v>6</v>
      </c>
      <c r="J16" s="9">
        <v>45796</v>
      </c>
    </row>
    <row r="17" spans="1:10" ht="85.5" x14ac:dyDescent="0.45">
      <c r="A17" s="7" t="s">
        <v>19</v>
      </c>
      <c r="B17" s="12" t="s">
        <v>21</v>
      </c>
      <c r="C17" s="7" t="s">
        <v>23</v>
      </c>
      <c r="D17" s="9">
        <v>45796</v>
      </c>
      <c r="E17" s="9">
        <v>46112</v>
      </c>
      <c r="F17" s="8">
        <v>285000</v>
      </c>
      <c r="G17" s="7" t="s">
        <v>26</v>
      </c>
      <c r="H17" s="7" t="s">
        <v>25</v>
      </c>
      <c r="I17" s="7">
        <v>3</v>
      </c>
      <c r="J17" s="9">
        <v>45796</v>
      </c>
    </row>
    <row r="18" spans="1:10" x14ac:dyDescent="0.45">
      <c r="A18" s="7"/>
      <c r="B18" s="7"/>
      <c r="C18" s="7"/>
      <c r="D18" s="9"/>
      <c r="E18" s="9"/>
      <c r="F18" s="8"/>
      <c r="G18" s="7"/>
      <c r="H18" s="7"/>
      <c r="I18" s="7"/>
      <c r="J18" s="9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9C11C2-DF04-4F3F-AFBA-A16D1D7856DA}">
          <x14:formula1>
            <xm:f>'Drop downs'!$A$1:$A$2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FD8A-EDE0-4088-9098-899BD9C91979}">
  <dimension ref="A1:A2"/>
  <sheetViews>
    <sheetView workbookViewId="0">
      <selection activeCell="C18" sqref="C18"/>
    </sheetView>
  </sheetViews>
  <sheetFormatPr defaultRowHeight="14.25" x14ac:dyDescent="0.45"/>
  <sheetData>
    <row r="1" spans="1:1" x14ac:dyDescent="0.45">
      <c r="A1" t="s">
        <v>16</v>
      </c>
    </row>
    <row r="2" spans="1:1" x14ac:dyDescent="0.45">
      <c r="A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Drop downs</vt:lpstr>
    </vt:vector>
  </TitlesOfParts>
  <Manager/>
  <Company>Warwickshire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Natasha Coveney</dc:creator>
  <cp:keywords/>
  <dc:description/>
  <cp:lastModifiedBy>Stephen Hall</cp:lastModifiedBy>
  <cp:revision/>
  <dcterms:created xsi:type="dcterms:W3CDTF">2025-05-12T14:40:35Z</dcterms:created>
  <dcterms:modified xsi:type="dcterms:W3CDTF">2025-06-27T11:14:37Z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8af4b5-bfed-4784-9cbe-eeacd1c8ef36_Enabled">
    <vt:lpwstr>true</vt:lpwstr>
  </property>
  <property fmtid="{D5CDD505-2E9C-101B-9397-08002B2CF9AE}" pid="3" name="MSIP_Label_478af4b5-bfed-4784-9cbe-eeacd1c8ef36_SetDate">
    <vt:lpwstr>2025-05-12T15:16:11Z</vt:lpwstr>
  </property>
  <property fmtid="{D5CDD505-2E9C-101B-9397-08002B2CF9AE}" pid="4" name="MSIP_Label_478af4b5-bfed-4784-9cbe-eeacd1c8ef36_Method">
    <vt:lpwstr>Privileged</vt:lpwstr>
  </property>
  <property fmtid="{D5CDD505-2E9C-101B-9397-08002B2CF9AE}" pid="5" name="MSIP_Label_478af4b5-bfed-4784-9cbe-eeacd1c8ef36_Name">
    <vt:lpwstr>Not Protectively Marked</vt:lpwstr>
  </property>
  <property fmtid="{D5CDD505-2E9C-101B-9397-08002B2CF9AE}" pid="6" name="MSIP_Label_478af4b5-bfed-4784-9cbe-eeacd1c8ef36_SiteId">
    <vt:lpwstr>88b0aa06-5927-4bbb-a893-89cc2713ac82</vt:lpwstr>
  </property>
  <property fmtid="{D5CDD505-2E9C-101B-9397-08002B2CF9AE}" pid="7" name="MSIP_Label_478af4b5-bfed-4784-9cbe-eeacd1c8ef36_ActionId">
    <vt:lpwstr>125a0b7d-5a51-430f-8c6f-505ca844495c</vt:lpwstr>
  </property>
  <property fmtid="{D5CDD505-2E9C-101B-9397-08002B2CF9AE}" pid="8" name="MSIP_Label_478af4b5-bfed-4784-9cbe-eeacd1c8ef36_ContentBits">
    <vt:lpwstr>0</vt:lpwstr>
  </property>
</Properties>
</file>