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esktop\"/>
    </mc:Choice>
  </mc:AlternateContent>
  <xr:revisionPtr revIDLastSave="0" documentId="8_{CDFAD2A1-752E-4963-B48C-5CA49743B0D9}" xr6:coauthVersionLast="41" xr6:coauthVersionMax="41" xr10:uidLastSave="{00000000-0000-0000-0000-000000000000}"/>
  <bookViews>
    <workbookView xWindow="-108" yWindow="-108" windowWidth="23256" windowHeight="12600" activeTab="2" xr2:uid="{8BEE48B0-F6FB-4813-9856-BB5BA13B249B}"/>
  </bookViews>
  <sheets>
    <sheet name="EVP Programme Plan" sheetId="1" r:id="rId1"/>
    <sheet name="EVP Scoring Criteria" sheetId="2" r:id="rId2"/>
    <sheet name="EVP Technical Scoring " sheetId="4" r:id="rId3"/>
    <sheet name="EVP Technical Scoring Original" sheetId="3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34" i="4" l="1"/>
  <c r="H35" i="4"/>
  <c r="H29" i="4"/>
  <c r="H33" i="3"/>
  <c r="H34" i="3" l="1"/>
</calcChain>
</file>

<file path=xl/sharedStrings.xml><?xml version="1.0" encoding="utf-8"?>
<sst xmlns="http://schemas.openxmlformats.org/spreadsheetml/2006/main" count="109" uniqueCount="72">
  <si>
    <t>Task ID</t>
  </si>
  <si>
    <t>Task Description</t>
  </si>
  <si>
    <t>Activity Owner</t>
  </si>
  <si>
    <t>Status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</si>
  <si>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</si>
  <si>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</si>
  <si>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</si>
  <si>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</si>
  <si>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</si>
  <si>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</si>
  <si>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</si>
  <si>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</si>
  <si>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</si>
  <si>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</si>
  <si>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r>
      <t xml:space="preserve">Timescales </t>
    </r>
    <r>
      <rPr>
        <b/>
        <i/>
        <sz val="11"/>
        <color theme="1"/>
        <rFont val="Calibri"/>
        <family val="2"/>
        <scheme val="minor"/>
      </rPr>
      <t>(2020-21)</t>
    </r>
  </si>
  <si>
    <t>Mature Schedule of Requirement (SoR) and confirm requirement.</t>
  </si>
  <si>
    <t>Contract Award</t>
  </si>
  <si>
    <t>Contract Start-Up Meeting</t>
  </si>
  <si>
    <r>
      <t xml:space="preserve">Mandatory Standstill Period </t>
    </r>
    <r>
      <rPr>
        <i/>
        <sz val="11"/>
        <color theme="1"/>
        <rFont val="Calibri"/>
        <family val="2"/>
        <scheme val="minor"/>
      </rPr>
      <t>(10 calendar days)</t>
    </r>
  </si>
  <si>
    <t>Contract Management Activities</t>
  </si>
  <si>
    <t>May</t>
  </si>
  <si>
    <t>June</t>
  </si>
  <si>
    <t>Invoke Contractual Option to Extend Contract</t>
  </si>
  <si>
    <t>IH / KB</t>
  </si>
  <si>
    <t>Develop Procurment Strategy and Commercial Strategy</t>
  </si>
  <si>
    <t>RB  /AW</t>
  </si>
  <si>
    <t>Develop Advert, Invitation to Tender (ITT) and Scoring Methodology</t>
  </si>
  <si>
    <t>IH  /RB</t>
  </si>
  <si>
    <t>KB</t>
  </si>
  <si>
    <t>Secure Funding Approval (BC)</t>
  </si>
  <si>
    <t>Publish Advert and ITT under Open Procedure of PCR 2015</t>
  </si>
  <si>
    <t>RB</t>
  </si>
  <si>
    <t>ITT Response Date</t>
  </si>
  <si>
    <t>ITT Evaluation Period</t>
  </si>
  <si>
    <t>Tender Evaluation Period (TEP) and down selection</t>
  </si>
  <si>
    <t>Score</t>
  </si>
  <si>
    <t>Criteria</t>
  </si>
  <si>
    <t>No Answer –Nil or inadequate response. Fails to demonstrate an ability to meet the requirement. </t>
  </si>
  <si>
    <t>Poor –The response addresses some of the elements of the requirement but does not fully detail or explain how the requirement will be fulfilled. </t>
  </si>
  <si>
    <t>Satisfactory –The response addresses some of the elements of the requirement but requires much more detail or explanation how the requirement will be fulfilled. </t>
  </si>
  <si>
    <t>Good - The response addresses the majority of the elements of the requirement but requires some more detail or explain how the requirement will be fulfilled. </t>
  </si>
  <si>
    <t>Very good - The response addresses all elements of the requirement, demonstrates a very good understanding of the requirement and provides details and explanations of how the requirement will be fulfilled. </t>
  </si>
  <si>
    <t>Excellent - The response is comprehensive, unambiguous and demonstrates a thorough understanding of requirement and provides excellent details and explanations of how the requirement will be met in full. </t>
  </si>
  <si>
    <t>Number</t>
  </si>
  <si>
    <t>Question</t>
  </si>
  <si>
    <t>Word Count</t>
  </si>
  <si>
    <t>Weighting</t>
  </si>
  <si>
    <t>Notes</t>
  </si>
  <si>
    <t>0 - 5</t>
  </si>
  <si>
    <t>N/A</t>
  </si>
  <si>
    <t>Percentage Score</t>
  </si>
  <si>
    <t>Bidder Name</t>
  </si>
  <si>
    <t xml:space="preserve">The Bidder shall provide details of any awards it has won within the past 1year, such as RAD's,In House Recruitment Awards and Employer Brand Management Awards etc... </t>
  </si>
  <si>
    <t xml:space="preserve">In addition to answering the questions below, all Bidders must submit a proposal of how they will deliver the EVP Statement of Requirement (SoR). </t>
  </si>
  <si>
    <t>All</t>
  </si>
  <si>
    <t>The bidder will describe their previous experience and specialist skills in Recruitment Marketing and Advertising and will provide demonstrable examples of their track record and examples of successes.</t>
  </si>
  <si>
    <t>The bidder will describe how they promote and ensure diversity within ethnicity, social mobility and gender groups when developing and delivering recruitment campaigns for organisations similar to DE&amp;S.</t>
  </si>
  <si>
    <t xml:space="preserve"> The bidder will detail how they will provide clear, accurate, reliable reporting to DE&amp;S  whilst monitoring and demonstrating Return on Investment (RofI) for the routes to market and attraction tools</t>
  </si>
  <si>
    <t xml:space="preserve">The bidder will describe how innovation will be used to deliver the solution and identify the routes to markets that will be utilised. </t>
  </si>
  <si>
    <t>The bidder will describe how they will design and develop the DE&amp;S Recruitment Marketing Strategy and provide examples of how this would be implemented. The bidder will describe how they will assist DE&amp;S in establishing stronger relationships with potential candidates through social media and how they will assit in building DE&amp;S’ employment brand in a targeted way.</t>
  </si>
  <si>
    <t>Comments</t>
  </si>
  <si>
    <t>Start Date</t>
  </si>
  <si>
    <t>End Date</t>
  </si>
  <si>
    <t>% Complete</t>
  </si>
  <si>
    <t>0-5</t>
  </si>
  <si>
    <r>
      <rPr>
        <b/>
        <sz val="11"/>
        <rFont val="Arial"/>
        <family val="2"/>
      </rPr>
      <t>Presentation / Scenario</t>
    </r>
    <r>
      <rPr>
        <sz val="11"/>
        <rFont val="Arial"/>
        <family val="2"/>
      </rPr>
      <t xml:space="preserve"> - please do not respond to this.</t>
    </r>
    <r>
      <rPr>
        <sz val="11"/>
        <color rgb="FF444444"/>
        <rFont val="Arial"/>
        <family val="2"/>
      </rPr>
      <t xml:space="preserve"> </t>
    </r>
    <r>
      <rPr>
        <b/>
        <sz val="11"/>
        <color rgb="FF444444"/>
        <rFont val="Arial"/>
        <family val="2"/>
      </rPr>
      <t>Important Note:</t>
    </r>
    <r>
      <rPr>
        <sz val="11"/>
        <color rgb="FF444444"/>
        <rFont val="Arial"/>
        <family val="2"/>
      </rPr>
      <t xml:space="preserve"> </t>
    </r>
    <r>
      <rPr>
        <sz val="11"/>
        <color rgb="FFFF0000"/>
        <rFont val="Arial"/>
        <family val="2"/>
      </rPr>
      <t>You will be invited to the Presentation/Scenario if you're successful and achieve a minimum score of 3 (total 15) against Questions 1 - 5</t>
    </r>
    <r>
      <rPr>
        <sz val="11"/>
        <color rgb="FF444444"/>
        <rFont val="Arial"/>
        <family val="2"/>
      </rPr>
      <t xml:space="preserve">. </t>
    </r>
    <r>
      <rPr>
        <sz val="11"/>
        <color rgb="FFFF0000"/>
        <rFont val="Arial"/>
        <family val="2"/>
      </rPr>
      <t>Bidders can only achieve a score of 0 or 5 for Question 6 in line with the Technical Evaluation Criteria in the ITT.</t>
    </r>
  </si>
  <si>
    <t>Total Bid Score (out of 35)</t>
  </si>
  <si>
    <t>Total Bid Score Q1-6 (out of 30)</t>
  </si>
  <si>
    <r>
      <rPr>
        <b/>
        <sz val="11"/>
        <color rgb="FFFF0000"/>
        <rFont val="Arial"/>
        <family val="2"/>
      </rPr>
      <t>Total Bid Score Q7</t>
    </r>
    <r>
      <rPr>
        <b/>
        <sz val="11"/>
        <color theme="1"/>
        <rFont val="Arial"/>
        <family val="2"/>
      </rPr>
      <t xml:space="preserve"> (out of </t>
    </r>
    <r>
      <rPr>
        <b/>
        <sz val="11"/>
        <color rgb="FFFF0000"/>
        <rFont val="Arial"/>
        <family val="2"/>
      </rPr>
      <t>5</t>
    </r>
    <r>
      <rPr>
        <b/>
        <sz val="11"/>
        <color theme="1"/>
        <rFont val="Arial"/>
        <family val="2"/>
      </rPr>
      <t>)</t>
    </r>
  </si>
  <si>
    <t>Total Overall Bid Score (out of 35)</t>
  </si>
  <si>
    <r>
      <rPr>
        <b/>
        <sz val="11"/>
        <color rgb="FFFF0000"/>
        <rFont val="Calibri"/>
        <family val="2"/>
        <scheme val="minor"/>
      </rPr>
      <t>Note:</t>
    </r>
    <r>
      <rPr>
        <sz val="11"/>
        <color rgb="FFFF0000"/>
        <rFont val="Calibri"/>
        <family val="2"/>
        <scheme val="minor"/>
      </rPr>
      <t xml:space="preserve"> In order for the Tender to be deemed Technically Compliant, the minimum score of 3 required against each Technical Evaluation Criterion for Questions 1-5 must be met as a minimum. If the scoring falls below the Minimum Scoring Required on one or more of the Technical Evaluation Criteria, the Tender will be deemed Technically Non-Compliant.  </t>
    </r>
  </si>
  <si>
    <r>
      <rPr>
        <b/>
        <sz val="11"/>
        <rFont val="Arial"/>
        <family val="2"/>
      </rPr>
      <t>Presentation / Scenario</t>
    </r>
    <r>
      <rPr>
        <sz val="11"/>
        <rFont val="Arial"/>
        <family val="2"/>
      </rPr>
      <t xml:space="preserve"> - please do not respond to this.</t>
    </r>
    <r>
      <rPr>
        <sz val="11"/>
        <color rgb="FF444444"/>
        <rFont val="Arial"/>
        <family val="2"/>
      </rPr>
      <t xml:space="preserve"> </t>
    </r>
    <r>
      <rPr>
        <b/>
        <sz val="11"/>
        <color rgb="FF444444"/>
        <rFont val="Arial"/>
        <family val="2"/>
      </rPr>
      <t>Important Note:</t>
    </r>
    <r>
      <rPr>
        <sz val="11"/>
        <color rgb="FF444444"/>
        <rFont val="Arial"/>
        <family val="2"/>
      </rPr>
      <t xml:space="preserve"> </t>
    </r>
    <r>
      <rPr>
        <sz val="11"/>
        <color rgb="FFFF0000"/>
        <rFont val="Arial"/>
        <family val="2"/>
      </rPr>
      <t>You will be invited to the Presentation/Scenario if you're successful and achieve a minimum score of 3 (total 2.4) against Questions 1 - 5</t>
    </r>
    <r>
      <rPr>
        <sz val="11"/>
        <color rgb="FF444444"/>
        <rFont val="Arial"/>
        <family val="2"/>
      </rPr>
      <t xml:space="preserve">. </t>
    </r>
    <r>
      <rPr>
        <sz val="11"/>
        <color rgb="FFFF0000"/>
        <rFont val="Arial"/>
        <family val="2"/>
      </rPr>
      <t>Bidders can only achieve a score of 0 or 5 for Question 6 in line with the Technical Evaluation Criteria in the ITT.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</si>
</sst>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sz val="11"/>
      <color rgb="FF444444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1"/>
      <color rgb="FF444444"/>
      <name val="Arial"/>
      <family val="2"/>
    </font>
    <font>
      <sz val="11"/>
      <color rgb="FFFF0000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auto="1"/>
      </left>
      <right style="medium">
        <color rgb="FF000000"/>
      </right>
      <top style="medium">
        <color auto="1"/>
      </top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</borders>
  <cellStyleXfs count="1">
    <xf numFmtId="0" fontId="0" fillId="0" borderId="0"/>
  </cellStyleXfs>
  <cellXfs count="192">
    <xf numFmtId="0" fontId="0" fillId="0" borderId="0" xfId="0"/>
    <xf numFmtId="0" fontId="0" fillId="0" borderId="3" xfId="0" applyBorder="1"/>
    <xf numFmtId="0" fontId="0" fillId="0" borderId="1" xfId="0" applyBorder="1"/>
    <xf numFmtId="0" fontId="0" fillId="0" borderId="7" xfId="0" applyBorder="1"/>
    <xf numFmtId="0" fontId="0" fillId="0" borderId="0" xfId="0" applyBorder="1"/>
    <xf numFmtId="0" fontId="0" fillId="0" borderId="5" xfId="0" applyBorder="1"/>
    <xf numFmtId="0" fontId="0" fillId="0" borderId="9" xfId="0" applyBorder="1"/>
    <xf numFmtId="0" fontId="0" fillId="0" borderId="10" xfId="0" applyBorder="1"/>
    <xf numFmtId="0" fontId="0" fillId="0" borderId="11" xfId="0" applyBorder="1"/>
    <xf numFmtId="0" fontId="0" fillId="0" borderId="1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2" borderId="1" xfId="0" applyFill="1" applyBorder="1"/>
    <xf numFmtId="0" fontId="0" fillId="2" borderId="11" xfId="0" applyFill="1" applyBorder="1"/>
    <xf numFmtId="0" fontId="0" fillId="3" borderId="11" xfId="0" applyFill="1" applyBorder="1"/>
    <xf numFmtId="0" fontId="0" fillId="0" borderId="1" xfId="0" applyFill="1" applyBorder="1" applyAlignment="1">
      <alignment horizontal="center"/>
    </xf>
    <xf numFmtId="0" fontId="0" fillId="2" borderId="3" xfId="0" applyFill="1" applyBorder="1"/>
    <xf numFmtId="0" fontId="0" fillId="3" borderId="1" xfId="0" applyFill="1" applyBorder="1"/>
    <xf numFmtId="0" fontId="0" fillId="3" borderId="3" xfId="0" applyFill="1" applyBorder="1"/>
    <xf numFmtId="0" fontId="5" fillId="6" borderId="12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4" fillId="5" borderId="16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9" fontId="5" fillId="6" borderId="1" xfId="0" applyNumberFormat="1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9" fontId="5" fillId="6" borderId="27" xfId="0" applyNumberFormat="1" applyFont="1" applyFill="1" applyBorder="1" applyAlignment="1">
      <alignment horizontal="center" vertical="center" wrapText="1"/>
    </xf>
    <xf numFmtId="0" fontId="5" fillId="6" borderId="37" xfId="0" applyFont="1" applyFill="1" applyBorder="1" applyAlignment="1">
      <alignment horizontal="center" vertical="center" wrapText="1"/>
    </xf>
    <xf numFmtId="9" fontId="5" fillId="6" borderId="4" xfId="0" applyNumberFormat="1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0" fontId="8" fillId="0" borderId="32" xfId="0" applyFont="1" applyBorder="1"/>
    <xf numFmtId="0" fontId="8" fillId="0" borderId="34" xfId="0" applyFont="1" applyBorder="1"/>
    <xf numFmtId="0" fontId="8" fillId="0" borderId="35" xfId="0" applyFont="1" applyBorder="1"/>
    <xf numFmtId="0" fontId="8" fillId="0" borderId="0" xfId="0" applyFont="1" applyBorder="1"/>
    <xf numFmtId="0" fontId="8" fillId="0" borderId="1" xfId="0" applyFont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wrapText="1"/>
    </xf>
    <xf numFmtId="0" fontId="7" fillId="7" borderId="2" xfId="0" applyFont="1" applyFill="1" applyBorder="1" applyAlignment="1">
      <alignment horizontal="center"/>
    </xf>
    <xf numFmtId="0" fontId="7" fillId="7" borderId="3" xfId="0" applyFont="1" applyFill="1" applyBorder="1" applyAlignment="1">
      <alignment horizontal="center"/>
    </xf>
    <xf numFmtId="0" fontId="7" fillId="7" borderId="4" xfId="0" applyFont="1" applyFill="1" applyBorder="1" applyAlignment="1">
      <alignment horizontal="center"/>
    </xf>
    <xf numFmtId="0" fontId="8" fillId="0" borderId="1" xfId="0" applyFont="1" applyBorder="1"/>
    <xf numFmtId="0" fontId="7" fillId="7" borderId="0" xfId="0" applyFont="1" applyFill="1" applyBorder="1" applyAlignment="1">
      <alignment horizontal="center"/>
    </xf>
    <xf numFmtId="10" fontId="7" fillId="7" borderId="38" xfId="0" applyNumberFormat="1" applyFont="1" applyFill="1" applyBorder="1" applyAlignment="1">
      <alignment horizontal="center" vertical="center"/>
    </xf>
    <xf numFmtId="0" fontId="5" fillId="6" borderId="39" xfId="0" applyFont="1" applyFill="1" applyBorder="1" applyAlignment="1">
      <alignment horizontal="center" vertical="center" wrapText="1"/>
    </xf>
    <xf numFmtId="0" fontId="5" fillId="3" borderId="25" xfId="0" applyFont="1" applyFill="1" applyBorder="1" applyAlignment="1">
      <alignment horizontal="center" vertical="center" wrapText="1"/>
    </xf>
    <xf numFmtId="0" fontId="5" fillId="3" borderId="40" xfId="0" applyFont="1" applyFill="1" applyBorder="1" applyAlignment="1">
      <alignment horizontal="center" vertical="center" wrapText="1"/>
    </xf>
    <xf numFmtId="9" fontId="5" fillId="3" borderId="6" xfId="0" applyNumberFormat="1" applyFont="1" applyFill="1" applyBorder="1" applyAlignment="1">
      <alignment horizontal="center" vertical="center" wrapText="1"/>
    </xf>
    <xf numFmtId="16" fontId="0" fillId="2" borderId="1" xfId="0" applyNumberFormat="1" applyFill="1" applyBorder="1" applyAlignment="1">
      <alignment horizontal="center" vertical="center"/>
    </xf>
    <xf numFmtId="0" fontId="0" fillId="2" borderId="5" xfId="0" applyFill="1" applyBorder="1"/>
    <xf numFmtId="0" fontId="0" fillId="2" borderId="1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37" xfId="0" applyFont="1" applyFill="1" applyBorder="1" applyAlignment="1">
      <alignment horizontal="center" vertical="center" wrapText="1"/>
    </xf>
    <xf numFmtId="9" fontId="5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vertical="center" wrapText="1"/>
    </xf>
    <xf numFmtId="16" fontId="0" fillId="2" borderId="5" xfId="0" applyNumberFormat="1" applyFill="1" applyBorder="1" applyAlignment="1">
      <alignment horizontal="center" vertical="center"/>
    </xf>
    <xf numFmtId="0" fontId="5" fillId="8" borderId="8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1" fillId="4" borderId="4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3" borderId="1" xfId="0" applyFill="1" applyBorder="1" applyAlignment="1">
      <alignment wrapText="1"/>
    </xf>
    <xf numFmtId="9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7" fillId="7" borderId="31" xfId="0" applyNumberFormat="1" applyFont="1" applyFill="1" applyBorder="1" applyAlignment="1">
      <alignment horizontal="center" vertical="center"/>
    </xf>
    <xf numFmtId="0" fontId="5" fillId="8" borderId="8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0" fillId="8" borderId="6" xfId="0" applyFill="1" applyBorder="1" applyAlignment="1">
      <alignment wrapText="1"/>
    </xf>
    <xf numFmtId="0" fontId="0" fillId="8" borderId="0" xfId="0" applyFill="1" applyBorder="1" applyAlignment="1">
      <alignment wrapText="1"/>
    </xf>
    <xf numFmtId="0" fontId="5" fillId="8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5" fillId="8" borderId="8" xfId="0" applyFont="1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/>
    </xf>
    <xf numFmtId="9" fontId="5" fillId="6" borderId="3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wrapText="1"/>
    </xf>
    <xf numFmtId="0" fontId="8" fillId="0" borderId="1" xfId="0" applyFont="1" applyFill="1" applyBorder="1" applyAlignment="1">
      <alignment horizontal="center" vertical="center"/>
    </xf>
    <xf numFmtId="0" fontId="7" fillId="7" borderId="38" xfId="0" applyNumberFormat="1" applyFont="1" applyFill="1" applyBorder="1" applyAlignment="1">
      <alignment horizontal="center" vertical="center"/>
    </xf>
    <xf numFmtId="0" fontId="1" fillId="8" borderId="5" xfId="0" applyFont="1" applyFill="1" applyBorder="1" applyAlignment="1">
      <alignment horizontal="center" vertical="center"/>
    </xf>
    <xf numFmtId="0" fontId="0" fillId="0" borderId="8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8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wrapText="1"/>
    </xf>
    <xf numFmtId="0" fontId="0" fillId="4" borderId="4" xfId="0" applyFill="1" applyBorder="1" applyAlignment="1">
      <alignment wrapText="1"/>
    </xf>
    <xf numFmtId="0" fontId="1" fillId="4" borderId="4" xfId="0" applyFont="1" applyFill="1" applyBorder="1" applyAlignment="1">
      <alignment horizontal="center" vertical="center" wrapText="1"/>
    </xf>
    <xf numFmtId="0" fontId="0" fillId="4" borderId="2" xfId="0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 vertical="center" wrapText="1"/>
    </xf>
    <xf numFmtId="0" fontId="0" fillId="4" borderId="4" xfId="0" applyFill="1" applyBorder="1" applyAlignment="1">
      <alignment horizontal="center" vertical="center" wrapText="1"/>
    </xf>
    <xf numFmtId="0" fontId="0" fillId="9" borderId="2" xfId="0" applyFill="1" applyBorder="1" applyAlignment="1">
      <alignment horizontal="center" vertical="center" wrapText="1"/>
    </xf>
    <xf numFmtId="0" fontId="0" fillId="9" borderId="4" xfId="0" applyFill="1" applyBorder="1" applyAlignment="1">
      <alignment horizontal="center" vertical="center" wrapText="1"/>
    </xf>
    <xf numFmtId="0" fontId="1" fillId="9" borderId="2" xfId="0" applyFont="1" applyFill="1" applyBorder="1" applyAlignment="1">
      <alignment horizontal="center" vertical="center" wrapText="1"/>
    </xf>
    <xf numFmtId="0" fontId="1" fillId="9" borderId="4" xfId="0" applyFont="1" applyFill="1" applyBorder="1" applyAlignment="1">
      <alignment horizontal="center" vertical="center" wrapText="1"/>
    </xf>
    <xf numFmtId="0" fontId="0" fillId="0" borderId="30" xfId="0" applyBorder="1" applyAlignment="1">
      <alignment wrapText="1"/>
    </xf>
    <xf numFmtId="0" fontId="0" fillId="0" borderId="31" xfId="0" applyBorder="1" applyAlignment="1">
      <alignment wrapText="1"/>
    </xf>
    <xf numFmtId="0" fontId="0" fillId="0" borderId="2" xfId="0" applyBorder="1" applyAlignment="1">
      <alignment wrapText="1"/>
    </xf>
    <xf numFmtId="0" fontId="0" fillId="0" borderId="4" xfId="0" applyBorder="1" applyAlignment="1">
      <alignment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6" fillId="6" borderId="24" xfId="0" applyFont="1" applyFill="1" applyBorder="1" applyAlignment="1">
      <alignment vertical="center" wrapText="1"/>
    </xf>
    <xf numFmtId="0" fontId="8" fillId="0" borderId="25" xfId="0" applyFont="1" applyBorder="1" applyAlignment="1">
      <alignment vertical="center" wrapText="1"/>
    </xf>
    <xf numFmtId="0" fontId="5" fillId="7" borderId="30" xfId="0" applyFont="1" applyFill="1" applyBorder="1" applyAlignment="1">
      <alignment horizontal="center" vertical="center" wrapText="1"/>
    </xf>
    <xf numFmtId="0" fontId="5" fillId="7" borderId="7" xfId="0" applyFont="1" applyFill="1" applyBorder="1" applyAlignment="1">
      <alignment horizontal="center" vertical="center" wrapText="1"/>
    </xf>
    <xf numFmtId="0" fontId="0" fillId="7" borderId="7" xfId="0" applyFill="1" applyBorder="1" applyAlignment="1">
      <alignment horizontal="center" vertical="center" wrapText="1"/>
    </xf>
    <xf numFmtId="0" fontId="0" fillId="7" borderId="31" xfId="0" applyFill="1" applyBorder="1" applyAlignment="1">
      <alignment horizontal="center" vertical="center" wrapText="1"/>
    </xf>
    <xf numFmtId="0" fontId="5" fillId="7" borderId="8" xfId="0" applyFont="1" applyFill="1" applyBorder="1" applyAlignment="1">
      <alignment horizontal="center"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0" fillId="7" borderId="5" xfId="0" applyFill="1" applyBorder="1" applyAlignment="1">
      <alignment horizontal="center" vertical="center" wrapText="1"/>
    </xf>
    <xf numFmtId="0" fontId="0" fillId="7" borderId="6" xfId="0" applyFill="1" applyBorder="1" applyAlignment="1">
      <alignment horizontal="center" vertical="center" wrapText="1"/>
    </xf>
    <xf numFmtId="0" fontId="7" fillId="7" borderId="9" xfId="0" applyFont="1" applyFill="1" applyBorder="1" applyAlignment="1">
      <alignment horizontal="center" vertical="center"/>
    </xf>
    <xf numFmtId="0" fontId="15" fillId="7" borderId="38" xfId="0" applyFont="1" applyFill="1" applyBorder="1" applyAlignment="1">
      <alignment horizontal="center" vertical="center"/>
    </xf>
    <xf numFmtId="0" fontId="10" fillId="0" borderId="38" xfId="0" applyFont="1" applyBorder="1" applyAlignment="1">
      <alignment horizontal="center" vertical="center"/>
    </xf>
    <xf numFmtId="0" fontId="1" fillId="8" borderId="2" xfId="0" applyFont="1" applyFill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3" fillId="0" borderId="30" xfId="0" applyFont="1" applyBorder="1" applyAlignment="1">
      <alignment vertical="center" wrapText="1"/>
    </xf>
    <xf numFmtId="0" fontId="0" fillId="0" borderId="7" xfId="0" applyBorder="1" applyAlignment="1">
      <alignment vertical="center" wrapText="1"/>
    </xf>
    <xf numFmtId="0" fontId="0" fillId="0" borderId="31" xfId="0" applyBorder="1" applyAlignment="1">
      <alignment vertical="center" wrapText="1"/>
    </xf>
    <xf numFmtId="0" fontId="0" fillId="0" borderId="33" xfId="0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8" xfId="0" applyBorder="1" applyAlignment="1">
      <alignment vertic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vertical="center" wrapText="1"/>
    </xf>
    <xf numFmtId="0" fontId="5" fillId="8" borderId="30" xfId="0" applyFont="1" applyFill="1" applyBorder="1" applyAlignment="1">
      <alignment vertical="center" wrapText="1"/>
    </xf>
    <xf numFmtId="0" fontId="5" fillId="8" borderId="7" xfId="0" applyFont="1" applyFill="1" applyBorder="1" applyAlignment="1">
      <alignment vertical="center" wrapText="1"/>
    </xf>
    <xf numFmtId="0" fontId="0" fillId="8" borderId="7" xfId="0" applyFill="1" applyBorder="1" applyAlignment="1">
      <alignment wrapText="1"/>
    </xf>
    <xf numFmtId="0" fontId="0" fillId="8" borderId="31" xfId="0" applyFill="1" applyBorder="1" applyAlignment="1">
      <alignment wrapText="1"/>
    </xf>
    <xf numFmtId="0" fontId="5" fillId="8" borderId="33" xfId="0" applyFont="1" applyFill="1" applyBorder="1" applyAlignment="1">
      <alignment vertical="center" wrapText="1"/>
    </xf>
    <xf numFmtId="0" fontId="5" fillId="8" borderId="0" xfId="0" applyFont="1" applyFill="1" applyBorder="1" applyAlignment="1">
      <alignment vertical="center" wrapText="1"/>
    </xf>
    <xf numFmtId="0" fontId="0" fillId="8" borderId="0" xfId="0" applyFill="1" applyAlignment="1">
      <alignment wrapText="1"/>
    </xf>
    <xf numFmtId="0" fontId="0" fillId="8" borderId="32" xfId="0" applyFill="1" applyBorder="1" applyAlignment="1">
      <alignment wrapText="1"/>
    </xf>
    <xf numFmtId="0" fontId="5" fillId="8" borderId="8" xfId="0" applyFont="1" applyFill="1" applyBorder="1" applyAlignment="1">
      <alignment vertical="center" wrapText="1"/>
    </xf>
    <xf numFmtId="0" fontId="5" fillId="8" borderId="5" xfId="0" applyFont="1" applyFill="1" applyBorder="1" applyAlignment="1">
      <alignment vertical="center" wrapText="1"/>
    </xf>
    <xf numFmtId="0" fontId="0" fillId="8" borderId="5" xfId="0" applyFill="1" applyBorder="1" applyAlignment="1">
      <alignment wrapText="1"/>
    </xf>
    <xf numFmtId="0" fontId="0" fillId="8" borderId="6" xfId="0" applyFill="1" applyBorder="1" applyAlignment="1">
      <alignment wrapText="1"/>
    </xf>
    <xf numFmtId="0" fontId="11" fillId="3" borderId="27" xfId="0" applyFont="1" applyFill="1" applyBorder="1" applyAlignment="1">
      <alignment vertical="center" wrapText="1"/>
    </xf>
    <xf numFmtId="0" fontId="11" fillId="3" borderId="28" xfId="0" applyFont="1" applyFill="1" applyBorder="1" applyAlignment="1">
      <alignment vertical="center" wrapText="1"/>
    </xf>
    <xf numFmtId="0" fontId="0" fillId="8" borderId="0" xfId="0" applyFill="1" applyBorder="1" applyAlignment="1">
      <alignment wrapText="1"/>
    </xf>
    <xf numFmtId="0" fontId="5" fillId="3" borderId="3" xfId="0" applyFont="1" applyFill="1" applyBorder="1" applyAlignment="1">
      <alignment horizontal="left" vertical="center" wrapText="1"/>
    </xf>
    <xf numFmtId="0" fontId="11" fillId="6" borderId="27" xfId="0" applyFont="1" applyFill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5" fillId="6" borderId="27" xfId="0" applyFont="1" applyFill="1" applyBorder="1" applyAlignment="1">
      <alignment vertical="center" wrapText="1"/>
    </xf>
    <xf numFmtId="0" fontId="8" fillId="0" borderId="28" xfId="0" applyFont="1" applyBorder="1" applyAlignment="1">
      <alignment vertical="center" wrapText="1"/>
    </xf>
    <xf numFmtId="0" fontId="5" fillId="8" borderId="31" xfId="0" applyFont="1" applyFill="1" applyBorder="1" applyAlignment="1">
      <alignment vertical="center" wrapText="1"/>
    </xf>
    <xf numFmtId="0" fontId="5" fillId="8" borderId="32" xfId="0" applyFont="1" applyFill="1" applyBorder="1" applyAlignment="1">
      <alignment vertical="center" wrapText="1"/>
    </xf>
    <xf numFmtId="0" fontId="5" fillId="8" borderId="6" xfId="0" applyFont="1" applyFill="1" applyBorder="1" applyAlignment="1">
      <alignment vertical="center" wrapText="1"/>
    </xf>
    <xf numFmtId="0" fontId="8" fillId="8" borderId="30" xfId="0" applyFont="1" applyFill="1" applyBorder="1" applyAlignment="1">
      <alignment wrapText="1"/>
    </xf>
    <xf numFmtId="0" fontId="0" fillId="8" borderId="33" xfId="0" applyFill="1" applyBorder="1" applyAlignment="1">
      <alignment wrapText="1"/>
    </xf>
    <xf numFmtId="0" fontId="11" fillId="6" borderId="2" xfId="0" applyFont="1" applyFill="1" applyBorder="1" applyAlignment="1">
      <alignment vertical="center" wrapText="1"/>
    </xf>
    <xf numFmtId="0" fontId="11" fillId="0" borderId="4" xfId="0" applyFont="1" applyBorder="1" applyAlignment="1">
      <alignment vertical="center" wrapText="1"/>
    </xf>
    <xf numFmtId="0" fontId="5" fillId="6" borderId="16" xfId="0" applyFont="1" applyFill="1" applyBorder="1" applyAlignment="1">
      <alignment vertical="center" wrapText="1"/>
    </xf>
    <xf numFmtId="0" fontId="5" fillId="6" borderId="17" xfId="0" applyFont="1" applyFill="1" applyBorder="1" applyAlignment="1">
      <alignment vertical="center" wrapText="1"/>
    </xf>
    <xf numFmtId="0" fontId="5" fillId="6" borderId="18" xfId="0" applyFont="1" applyFill="1" applyBorder="1" applyAlignment="1">
      <alignment vertical="center" wrapText="1"/>
    </xf>
    <xf numFmtId="0" fontId="7" fillId="0" borderId="19" xfId="0" applyFont="1" applyBorder="1" applyAlignment="1">
      <alignment horizontal="center" vertical="center"/>
    </xf>
    <xf numFmtId="0" fontId="4" fillId="7" borderId="15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 wrapText="1"/>
    </xf>
    <xf numFmtId="0" fontId="4" fillId="7" borderId="20" xfId="0" applyFont="1" applyFill="1" applyBorder="1" applyAlignment="1">
      <alignment horizontal="center" vertical="center" wrapText="1"/>
    </xf>
    <xf numFmtId="0" fontId="8" fillId="7" borderId="21" xfId="0" applyFont="1" applyFill="1" applyBorder="1" applyAlignment="1">
      <alignment horizontal="center" vertical="center" wrapText="1"/>
    </xf>
    <xf numFmtId="0" fontId="4" fillId="7" borderId="24" xfId="0" applyFont="1" applyFill="1" applyBorder="1" applyAlignment="1">
      <alignment horizontal="center" vertical="center" wrapText="1"/>
    </xf>
    <xf numFmtId="0" fontId="8" fillId="7" borderId="25" xfId="0" applyFont="1" applyFill="1" applyBorder="1" applyAlignment="1">
      <alignment horizontal="center" vertical="center" wrapText="1"/>
    </xf>
    <xf numFmtId="0" fontId="4" fillId="7" borderId="15" xfId="0" applyFont="1" applyFill="1" applyBorder="1" applyAlignment="1">
      <alignment vertical="center" wrapText="1"/>
    </xf>
    <xf numFmtId="0" fontId="4" fillId="7" borderId="23" xfId="0" applyFont="1" applyFill="1" applyBorder="1" applyAlignment="1">
      <alignment vertical="center" wrapText="1"/>
    </xf>
    <xf numFmtId="0" fontId="4" fillId="7" borderId="22" xfId="0" applyFont="1" applyFill="1" applyBorder="1" applyAlignment="1">
      <alignment vertical="center" wrapText="1"/>
    </xf>
    <xf numFmtId="0" fontId="8" fillId="7" borderId="6" xfId="0" applyFont="1" applyFill="1" applyBorder="1" applyAlignment="1">
      <alignment vertical="center" wrapText="1"/>
    </xf>
    <xf numFmtId="0" fontId="7" fillId="7" borderId="9" xfId="0" applyFont="1" applyFill="1" applyBorder="1" applyAlignment="1">
      <alignment horizontal="center" vertical="center" wrapText="1"/>
    </xf>
    <xf numFmtId="0" fontId="8" fillId="7" borderId="11" xfId="0" applyFont="1" applyFill="1" applyBorder="1" applyAlignment="1">
      <alignment wrapText="1"/>
    </xf>
    <xf numFmtId="0" fontId="7" fillId="7" borderId="38" xfId="0" applyFont="1" applyFill="1" applyBorder="1" applyAlignment="1">
      <alignment horizontal="center" vertical="center"/>
    </xf>
    <xf numFmtId="0" fontId="8" fillId="0" borderId="38" xfId="0" applyFont="1" applyBorder="1" applyAlignment="1">
      <alignment horizontal="center" vertical="center"/>
    </xf>
    <xf numFmtId="0" fontId="5" fillId="8" borderId="2" xfId="0" applyFont="1" applyFill="1" applyBorder="1" applyAlignment="1">
      <alignment horizontal="center" vertical="center" wrapText="1"/>
    </xf>
    <xf numFmtId="0" fontId="0" fillId="8" borderId="3" xfId="0" applyFill="1" applyBorder="1" applyAlignment="1">
      <alignment horizontal="center" vertical="center"/>
    </xf>
    <xf numFmtId="0" fontId="0" fillId="8" borderId="4" xfId="0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B57FF0-3558-4A1F-B5F9-B60AAED1F4C2}">
  <dimension ref="B1:AF16"/>
  <sheetViews>
    <sheetView topLeftCell="A4" workbookViewId="0">
      <selection activeCell="O11" sqref="O11"/>
    </sheetView>
  </sheetViews>
  <sheetFormatPr defaultRowHeight="14.4" x14ac:dyDescent="0.3"/>
  <cols>
    <col min="1" max="1" width="3.44140625" customWidth="1"/>
    <col min="5" max="5" width="21.109375" customWidth="1"/>
    <col min="14" max="14" width="10.33203125" customWidth="1"/>
    <col min="16" max="16" width="9.88671875" bestFit="1" customWidth="1"/>
    <col min="17" max="17" width="9.5546875" bestFit="1" customWidth="1"/>
    <col min="19" max="19" width="8.44140625" bestFit="1" customWidth="1"/>
    <col min="26" max="26" width="10.21875" customWidth="1"/>
    <col min="28" max="28" width="10" customWidth="1"/>
    <col min="29" max="29" width="10.44140625" customWidth="1"/>
  </cols>
  <sheetData>
    <row r="1" spans="2:32" ht="7.8" customHeight="1" thickBot="1" x14ac:dyDescent="0.35"/>
    <row r="2" spans="2:32" ht="15" thickBot="1" x14ac:dyDescent="0.35">
      <c r="B2" s="107"/>
      <c r="C2" s="108"/>
      <c r="D2" s="108"/>
      <c r="E2" s="108"/>
      <c r="F2" s="108"/>
      <c r="G2" s="108"/>
      <c r="H2" s="108"/>
      <c r="I2" s="108"/>
      <c r="J2" s="108"/>
      <c r="K2" s="109"/>
      <c r="L2" s="102" t="s">
        <v>14</v>
      </c>
      <c r="M2" s="103"/>
      <c r="N2" s="103"/>
      <c r="O2" s="103"/>
      <c r="P2" s="103"/>
      <c r="Q2" s="103"/>
      <c r="R2" s="103"/>
      <c r="S2" s="103"/>
      <c r="T2" s="103"/>
      <c r="U2" s="103"/>
      <c r="V2" s="104"/>
      <c r="W2" s="104"/>
      <c r="X2" s="104"/>
      <c r="Y2" s="104"/>
      <c r="Z2" s="104"/>
      <c r="AA2" s="104"/>
      <c r="AB2" s="104"/>
      <c r="AC2" s="104"/>
      <c r="AD2" s="105"/>
      <c r="AE2" s="110"/>
      <c r="AF2" s="111"/>
    </row>
    <row r="3" spans="2:32" ht="43.8" thickBot="1" x14ac:dyDescent="0.35">
      <c r="B3" s="73" t="s">
        <v>0</v>
      </c>
      <c r="C3" s="102" t="s">
        <v>1</v>
      </c>
      <c r="D3" s="103"/>
      <c r="E3" s="106"/>
      <c r="F3" s="102" t="s">
        <v>2</v>
      </c>
      <c r="G3" s="106"/>
      <c r="H3" s="67" t="s">
        <v>61</v>
      </c>
      <c r="I3" s="67" t="s">
        <v>62</v>
      </c>
      <c r="J3" s="67" t="s">
        <v>63</v>
      </c>
      <c r="K3" s="73" t="s">
        <v>3</v>
      </c>
      <c r="L3" s="73" t="s">
        <v>4</v>
      </c>
      <c r="M3" s="73" t="s">
        <v>5</v>
      </c>
      <c r="N3" s="73" t="s">
        <v>6</v>
      </c>
      <c r="O3" s="73" t="s">
        <v>7</v>
      </c>
      <c r="P3" s="73" t="s">
        <v>8</v>
      </c>
      <c r="Q3" s="73" t="s">
        <v>9</v>
      </c>
      <c r="R3" s="73" t="s">
        <v>10</v>
      </c>
      <c r="S3" s="73" t="s">
        <v>11</v>
      </c>
      <c r="T3" s="73" t="s">
        <v>12</v>
      </c>
      <c r="U3" s="73" t="s">
        <v>13</v>
      </c>
      <c r="V3" s="73" t="s">
        <v>20</v>
      </c>
      <c r="W3" s="73" t="s">
        <v>21</v>
      </c>
      <c r="X3" s="74" t="s">
        <v>4</v>
      </c>
      <c r="Y3" s="73" t="s">
        <v>5</v>
      </c>
      <c r="Z3" s="73" t="s">
        <v>6</v>
      </c>
      <c r="AA3" s="73" t="s">
        <v>7</v>
      </c>
      <c r="AB3" s="73" t="s">
        <v>8</v>
      </c>
      <c r="AC3" s="73" t="s">
        <v>9</v>
      </c>
      <c r="AD3" s="73" t="s">
        <v>10</v>
      </c>
      <c r="AE3" s="112" t="s">
        <v>60</v>
      </c>
      <c r="AF3" s="113"/>
    </row>
    <row r="4" spans="2:32" ht="30" customHeight="1" thickBot="1" x14ac:dyDescent="0.35">
      <c r="B4" s="9">
        <v>1</v>
      </c>
      <c r="C4" s="99" t="s">
        <v>15</v>
      </c>
      <c r="D4" s="100"/>
      <c r="E4" s="101"/>
      <c r="F4" s="97" t="s">
        <v>23</v>
      </c>
      <c r="G4" s="98"/>
      <c r="H4" s="68"/>
      <c r="I4" s="68"/>
      <c r="J4" s="68"/>
      <c r="K4" s="2"/>
      <c r="L4" s="11"/>
      <c r="M4" s="2"/>
      <c r="N4" s="2"/>
      <c r="O4" s="2"/>
      <c r="P4" s="1"/>
      <c r="Q4" s="2"/>
      <c r="R4" s="2"/>
      <c r="S4" s="2"/>
      <c r="T4" s="2"/>
      <c r="U4" s="2"/>
      <c r="V4" s="2"/>
      <c r="W4" s="2"/>
      <c r="X4" s="1"/>
      <c r="Y4" s="2"/>
      <c r="Z4" s="2"/>
      <c r="AA4" s="2"/>
      <c r="AB4" s="2"/>
      <c r="AC4" s="2"/>
      <c r="AD4" s="2"/>
      <c r="AE4" s="114"/>
      <c r="AF4" s="115"/>
    </row>
    <row r="5" spans="2:32" ht="31.2" customHeight="1" thickBot="1" x14ac:dyDescent="0.35">
      <c r="B5" s="9">
        <v>2</v>
      </c>
      <c r="C5" s="99" t="s">
        <v>24</v>
      </c>
      <c r="D5" s="100"/>
      <c r="E5" s="101"/>
      <c r="F5" s="97" t="s">
        <v>25</v>
      </c>
      <c r="G5" s="98"/>
      <c r="H5" s="68"/>
      <c r="I5" s="68"/>
      <c r="J5" s="68"/>
      <c r="K5" s="2"/>
      <c r="L5" s="11"/>
      <c r="M5" s="2"/>
      <c r="N5" s="2"/>
      <c r="O5" s="2"/>
      <c r="P5" s="1"/>
      <c r="Q5" s="2"/>
      <c r="R5" s="2"/>
      <c r="S5" s="2"/>
      <c r="T5" s="2"/>
      <c r="U5" s="2"/>
      <c r="V5" s="2"/>
      <c r="W5" s="2"/>
      <c r="X5" s="1"/>
      <c r="Y5" s="2"/>
      <c r="Z5" s="2"/>
      <c r="AA5" s="2"/>
      <c r="AB5" s="2"/>
      <c r="AC5" s="2"/>
      <c r="AD5" s="2"/>
      <c r="AE5" s="114"/>
      <c r="AF5" s="115"/>
    </row>
    <row r="6" spans="2:32" ht="28.8" customHeight="1" thickBot="1" x14ac:dyDescent="0.35">
      <c r="B6" s="9">
        <v>3</v>
      </c>
      <c r="C6" s="99" t="s">
        <v>26</v>
      </c>
      <c r="D6" s="100"/>
      <c r="E6" s="101"/>
      <c r="F6" s="97" t="s">
        <v>27</v>
      </c>
      <c r="G6" s="98"/>
      <c r="H6" s="68"/>
      <c r="I6" s="68"/>
      <c r="J6" s="68"/>
      <c r="K6" s="2"/>
      <c r="L6" s="11"/>
      <c r="M6" s="2"/>
      <c r="N6" s="2"/>
      <c r="O6" s="2"/>
      <c r="P6" s="1"/>
      <c r="Q6" s="2"/>
      <c r="R6" s="2"/>
      <c r="S6" s="2"/>
      <c r="T6" s="2"/>
      <c r="U6" s="2"/>
      <c r="V6" s="2"/>
      <c r="W6" s="2"/>
      <c r="X6" s="1"/>
      <c r="Y6" s="2"/>
      <c r="Z6" s="2"/>
      <c r="AA6" s="2"/>
      <c r="AB6" s="2"/>
      <c r="AC6" s="2"/>
      <c r="AD6" s="2"/>
      <c r="AE6" s="114"/>
      <c r="AF6" s="115"/>
    </row>
    <row r="7" spans="2:32" ht="15" thickBot="1" x14ac:dyDescent="0.35">
      <c r="B7" s="9">
        <v>4</v>
      </c>
      <c r="C7" s="99" t="s">
        <v>29</v>
      </c>
      <c r="D7" s="100"/>
      <c r="E7" s="101"/>
      <c r="F7" s="97" t="s">
        <v>28</v>
      </c>
      <c r="G7" s="98"/>
      <c r="H7" s="68"/>
      <c r="I7" s="68"/>
      <c r="J7" s="68"/>
      <c r="K7" s="2"/>
      <c r="L7" s="11"/>
      <c r="M7" s="2"/>
      <c r="N7" s="2"/>
      <c r="O7" s="2"/>
      <c r="P7" s="1"/>
      <c r="Q7" s="2"/>
      <c r="R7" s="2"/>
      <c r="S7" s="2"/>
      <c r="T7" s="2"/>
      <c r="U7" s="2"/>
      <c r="V7" s="2"/>
      <c r="W7" s="2"/>
      <c r="X7" s="1"/>
      <c r="Y7" s="2"/>
      <c r="Z7" s="2"/>
      <c r="AA7" s="2"/>
      <c r="AB7" s="2"/>
      <c r="AC7" s="2"/>
      <c r="AD7" s="2"/>
      <c r="AE7" s="114"/>
      <c r="AF7" s="115"/>
    </row>
    <row r="8" spans="2:32" ht="30.6" customHeight="1" thickBot="1" x14ac:dyDescent="0.35">
      <c r="B8" s="9">
        <v>5</v>
      </c>
      <c r="C8" s="99" t="s">
        <v>30</v>
      </c>
      <c r="D8" s="100"/>
      <c r="E8" s="101"/>
      <c r="F8" s="97" t="s">
        <v>31</v>
      </c>
      <c r="G8" s="98"/>
      <c r="H8" s="68"/>
      <c r="I8" s="68"/>
      <c r="J8" s="68"/>
      <c r="K8" s="2"/>
      <c r="L8" s="53">
        <v>44043</v>
      </c>
      <c r="M8" s="16"/>
      <c r="N8" s="2"/>
      <c r="O8" s="2"/>
      <c r="P8" s="1"/>
      <c r="Q8" s="2"/>
      <c r="R8" s="2"/>
      <c r="S8" s="2"/>
      <c r="T8" s="2"/>
      <c r="U8" s="2"/>
      <c r="V8" s="7"/>
      <c r="W8" s="7"/>
      <c r="X8" s="4"/>
      <c r="Y8" s="7"/>
      <c r="Z8" s="7"/>
      <c r="AA8" s="7"/>
      <c r="AB8" s="7"/>
      <c r="AC8" s="7"/>
      <c r="AD8" s="7"/>
      <c r="AE8" s="114"/>
      <c r="AF8" s="115"/>
    </row>
    <row r="9" spans="2:32" ht="15" thickBot="1" x14ac:dyDescent="0.35">
      <c r="B9" s="9">
        <v>6</v>
      </c>
      <c r="C9" s="99" t="s">
        <v>32</v>
      </c>
      <c r="D9" s="100"/>
      <c r="E9" s="101"/>
      <c r="F9" s="97" t="s">
        <v>54</v>
      </c>
      <c r="G9" s="98"/>
      <c r="H9" s="68"/>
      <c r="I9" s="68"/>
      <c r="J9" s="68"/>
      <c r="K9" s="2"/>
      <c r="L9" s="2"/>
      <c r="M9" s="53">
        <v>44074</v>
      </c>
      <c r="N9" s="16"/>
      <c r="O9" s="2"/>
      <c r="P9" s="1"/>
      <c r="Q9" s="2"/>
      <c r="R9" s="2"/>
      <c r="S9" s="2"/>
      <c r="T9" s="2"/>
      <c r="U9" s="2"/>
      <c r="V9" s="2"/>
      <c r="W9" s="2"/>
      <c r="X9" s="1"/>
      <c r="Y9" s="2"/>
      <c r="Z9" s="2"/>
      <c r="AA9" s="2"/>
      <c r="AB9" s="2"/>
      <c r="AC9" s="2"/>
      <c r="AD9" s="2"/>
      <c r="AE9" s="114"/>
      <c r="AF9" s="115"/>
    </row>
    <row r="10" spans="2:32" ht="15" thickBot="1" x14ac:dyDescent="0.35">
      <c r="B10" s="9">
        <v>7</v>
      </c>
      <c r="C10" s="99" t="s">
        <v>33</v>
      </c>
      <c r="D10" s="100"/>
      <c r="E10" s="101"/>
      <c r="F10" s="97"/>
      <c r="G10" s="98"/>
      <c r="H10" s="68"/>
      <c r="I10" s="68"/>
      <c r="J10" s="68"/>
      <c r="K10" s="2"/>
      <c r="L10" s="2"/>
      <c r="M10" s="2"/>
      <c r="N10" s="11"/>
      <c r="O10" s="16"/>
      <c r="P10" s="1"/>
      <c r="Q10" s="2"/>
      <c r="R10" s="2"/>
      <c r="S10" s="2"/>
      <c r="T10" s="2"/>
      <c r="U10" s="2"/>
      <c r="V10" s="7"/>
      <c r="W10" s="7"/>
      <c r="X10" s="4"/>
      <c r="Y10" s="7"/>
      <c r="Z10" s="7"/>
      <c r="AA10" s="7"/>
      <c r="AB10" s="7"/>
      <c r="AC10" s="7"/>
      <c r="AD10" s="7"/>
      <c r="AE10" s="114"/>
      <c r="AF10" s="115"/>
    </row>
    <row r="11" spans="2:32" ht="30" customHeight="1" thickBot="1" x14ac:dyDescent="0.35">
      <c r="B11" s="9">
        <v>8</v>
      </c>
      <c r="C11" s="99" t="s">
        <v>34</v>
      </c>
      <c r="D11" s="100"/>
      <c r="E11" s="101"/>
      <c r="F11" s="97"/>
      <c r="G11" s="98"/>
      <c r="H11" s="68"/>
      <c r="I11" s="68"/>
      <c r="J11" s="68"/>
      <c r="K11" s="2"/>
      <c r="L11" s="2"/>
      <c r="M11" s="2"/>
      <c r="N11" s="2"/>
      <c r="O11" s="55"/>
      <c r="P11" s="17"/>
      <c r="Q11" s="2"/>
      <c r="R11" s="2"/>
      <c r="S11" s="2"/>
      <c r="T11" s="2"/>
      <c r="U11" s="2"/>
      <c r="V11" s="2"/>
      <c r="W11" s="2"/>
      <c r="X11" s="1"/>
      <c r="Y11" s="2"/>
      <c r="Z11" s="2"/>
      <c r="AA11" s="2"/>
      <c r="AB11" s="2"/>
      <c r="AC11" s="2"/>
      <c r="AD11" s="2"/>
      <c r="AE11" s="114"/>
      <c r="AF11" s="115"/>
    </row>
    <row r="12" spans="2:32" ht="15" thickBot="1" x14ac:dyDescent="0.35">
      <c r="B12" s="9">
        <v>9</v>
      </c>
      <c r="C12" s="99" t="s">
        <v>18</v>
      </c>
      <c r="D12" s="100"/>
      <c r="E12" s="101"/>
      <c r="F12" s="97"/>
      <c r="G12" s="98"/>
      <c r="H12" s="68"/>
      <c r="I12" s="68"/>
      <c r="J12" s="68"/>
      <c r="K12" s="2"/>
      <c r="L12" s="2"/>
      <c r="M12" s="2"/>
      <c r="N12" s="2"/>
      <c r="O12" s="2"/>
      <c r="P12" s="15"/>
      <c r="Q12" s="16"/>
      <c r="R12" s="16"/>
      <c r="S12" s="2"/>
      <c r="T12" s="2"/>
      <c r="U12" s="2"/>
      <c r="V12" s="7"/>
      <c r="W12" s="7"/>
      <c r="X12" s="4"/>
      <c r="Y12" s="7"/>
      <c r="Z12" s="7"/>
      <c r="AA12" s="7"/>
      <c r="AB12" s="7"/>
      <c r="AC12" s="7"/>
      <c r="AD12" s="7"/>
      <c r="AE12" s="114"/>
      <c r="AF12" s="115"/>
    </row>
    <row r="13" spans="2:32" ht="15" thickBot="1" x14ac:dyDescent="0.35">
      <c r="B13" s="10">
        <v>10</v>
      </c>
      <c r="C13" s="92" t="s">
        <v>16</v>
      </c>
      <c r="D13" s="93"/>
      <c r="E13" s="94"/>
      <c r="F13" s="95"/>
      <c r="G13" s="96"/>
      <c r="H13" s="69"/>
      <c r="I13" s="69"/>
      <c r="J13" s="69"/>
      <c r="K13" s="8"/>
      <c r="L13" s="8"/>
      <c r="M13" s="8"/>
      <c r="N13" s="8"/>
      <c r="O13" s="8"/>
      <c r="P13" s="62">
        <v>44151</v>
      </c>
      <c r="Q13" s="13"/>
      <c r="R13" s="13"/>
      <c r="S13" s="8"/>
      <c r="T13" s="8"/>
      <c r="U13" s="7"/>
      <c r="V13" s="6"/>
      <c r="W13" s="6"/>
      <c r="X13" s="3"/>
      <c r="Y13" s="6"/>
      <c r="Z13" s="6"/>
      <c r="AA13" s="6"/>
      <c r="AB13" s="6"/>
      <c r="AC13" s="6"/>
      <c r="AD13" s="6"/>
      <c r="AE13" s="114"/>
      <c r="AF13" s="115"/>
    </row>
    <row r="14" spans="2:32" ht="15" thickBot="1" x14ac:dyDescent="0.35">
      <c r="B14" s="10">
        <v>11</v>
      </c>
      <c r="C14" s="92" t="s">
        <v>17</v>
      </c>
      <c r="D14" s="93"/>
      <c r="E14" s="94"/>
      <c r="F14" s="95"/>
      <c r="G14" s="96"/>
      <c r="H14" s="69"/>
      <c r="I14" s="69"/>
      <c r="J14" s="69"/>
      <c r="K14" s="8"/>
      <c r="L14" s="8"/>
      <c r="M14" s="8"/>
      <c r="N14" s="8"/>
      <c r="O14" s="8"/>
      <c r="P14" s="54"/>
      <c r="Q14" s="13"/>
      <c r="R14" s="13"/>
      <c r="S14" s="8"/>
      <c r="T14" s="8"/>
      <c r="U14" s="2"/>
      <c r="V14" s="2"/>
      <c r="W14" s="2"/>
      <c r="X14" s="1"/>
      <c r="Y14" s="2"/>
      <c r="Z14" s="2"/>
      <c r="AA14" s="2"/>
      <c r="AB14" s="2"/>
      <c r="AC14" s="2"/>
      <c r="AD14" s="2"/>
      <c r="AE14" s="114"/>
      <c r="AF14" s="115"/>
    </row>
    <row r="15" spans="2:32" ht="15" thickBot="1" x14ac:dyDescent="0.35">
      <c r="B15" s="14">
        <v>12</v>
      </c>
      <c r="C15" s="92" t="s">
        <v>19</v>
      </c>
      <c r="D15" s="93"/>
      <c r="E15" s="94"/>
      <c r="F15" s="95"/>
      <c r="G15" s="96"/>
      <c r="H15" s="69"/>
      <c r="I15" s="69"/>
      <c r="J15" s="69"/>
      <c r="K15" s="8"/>
      <c r="L15" s="8"/>
      <c r="M15" s="8"/>
      <c r="N15" s="8"/>
      <c r="O15" s="8"/>
      <c r="P15" s="5"/>
      <c r="Q15" s="12"/>
      <c r="R15" s="12"/>
      <c r="S15" s="12"/>
      <c r="T15" s="12"/>
      <c r="U15" s="12"/>
      <c r="V15" s="11"/>
      <c r="W15" s="11"/>
      <c r="X15" s="15"/>
      <c r="Y15" s="11"/>
      <c r="Z15" s="11"/>
      <c r="AA15" s="11"/>
      <c r="AB15" s="11"/>
      <c r="AC15" s="11"/>
      <c r="AD15" s="11"/>
      <c r="AE15" s="114"/>
      <c r="AF15" s="115"/>
    </row>
    <row r="16" spans="2:32" ht="15" thickBot="1" x14ac:dyDescent="0.35">
      <c r="B16" s="14">
        <v>13</v>
      </c>
      <c r="C16" s="92" t="s">
        <v>22</v>
      </c>
      <c r="D16" s="93"/>
      <c r="E16" s="94"/>
      <c r="F16" s="95"/>
      <c r="G16" s="96"/>
      <c r="H16" s="69"/>
      <c r="I16" s="69"/>
      <c r="J16" s="69"/>
      <c r="K16" s="8"/>
      <c r="L16" s="8"/>
      <c r="M16" s="8"/>
      <c r="N16" s="8"/>
      <c r="O16" s="8"/>
      <c r="P16" s="5"/>
      <c r="Q16" s="13"/>
      <c r="R16" s="13"/>
      <c r="S16" s="13"/>
      <c r="T16" s="13"/>
      <c r="U16" s="13"/>
      <c r="V16" s="16"/>
      <c r="W16" s="16"/>
      <c r="X16" s="17"/>
      <c r="Y16" s="16"/>
      <c r="Z16" s="16"/>
      <c r="AA16" s="16"/>
      <c r="AB16" s="16"/>
      <c r="AC16" s="11"/>
      <c r="AD16" s="11"/>
      <c r="AE16" s="116"/>
      <c r="AF16" s="117"/>
    </row>
  </sheetData>
  <mergeCells count="45">
    <mergeCell ref="AE12:AF12"/>
    <mergeCell ref="AE13:AF13"/>
    <mergeCell ref="AE14:AF14"/>
    <mergeCell ref="AE15:AF15"/>
    <mergeCell ref="AE16:AF16"/>
    <mergeCell ref="AE7:AF7"/>
    <mergeCell ref="AE8:AF8"/>
    <mergeCell ref="AE9:AF9"/>
    <mergeCell ref="AE10:AF10"/>
    <mergeCell ref="AE11:AF11"/>
    <mergeCell ref="AE2:AF2"/>
    <mergeCell ref="AE3:AF3"/>
    <mergeCell ref="AE4:AF4"/>
    <mergeCell ref="AE5:AF5"/>
    <mergeCell ref="AE6:AF6"/>
    <mergeCell ref="L2:AD2"/>
    <mergeCell ref="C3:E3"/>
    <mergeCell ref="F3:G3"/>
    <mergeCell ref="B2:K2"/>
    <mergeCell ref="C4:E4"/>
    <mergeCell ref="F4:G4"/>
    <mergeCell ref="F10:G10"/>
    <mergeCell ref="C5:E5"/>
    <mergeCell ref="C6:E6"/>
    <mergeCell ref="C7:E7"/>
    <mergeCell ref="C8:E8"/>
    <mergeCell ref="C9:E9"/>
    <mergeCell ref="C10:E10"/>
    <mergeCell ref="F5:G5"/>
    <mergeCell ref="F6:G6"/>
    <mergeCell ref="F7:G7"/>
    <mergeCell ref="F8:G8"/>
    <mergeCell ref="F9:G9"/>
    <mergeCell ref="C16:E16"/>
    <mergeCell ref="F16:G16"/>
    <mergeCell ref="F11:G11"/>
    <mergeCell ref="F12:G12"/>
    <mergeCell ref="F13:G13"/>
    <mergeCell ref="F14:G14"/>
    <mergeCell ref="C15:E15"/>
    <mergeCell ref="F15:G15"/>
    <mergeCell ref="C11:E11"/>
    <mergeCell ref="C12:E12"/>
    <mergeCell ref="C13:E13"/>
    <mergeCell ref="C14:E1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54243A-028F-4D55-A019-7E9D1B60D2D5}">
  <dimension ref="B1:C9"/>
  <sheetViews>
    <sheetView zoomScale="60" zoomScaleNormal="60" workbookViewId="0">
      <selection activeCell="B9" sqref="B9"/>
    </sheetView>
  </sheetViews>
  <sheetFormatPr defaultRowHeight="14.4" x14ac:dyDescent="0.3"/>
  <cols>
    <col min="1" max="1" width="1.109375" customWidth="1"/>
    <col min="3" max="3" width="50.44140625" customWidth="1"/>
  </cols>
  <sheetData>
    <row r="1" spans="2:3" ht="15" thickBot="1" x14ac:dyDescent="0.35"/>
    <row r="2" spans="2:3" ht="15" thickBot="1" x14ac:dyDescent="0.35">
      <c r="B2" s="22" t="s">
        <v>35</v>
      </c>
      <c r="C2" s="23" t="s">
        <v>36</v>
      </c>
    </row>
    <row r="3" spans="2:3" ht="60.6" customHeight="1" thickBot="1" x14ac:dyDescent="0.35">
      <c r="B3" s="18">
        <v>0</v>
      </c>
      <c r="C3" s="19" t="s">
        <v>37</v>
      </c>
    </row>
    <row r="4" spans="2:3" ht="117" customHeight="1" thickBot="1" x14ac:dyDescent="0.35">
      <c r="B4" s="20">
        <v>1</v>
      </c>
      <c r="C4" s="21" t="s">
        <v>38</v>
      </c>
    </row>
    <row r="5" spans="2:3" x14ac:dyDescent="0.3">
      <c r="B5" s="118">
        <v>2</v>
      </c>
      <c r="C5" s="118" t="s">
        <v>39</v>
      </c>
    </row>
    <row r="6" spans="2:3" ht="59.4" customHeight="1" thickBot="1" x14ac:dyDescent="0.35">
      <c r="B6" s="119"/>
      <c r="C6" s="119"/>
    </row>
    <row r="7" spans="2:3" ht="123" customHeight="1" thickBot="1" x14ac:dyDescent="0.35">
      <c r="B7" s="20">
        <v>3</v>
      </c>
      <c r="C7" s="21" t="s">
        <v>40</v>
      </c>
    </row>
    <row r="8" spans="2:3" ht="148.80000000000001" customHeight="1" thickBot="1" x14ac:dyDescent="0.35">
      <c r="B8" s="20">
        <v>4</v>
      </c>
      <c r="C8" s="21" t="s">
        <v>41</v>
      </c>
    </row>
    <row r="9" spans="2:3" ht="115.2" customHeight="1" thickBot="1" x14ac:dyDescent="0.35">
      <c r="B9" s="20">
        <v>5</v>
      </c>
      <c r="C9" s="21" t="s">
        <v>42</v>
      </c>
    </row>
  </sheetData>
  <mergeCells count="2">
    <mergeCell ref="B5:B6"/>
    <mergeCell ref="C5:C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AFD0B25-3EBA-4D2C-A42E-F7198F8778B4}">
  <dimension ref="B2:I41"/>
  <sheetViews>
    <sheetView tabSelected="1" topLeftCell="A2" zoomScale="60" zoomScaleNormal="60" workbookViewId="0">
      <selection activeCell="C6" sqref="C6:D6"/>
    </sheetView>
  </sheetViews>
  <sheetFormatPr defaultRowHeight="14.4" x14ac:dyDescent="0.3"/>
  <cols>
    <col min="2" max="2" width="10.44140625" bestFit="1" customWidth="1"/>
    <col min="4" max="4" width="61.77734375" customWidth="1"/>
    <col min="7" max="7" width="37.88671875" customWidth="1"/>
    <col min="8" max="8" width="13" customWidth="1"/>
    <col min="9" max="9" width="35.44140625" customWidth="1"/>
  </cols>
  <sheetData>
    <row r="2" spans="2:9" ht="15" thickBot="1" x14ac:dyDescent="0.35"/>
    <row r="3" spans="2:9" ht="66.599999999999994" customHeight="1" thickBot="1" x14ac:dyDescent="0.35">
      <c r="B3" s="171" t="s">
        <v>53</v>
      </c>
      <c r="C3" s="172"/>
      <c r="D3" s="172"/>
      <c r="E3" s="172"/>
      <c r="F3" s="172"/>
      <c r="G3" s="173"/>
      <c r="H3" s="174" t="s">
        <v>51</v>
      </c>
      <c r="I3" s="174"/>
    </row>
    <row r="4" spans="2:9" x14ac:dyDescent="0.3">
      <c r="B4" s="175" t="s">
        <v>43</v>
      </c>
      <c r="C4" s="177" t="s">
        <v>44</v>
      </c>
      <c r="D4" s="178"/>
      <c r="E4" s="181" t="s">
        <v>45</v>
      </c>
      <c r="F4" s="181" t="s">
        <v>35</v>
      </c>
      <c r="G4" s="183" t="s">
        <v>46</v>
      </c>
      <c r="H4" s="185" t="s">
        <v>35</v>
      </c>
      <c r="I4" s="185" t="s">
        <v>47</v>
      </c>
    </row>
    <row r="5" spans="2:9" ht="15" thickBot="1" x14ac:dyDescent="0.35">
      <c r="B5" s="176"/>
      <c r="C5" s="179"/>
      <c r="D5" s="180"/>
      <c r="E5" s="182"/>
      <c r="F5" s="182"/>
      <c r="G5" s="184"/>
      <c r="H5" s="186"/>
      <c r="I5" s="186"/>
    </row>
    <row r="6" spans="2:9" ht="151.80000000000001" customHeight="1" thickBot="1" x14ac:dyDescent="0.35">
      <c r="B6" s="24">
        <v>1</v>
      </c>
      <c r="C6" s="162" t="s">
        <v>59</v>
      </c>
      <c r="D6" s="163"/>
      <c r="E6" s="25">
        <v>1000</v>
      </c>
      <c r="F6" s="26" t="s">
        <v>48</v>
      </c>
      <c r="G6" s="27">
        <v>0.3</v>
      </c>
      <c r="H6" s="34">
        <v>0</v>
      </c>
      <c r="I6" s="35"/>
    </row>
    <row r="7" spans="2:9" ht="11.4" customHeight="1" thickBot="1" x14ac:dyDescent="0.35">
      <c r="B7" s="144"/>
      <c r="C7" s="145"/>
      <c r="D7" s="145"/>
      <c r="E7" s="145"/>
      <c r="F7" s="145"/>
      <c r="G7" s="164"/>
      <c r="H7" s="167"/>
      <c r="I7" s="147"/>
    </row>
    <row r="8" spans="2:9" ht="10.199999999999999" hidden="1" customHeight="1" thickBot="1" x14ac:dyDescent="0.35">
      <c r="B8" s="148"/>
      <c r="C8" s="149"/>
      <c r="D8" s="149"/>
      <c r="E8" s="149"/>
      <c r="F8" s="149"/>
      <c r="G8" s="165"/>
      <c r="H8" s="168"/>
      <c r="I8" s="151"/>
    </row>
    <row r="9" spans="2:9" ht="15" hidden="1" thickBot="1" x14ac:dyDescent="0.35">
      <c r="B9" s="148"/>
      <c r="C9" s="149"/>
      <c r="D9" s="149"/>
      <c r="E9" s="149"/>
      <c r="F9" s="149"/>
      <c r="G9" s="165"/>
      <c r="H9" s="37"/>
      <c r="I9" s="36"/>
    </row>
    <row r="10" spans="2:9" ht="15" hidden="1" thickBot="1" x14ac:dyDescent="0.35">
      <c r="B10" s="148"/>
      <c r="C10" s="149"/>
      <c r="D10" s="149"/>
      <c r="E10" s="149"/>
      <c r="F10" s="149"/>
      <c r="G10" s="165"/>
      <c r="H10" s="37"/>
      <c r="I10" s="36"/>
    </row>
    <row r="11" spans="2:9" ht="15" hidden="1" thickBot="1" x14ac:dyDescent="0.35">
      <c r="B11" s="152"/>
      <c r="C11" s="153"/>
      <c r="D11" s="153"/>
      <c r="E11" s="153"/>
      <c r="F11" s="153"/>
      <c r="G11" s="166"/>
      <c r="H11" s="38"/>
      <c r="I11" s="36"/>
    </row>
    <row r="12" spans="2:9" ht="107.4" customHeight="1" thickBot="1" x14ac:dyDescent="0.35">
      <c r="B12" s="19">
        <v>2</v>
      </c>
      <c r="C12" s="169" t="s">
        <v>56</v>
      </c>
      <c r="D12" s="170"/>
      <c r="E12" s="28">
        <v>1000</v>
      </c>
      <c r="F12" s="29" t="s">
        <v>48</v>
      </c>
      <c r="G12" s="27">
        <v>0.1</v>
      </c>
      <c r="H12" s="34">
        <v>0</v>
      </c>
      <c r="I12" s="35"/>
    </row>
    <row r="13" spans="2:9" ht="8.4" customHeight="1" x14ac:dyDescent="0.3">
      <c r="B13" s="144"/>
      <c r="C13" s="145"/>
      <c r="D13" s="145"/>
      <c r="E13" s="145"/>
      <c r="F13" s="145"/>
      <c r="G13" s="145"/>
      <c r="H13" s="146"/>
      <c r="I13" s="147"/>
    </row>
    <row r="14" spans="2:9" ht="1.8" customHeight="1" thickBot="1" x14ac:dyDescent="0.35">
      <c r="B14" s="148"/>
      <c r="C14" s="149"/>
      <c r="D14" s="149"/>
      <c r="E14" s="149"/>
      <c r="F14" s="149"/>
      <c r="G14" s="149"/>
      <c r="H14" s="150"/>
      <c r="I14" s="151"/>
    </row>
    <row r="15" spans="2:9" ht="15" hidden="1" thickBot="1" x14ac:dyDescent="0.35">
      <c r="B15" s="148"/>
      <c r="C15" s="149"/>
      <c r="D15" s="149"/>
      <c r="E15" s="149"/>
      <c r="F15" s="149"/>
      <c r="G15" s="149"/>
      <c r="H15" s="150"/>
      <c r="I15" s="151"/>
    </row>
    <row r="16" spans="2:9" ht="15" hidden="1" thickBot="1" x14ac:dyDescent="0.35">
      <c r="B16" s="148"/>
      <c r="C16" s="149"/>
      <c r="D16" s="149"/>
      <c r="E16" s="149"/>
      <c r="F16" s="149"/>
      <c r="G16" s="149"/>
      <c r="H16" s="150"/>
      <c r="I16" s="151"/>
    </row>
    <row r="17" spans="2:9" ht="15" hidden="1" thickBot="1" x14ac:dyDescent="0.35">
      <c r="B17" s="152"/>
      <c r="C17" s="153"/>
      <c r="D17" s="153"/>
      <c r="E17" s="153"/>
      <c r="F17" s="153"/>
      <c r="G17" s="153"/>
      <c r="H17" s="154"/>
      <c r="I17" s="155"/>
    </row>
    <row r="18" spans="2:9" ht="136.80000000000001" customHeight="1" thickBot="1" x14ac:dyDescent="0.35">
      <c r="B18" s="28">
        <v>3</v>
      </c>
      <c r="C18" s="160" t="s">
        <v>55</v>
      </c>
      <c r="D18" s="161"/>
      <c r="E18" s="30">
        <v>1000</v>
      </c>
      <c r="F18" s="30" t="s">
        <v>48</v>
      </c>
      <c r="G18" s="31">
        <v>0.2</v>
      </c>
      <c r="H18" s="40">
        <v>0</v>
      </c>
      <c r="I18" s="35"/>
    </row>
    <row r="19" spans="2:9" ht="13.8" customHeight="1" thickBot="1" x14ac:dyDescent="0.35">
      <c r="B19" s="144"/>
      <c r="C19" s="145"/>
      <c r="D19" s="145"/>
      <c r="E19" s="145"/>
      <c r="F19" s="145"/>
      <c r="G19" s="145"/>
      <c r="H19" s="146"/>
      <c r="I19" s="147"/>
    </row>
    <row r="20" spans="2:9" ht="15" hidden="1" thickBot="1" x14ac:dyDescent="0.35">
      <c r="B20" s="148"/>
      <c r="C20" s="149"/>
      <c r="D20" s="149"/>
      <c r="E20" s="149"/>
      <c r="F20" s="149"/>
      <c r="G20" s="149"/>
      <c r="H20" s="150"/>
      <c r="I20" s="151"/>
    </row>
    <row r="21" spans="2:9" ht="15" hidden="1" thickBot="1" x14ac:dyDescent="0.35">
      <c r="B21" s="152"/>
      <c r="C21" s="153"/>
      <c r="D21" s="153"/>
      <c r="E21" s="153"/>
      <c r="F21" s="153"/>
      <c r="G21" s="153"/>
      <c r="H21" s="154"/>
      <c r="I21" s="155"/>
    </row>
    <row r="22" spans="2:9" ht="118.8" customHeight="1" thickBot="1" x14ac:dyDescent="0.35">
      <c r="B22" s="56">
        <v>4</v>
      </c>
      <c r="C22" s="156" t="s">
        <v>58</v>
      </c>
      <c r="D22" s="157"/>
      <c r="E22" s="57">
        <v>1000</v>
      </c>
      <c r="F22" s="58" t="s">
        <v>48</v>
      </c>
      <c r="G22" s="59">
        <v>0.1</v>
      </c>
      <c r="H22" s="60">
        <v>0</v>
      </c>
      <c r="I22" s="61"/>
    </row>
    <row r="23" spans="2:9" ht="13.8" customHeight="1" thickBot="1" x14ac:dyDescent="0.35">
      <c r="B23" s="144"/>
      <c r="C23" s="145"/>
      <c r="D23" s="145"/>
      <c r="E23" s="145"/>
      <c r="F23" s="145"/>
      <c r="G23" s="145"/>
      <c r="H23" s="146"/>
      <c r="I23" s="147"/>
    </row>
    <row r="24" spans="2:9" ht="15" hidden="1" thickBot="1" x14ac:dyDescent="0.35">
      <c r="B24" s="148"/>
      <c r="C24" s="149"/>
      <c r="D24" s="149"/>
      <c r="E24" s="149"/>
      <c r="F24" s="149"/>
      <c r="G24" s="149"/>
      <c r="H24" s="150"/>
      <c r="I24" s="151"/>
    </row>
    <row r="25" spans="2:9" ht="15" hidden="1" thickBot="1" x14ac:dyDescent="0.35">
      <c r="B25" s="148"/>
      <c r="C25" s="153"/>
      <c r="D25" s="153"/>
      <c r="E25" s="149"/>
      <c r="F25" s="149"/>
      <c r="G25" s="149"/>
      <c r="H25" s="158"/>
      <c r="I25" s="155"/>
    </row>
    <row r="26" spans="2:9" ht="55.8" customHeight="1" thickBot="1" x14ac:dyDescent="0.35">
      <c r="B26" s="72">
        <v>5</v>
      </c>
      <c r="C26" s="159" t="s">
        <v>57</v>
      </c>
      <c r="D26" s="159"/>
      <c r="E26" s="72">
        <v>1000</v>
      </c>
      <c r="F26" s="72" t="s">
        <v>64</v>
      </c>
      <c r="G26" s="71">
        <v>0.1</v>
      </c>
      <c r="H26" s="84">
        <v>0</v>
      </c>
      <c r="I26" s="70"/>
    </row>
    <row r="27" spans="2:9" ht="15" thickBot="1" x14ac:dyDescent="0.35">
      <c r="B27" s="76"/>
      <c r="C27" s="77"/>
      <c r="D27" s="77"/>
      <c r="E27" s="77"/>
      <c r="F27" s="77"/>
      <c r="G27" s="77"/>
      <c r="H27" s="79"/>
      <c r="I27" s="78"/>
    </row>
    <row r="28" spans="2:9" ht="76.2" customHeight="1" thickBot="1" x14ac:dyDescent="0.35">
      <c r="B28" s="28">
        <v>6</v>
      </c>
      <c r="C28" s="160" t="s">
        <v>52</v>
      </c>
      <c r="D28" s="161"/>
      <c r="E28" s="30">
        <v>500</v>
      </c>
      <c r="F28" s="32" t="s">
        <v>48</v>
      </c>
      <c r="G28" s="87">
        <v>0.05</v>
      </c>
      <c r="H28" s="89">
        <v>0</v>
      </c>
      <c r="I28" s="88"/>
    </row>
    <row r="29" spans="2:9" ht="15" thickBot="1" x14ac:dyDescent="0.35">
      <c r="B29" s="80"/>
      <c r="C29" s="81"/>
      <c r="D29" s="81"/>
      <c r="E29" s="81"/>
      <c r="F29" s="133" t="s">
        <v>67</v>
      </c>
      <c r="G29" s="134"/>
      <c r="H29" s="91">
        <f>SUM(H6+H12+H18+H22+H26+H28)</f>
        <v>0</v>
      </c>
      <c r="I29" s="82"/>
    </row>
    <row r="30" spans="2:9" ht="15" thickBot="1" x14ac:dyDescent="0.35">
      <c r="B30" s="85"/>
      <c r="C30" s="86"/>
      <c r="D30" s="86"/>
      <c r="E30" s="86"/>
      <c r="F30" s="86"/>
      <c r="G30" s="86"/>
      <c r="H30" s="86"/>
      <c r="I30" s="82"/>
    </row>
    <row r="31" spans="2:9" ht="86.4" customHeight="1" thickBot="1" x14ac:dyDescent="0.35">
      <c r="B31" s="49">
        <v>7</v>
      </c>
      <c r="C31" s="120" t="s">
        <v>71</v>
      </c>
      <c r="D31" s="121"/>
      <c r="E31" s="50" t="s">
        <v>49</v>
      </c>
      <c r="F31" s="51" t="s">
        <v>48</v>
      </c>
      <c r="G31" s="52">
        <v>0.15</v>
      </c>
      <c r="H31" s="83">
        <v>0</v>
      </c>
      <c r="I31" s="46"/>
    </row>
    <row r="32" spans="2:9" ht="12" customHeight="1" thickBot="1" x14ac:dyDescent="0.35">
      <c r="B32" s="122"/>
      <c r="C32" s="123"/>
      <c r="D32" s="123"/>
      <c r="E32" s="123"/>
      <c r="F32" s="123"/>
      <c r="G32" s="123"/>
      <c r="H32" s="124"/>
      <c r="I32" s="125"/>
    </row>
    <row r="33" spans="2:9" ht="15" hidden="1" thickBot="1" x14ac:dyDescent="0.35">
      <c r="B33" s="126"/>
      <c r="C33" s="127"/>
      <c r="D33" s="127"/>
      <c r="E33" s="127"/>
      <c r="F33" s="127"/>
      <c r="G33" s="127"/>
      <c r="H33" s="128"/>
      <c r="I33" s="129"/>
    </row>
    <row r="34" spans="2:9" ht="15" thickBot="1" x14ac:dyDescent="0.35">
      <c r="B34" s="43"/>
      <c r="C34" s="44"/>
      <c r="D34" s="44"/>
      <c r="E34" s="45"/>
      <c r="F34" s="130" t="s">
        <v>68</v>
      </c>
      <c r="G34" s="130"/>
      <c r="H34" s="75">
        <f>SUM(H31)</f>
        <v>0</v>
      </c>
      <c r="I34" s="46"/>
    </row>
    <row r="35" spans="2:9" x14ac:dyDescent="0.3">
      <c r="B35" s="47"/>
      <c r="C35" s="47"/>
      <c r="D35" s="47"/>
      <c r="E35" s="47"/>
      <c r="F35" s="131" t="s">
        <v>69</v>
      </c>
      <c r="G35" s="132"/>
      <c r="H35" s="90">
        <f>SUM(H6+H12+H18+H22+H26+H28+H31)</f>
        <v>0</v>
      </c>
      <c r="I35" s="39"/>
    </row>
    <row r="36" spans="2:9" ht="15" thickBot="1" x14ac:dyDescent="0.35"/>
    <row r="37" spans="2:9" x14ac:dyDescent="0.3">
      <c r="B37" s="135" t="s">
        <v>70</v>
      </c>
      <c r="C37" s="136"/>
      <c r="D37" s="136"/>
      <c r="E37" s="136"/>
      <c r="F37" s="136"/>
      <c r="G37" s="136"/>
      <c r="H37" s="136"/>
      <c r="I37" s="137"/>
    </row>
    <row r="38" spans="2:9" x14ac:dyDescent="0.3">
      <c r="B38" s="138"/>
      <c r="C38" s="139"/>
      <c r="D38" s="139"/>
      <c r="E38" s="139"/>
      <c r="F38" s="139"/>
      <c r="G38" s="139"/>
      <c r="H38" s="139"/>
      <c r="I38" s="140"/>
    </row>
    <row r="39" spans="2:9" x14ac:dyDescent="0.3">
      <c r="B39" s="138"/>
      <c r="C39" s="139"/>
      <c r="D39" s="139"/>
      <c r="E39" s="139"/>
      <c r="F39" s="139"/>
      <c r="G39" s="139"/>
      <c r="H39" s="139"/>
      <c r="I39" s="140"/>
    </row>
    <row r="40" spans="2:9" x14ac:dyDescent="0.3">
      <c r="B40" s="138"/>
      <c r="C40" s="139"/>
      <c r="D40" s="139"/>
      <c r="E40" s="139"/>
      <c r="F40" s="139"/>
      <c r="G40" s="139"/>
      <c r="H40" s="139"/>
      <c r="I40" s="140"/>
    </row>
    <row r="41" spans="2:9" ht="15" thickBot="1" x14ac:dyDescent="0.35">
      <c r="B41" s="141"/>
      <c r="C41" s="142"/>
      <c r="D41" s="142"/>
      <c r="E41" s="142"/>
      <c r="F41" s="142"/>
      <c r="G41" s="142"/>
      <c r="H41" s="142"/>
      <c r="I41" s="143"/>
    </row>
  </sheetData>
  <mergeCells count="26">
    <mergeCell ref="C18:D18"/>
    <mergeCell ref="B3:G3"/>
    <mergeCell ref="H3:I3"/>
    <mergeCell ref="B4:B5"/>
    <mergeCell ref="C4:D5"/>
    <mergeCell ref="E4:E5"/>
    <mergeCell ref="F4:F5"/>
    <mergeCell ref="G4:G5"/>
    <mergeCell ref="H4:H5"/>
    <mergeCell ref="I4:I5"/>
    <mergeCell ref="C6:D6"/>
    <mergeCell ref="B7:G11"/>
    <mergeCell ref="H7:I8"/>
    <mergeCell ref="C12:D12"/>
    <mergeCell ref="B13:I17"/>
    <mergeCell ref="B37:I41"/>
    <mergeCell ref="B19:I21"/>
    <mergeCell ref="C22:D22"/>
    <mergeCell ref="B23:I25"/>
    <mergeCell ref="C26:D26"/>
    <mergeCell ref="C28:D28"/>
    <mergeCell ref="C31:D31"/>
    <mergeCell ref="B32:I33"/>
    <mergeCell ref="F34:G34"/>
    <mergeCell ref="F35:G35"/>
    <mergeCell ref="F29:G2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F89530-A37E-4065-B8D0-29637C55F579}">
  <dimension ref="B2:I34"/>
  <sheetViews>
    <sheetView topLeftCell="A26" zoomScale="60" zoomScaleNormal="60" workbookViewId="0">
      <selection activeCell="O30" sqref="O30"/>
    </sheetView>
  </sheetViews>
  <sheetFormatPr defaultRowHeight="14.4" x14ac:dyDescent="0.3"/>
  <cols>
    <col min="2" max="2" width="10.44140625" bestFit="1" customWidth="1"/>
    <col min="4" max="4" width="61.77734375" customWidth="1"/>
    <col min="7" max="7" width="22.33203125" customWidth="1"/>
    <col min="8" max="8" width="13" customWidth="1"/>
    <col min="9" max="9" width="35.44140625" customWidth="1"/>
  </cols>
  <sheetData>
    <row r="2" spans="2:9" ht="15" thickBot="1" x14ac:dyDescent="0.35"/>
    <row r="3" spans="2:9" ht="66.599999999999994" customHeight="1" thickBot="1" x14ac:dyDescent="0.35">
      <c r="B3" s="171" t="s">
        <v>53</v>
      </c>
      <c r="C3" s="172"/>
      <c r="D3" s="172"/>
      <c r="E3" s="172"/>
      <c r="F3" s="172"/>
      <c r="G3" s="173"/>
      <c r="H3" s="174" t="s">
        <v>51</v>
      </c>
      <c r="I3" s="174"/>
    </row>
    <row r="4" spans="2:9" x14ac:dyDescent="0.3">
      <c r="B4" s="175" t="s">
        <v>43</v>
      </c>
      <c r="C4" s="177" t="s">
        <v>44</v>
      </c>
      <c r="D4" s="178"/>
      <c r="E4" s="181" t="s">
        <v>45</v>
      </c>
      <c r="F4" s="181" t="s">
        <v>35</v>
      </c>
      <c r="G4" s="183" t="s">
        <v>46</v>
      </c>
      <c r="H4" s="185" t="s">
        <v>35</v>
      </c>
      <c r="I4" s="185" t="s">
        <v>47</v>
      </c>
    </row>
    <row r="5" spans="2:9" ht="15" thickBot="1" x14ac:dyDescent="0.35">
      <c r="B5" s="176"/>
      <c r="C5" s="179"/>
      <c r="D5" s="180"/>
      <c r="E5" s="182"/>
      <c r="F5" s="182"/>
      <c r="G5" s="184"/>
      <c r="H5" s="186"/>
      <c r="I5" s="186"/>
    </row>
    <row r="6" spans="2:9" ht="151.80000000000001" customHeight="1" thickBot="1" x14ac:dyDescent="0.35">
      <c r="B6" s="24">
        <v>1</v>
      </c>
      <c r="C6" s="162" t="s">
        <v>59</v>
      </c>
      <c r="D6" s="163"/>
      <c r="E6" s="25">
        <v>1000</v>
      </c>
      <c r="F6" s="26" t="s">
        <v>48</v>
      </c>
      <c r="G6" s="27">
        <v>0.3</v>
      </c>
      <c r="H6" s="34">
        <v>5</v>
      </c>
      <c r="I6" s="35"/>
    </row>
    <row r="7" spans="2:9" ht="11.4" customHeight="1" thickBot="1" x14ac:dyDescent="0.35">
      <c r="B7" s="144"/>
      <c r="C7" s="145"/>
      <c r="D7" s="145"/>
      <c r="E7" s="145"/>
      <c r="F7" s="145"/>
      <c r="G7" s="164"/>
      <c r="H7" s="167"/>
      <c r="I7" s="147"/>
    </row>
    <row r="8" spans="2:9" ht="10.199999999999999" hidden="1" customHeight="1" thickBot="1" x14ac:dyDescent="0.35">
      <c r="B8" s="148"/>
      <c r="C8" s="149"/>
      <c r="D8" s="149"/>
      <c r="E8" s="149"/>
      <c r="F8" s="149"/>
      <c r="G8" s="165"/>
      <c r="H8" s="168"/>
      <c r="I8" s="151"/>
    </row>
    <row r="9" spans="2:9" ht="15" hidden="1" thickBot="1" x14ac:dyDescent="0.35">
      <c r="B9" s="148"/>
      <c r="C9" s="149"/>
      <c r="D9" s="149"/>
      <c r="E9" s="149"/>
      <c r="F9" s="149"/>
      <c r="G9" s="165"/>
      <c r="H9" s="37"/>
      <c r="I9" s="36"/>
    </row>
    <row r="10" spans="2:9" ht="15" hidden="1" thickBot="1" x14ac:dyDescent="0.35">
      <c r="B10" s="148"/>
      <c r="C10" s="149"/>
      <c r="D10" s="149"/>
      <c r="E10" s="149"/>
      <c r="F10" s="149"/>
      <c r="G10" s="165"/>
      <c r="H10" s="37"/>
      <c r="I10" s="36"/>
    </row>
    <row r="11" spans="2:9" ht="15" hidden="1" thickBot="1" x14ac:dyDescent="0.35">
      <c r="B11" s="152"/>
      <c r="C11" s="153"/>
      <c r="D11" s="153"/>
      <c r="E11" s="153"/>
      <c r="F11" s="153"/>
      <c r="G11" s="166"/>
      <c r="H11" s="38"/>
      <c r="I11" s="36"/>
    </row>
    <row r="12" spans="2:9" ht="107.4" customHeight="1" thickBot="1" x14ac:dyDescent="0.35">
      <c r="B12" s="19">
        <v>2</v>
      </c>
      <c r="C12" s="169" t="s">
        <v>56</v>
      </c>
      <c r="D12" s="170"/>
      <c r="E12" s="28">
        <v>1000</v>
      </c>
      <c r="F12" s="29" t="s">
        <v>48</v>
      </c>
      <c r="G12" s="27">
        <v>0.1</v>
      </c>
      <c r="H12" s="34">
        <v>5</v>
      </c>
      <c r="I12" s="35"/>
    </row>
    <row r="13" spans="2:9" ht="8.4" customHeight="1" x14ac:dyDescent="0.3">
      <c r="B13" s="144"/>
      <c r="C13" s="145"/>
      <c r="D13" s="145"/>
      <c r="E13" s="145"/>
      <c r="F13" s="145"/>
      <c r="G13" s="145"/>
      <c r="H13" s="146"/>
      <c r="I13" s="147"/>
    </row>
    <row r="14" spans="2:9" ht="1.8" customHeight="1" thickBot="1" x14ac:dyDescent="0.35">
      <c r="B14" s="148"/>
      <c r="C14" s="149"/>
      <c r="D14" s="149"/>
      <c r="E14" s="149"/>
      <c r="F14" s="149"/>
      <c r="G14" s="149"/>
      <c r="H14" s="150"/>
      <c r="I14" s="151"/>
    </row>
    <row r="15" spans="2:9" ht="15" hidden="1" thickBot="1" x14ac:dyDescent="0.35">
      <c r="B15" s="148"/>
      <c r="C15" s="149"/>
      <c r="D15" s="149"/>
      <c r="E15" s="149"/>
      <c r="F15" s="149"/>
      <c r="G15" s="149"/>
      <c r="H15" s="150"/>
      <c r="I15" s="151"/>
    </row>
    <row r="16" spans="2:9" ht="15" hidden="1" thickBot="1" x14ac:dyDescent="0.35">
      <c r="B16" s="148"/>
      <c r="C16" s="149"/>
      <c r="D16" s="149"/>
      <c r="E16" s="149"/>
      <c r="F16" s="149"/>
      <c r="G16" s="149"/>
      <c r="H16" s="150"/>
      <c r="I16" s="151"/>
    </row>
    <row r="17" spans="2:9" ht="15" hidden="1" thickBot="1" x14ac:dyDescent="0.35">
      <c r="B17" s="152"/>
      <c r="C17" s="153"/>
      <c r="D17" s="153"/>
      <c r="E17" s="153"/>
      <c r="F17" s="153"/>
      <c r="G17" s="153"/>
      <c r="H17" s="154"/>
      <c r="I17" s="155"/>
    </row>
    <row r="18" spans="2:9" ht="136.80000000000001" customHeight="1" thickBot="1" x14ac:dyDescent="0.35">
      <c r="B18" s="28">
        <v>3</v>
      </c>
      <c r="C18" s="160" t="s">
        <v>55</v>
      </c>
      <c r="D18" s="161"/>
      <c r="E18" s="30">
        <v>1000</v>
      </c>
      <c r="F18" s="30" t="s">
        <v>48</v>
      </c>
      <c r="G18" s="31">
        <v>0.2</v>
      </c>
      <c r="H18" s="40">
        <v>5</v>
      </c>
      <c r="I18" s="35"/>
    </row>
    <row r="19" spans="2:9" ht="13.8" customHeight="1" thickBot="1" x14ac:dyDescent="0.35">
      <c r="B19" s="144"/>
      <c r="C19" s="145"/>
      <c r="D19" s="145"/>
      <c r="E19" s="145"/>
      <c r="F19" s="145"/>
      <c r="G19" s="145"/>
      <c r="H19" s="146"/>
      <c r="I19" s="147"/>
    </row>
    <row r="20" spans="2:9" ht="15" hidden="1" thickBot="1" x14ac:dyDescent="0.35">
      <c r="B20" s="148"/>
      <c r="C20" s="149"/>
      <c r="D20" s="149"/>
      <c r="E20" s="149"/>
      <c r="F20" s="149"/>
      <c r="G20" s="149"/>
      <c r="H20" s="150"/>
      <c r="I20" s="151"/>
    </row>
    <row r="21" spans="2:9" ht="15" hidden="1" thickBot="1" x14ac:dyDescent="0.35">
      <c r="B21" s="152"/>
      <c r="C21" s="153"/>
      <c r="D21" s="153"/>
      <c r="E21" s="153"/>
      <c r="F21" s="153"/>
      <c r="G21" s="153"/>
      <c r="H21" s="154"/>
      <c r="I21" s="155"/>
    </row>
    <row r="22" spans="2:9" ht="118.8" customHeight="1" thickBot="1" x14ac:dyDescent="0.35">
      <c r="B22" s="56">
        <v>4</v>
      </c>
      <c r="C22" s="156" t="s">
        <v>58</v>
      </c>
      <c r="D22" s="157"/>
      <c r="E22" s="57">
        <v>1000</v>
      </c>
      <c r="F22" s="58" t="s">
        <v>48</v>
      </c>
      <c r="G22" s="59">
        <v>0.1</v>
      </c>
      <c r="H22" s="60">
        <v>5</v>
      </c>
      <c r="I22" s="61"/>
    </row>
    <row r="23" spans="2:9" ht="13.8" customHeight="1" thickBot="1" x14ac:dyDescent="0.35">
      <c r="B23" s="144"/>
      <c r="C23" s="145"/>
      <c r="D23" s="145"/>
      <c r="E23" s="145"/>
      <c r="F23" s="145"/>
      <c r="G23" s="145"/>
      <c r="H23" s="146"/>
      <c r="I23" s="147"/>
    </row>
    <row r="24" spans="2:9" ht="15" hidden="1" thickBot="1" x14ac:dyDescent="0.35">
      <c r="B24" s="148"/>
      <c r="C24" s="149"/>
      <c r="D24" s="149"/>
      <c r="E24" s="149"/>
      <c r="F24" s="149"/>
      <c r="G24" s="149"/>
      <c r="H24" s="150"/>
      <c r="I24" s="151"/>
    </row>
    <row r="25" spans="2:9" ht="15" hidden="1" thickBot="1" x14ac:dyDescent="0.35">
      <c r="B25" s="148"/>
      <c r="C25" s="153"/>
      <c r="D25" s="153"/>
      <c r="E25" s="149"/>
      <c r="F25" s="149"/>
      <c r="G25" s="149"/>
      <c r="H25" s="158"/>
      <c r="I25" s="155"/>
    </row>
    <row r="26" spans="2:9" ht="55.8" customHeight="1" thickBot="1" x14ac:dyDescent="0.35">
      <c r="B26" s="72">
        <v>5</v>
      </c>
      <c r="C26" s="159" t="s">
        <v>57</v>
      </c>
      <c r="D26" s="159"/>
      <c r="E26" s="72">
        <v>1000</v>
      </c>
      <c r="F26" s="72" t="s">
        <v>64</v>
      </c>
      <c r="G26" s="71">
        <v>0.1</v>
      </c>
      <c r="H26" s="84">
        <v>5</v>
      </c>
      <c r="I26" s="70"/>
    </row>
    <row r="27" spans="2:9" ht="15" thickBot="1" x14ac:dyDescent="0.35">
      <c r="B27" s="63"/>
      <c r="C27" s="64"/>
      <c r="D27" s="64"/>
      <c r="E27" s="64"/>
      <c r="F27" s="64"/>
      <c r="G27" s="64"/>
      <c r="H27" s="65"/>
      <c r="I27" s="66"/>
    </row>
    <row r="28" spans="2:9" ht="76.2" customHeight="1" thickBot="1" x14ac:dyDescent="0.35">
      <c r="B28" s="28">
        <v>6</v>
      </c>
      <c r="C28" s="160" t="s">
        <v>52</v>
      </c>
      <c r="D28" s="161"/>
      <c r="E28" s="30">
        <v>500</v>
      </c>
      <c r="F28" s="32" t="s">
        <v>48</v>
      </c>
      <c r="G28" s="33">
        <v>0.05</v>
      </c>
      <c r="H28" s="41">
        <v>5</v>
      </c>
      <c r="I28" s="42"/>
    </row>
    <row r="29" spans="2:9" ht="15" thickBot="1" x14ac:dyDescent="0.35">
      <c r="B29" s="189"/>
      <c r="C29" s="190"/>
      <c r="D29" s="190"/>
      <c r="E29" s="190"/>
      <c r="F29" s="190"/>
      <c r="G29" s="190"/>
      <c r="H29" s="190"/>
      <c r="I29" s="191"/>
    </row>
    <row r="30" spans="2:9" ht="86.4" customHeight="1" thickBot="1" x14ac:dyDescent="0.35">
      <c r="B30" s="49">
        <v>7</v>
      </c>
      <c r="C30" s="120" t="s">
        <v>65</v>
      </c>
      <c r="D30" s="121"/>
      <c r="E30" s="50" t="s">
        <v>49</v>
      </c>
      <c r="F30" s="51" t="s">
        <v>48</v>
      </c>
      <c r="G30" s="52">
        <v>0.15</v>
      </c>
      <c r="H30" s="83">
        <v>5</v>
      </c>
      <c r="I30" s="46"/>
    </row>
    <row r="31" spans="2:9" ht="12" customHeight="1" thickBot="1" x14ac:dyDescent="0.35">
      <c r="B31" s="122"/>
      <c r="C31" s="123"/>
      <c r="D31" s="123"/>
      <c r="E31" s="123"/>
      <c r="F31" s="123"/>
      <c r="G31" s="123"/>
      <c r="H31" s="124"/>
      <c r="I31" s="125"/>
    </row>
    <row r="32" spans="2:9" ht="15" hidden="1" thickBot="1" x14ac:dyDescent="0.35">
      <c r="B32" s="126"/>
      <c r="C32" s="127"/>
      <c r="D32" s="127"/>
      <c r="E32" s="127"/>
      <c r="F32" s="127"/>
      <c r="G32" s="127"/>
      <c r="H32" s="128"/>
      <c r="I32" s="129"/>
    </row>
    <row r="33" spans="2:9" ht="15" thickBot="1" x14ac:dyDescent="0.35">
      <c r="B33" s="43"/>
      <c r="C33" s="44"/>
      <c r="D33" s="44"/>
      <c r="E33" s="45"/>
      <c r="F33" s="130" t="s">
        <v>66</v>
      </c>
      <c r="G33" s="130"/>
      <c r="H33" s="75">
        <f>H6*$G6+H12*$G12+H18*$G18+H22*$G22+H28*$G28+H26*$G26+H30*$G30</f>
        <v>5</v>
      </c>
      <c r="I33" s="46"/>
    </row>
    <row r="34" spans="2:9" x14ac:dyDescent="0.3">
      <c r="B34" s="47"/>
      <c r="C34" s="47"/>
      <c r="D34" s="47"/>
      <c r="E34" s="47"/>
      <c r="F34" s="187" t="s">
        <v>50</v>
      </c>
      <c r="G34" s="188"/>
      <c r="H34" s="48">
        <f>H33/5</f>
        <v>1</v>
      </c>
      <c r="I34" s="39"/>
    </row>
  </sheetData>
  <mergeCells count="25">
    <mergeCell ref="B19:I21"/>
    <mergeCell ref="F34:G34"/>
    <mergeCell ref="C22:D22"/>
    <mergeCell ref="C28:D28"/>
    <mergeCell ref="C30:D30"/>
    <mergeCell ref="F33:G33"/>
    <mergeCell ref="B23:I25"/>
    <mergeCell ref="B29:I29"/>
    <mergeCell ref="B31:I32"/>
    <mergeCell ref="C26:D26"/>
    <mergeCell ref="C6:D6"/>
    <mergeCell ref="B7:G11"/>
    <mergeCell ref="C12:D12"/>
    <mergeCell ref="C18:D18"/>
    <mergeCell ref="B13:I17"/>
    <mergeCell ref="H7:I8"/>
    <mergeCell ref="B3:G3"/>
    <mergeCell ref="H3:I3"/>
    <mergeCell ref="B4:B5"/>
    <mergeCell ref="C4:D5"/>
    <mergeCell ref="E4:E5"/>
    <mergeCell ref="F4:F5"/>
    <mergeCell ref="G4:G5"/>
    <mergeCell ref="H4:H5"/>
    <mergeCell ref="I4:I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EVP Programme Plan</vt:lpstr>
      <vt:lpstr>EVP Scoring Criteria</vt:lpstr>
      <vt:lpstr>EVP Technical Scoring </vt:lpstr>
      <vt:lpstr>EVP Technical Scoring Original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Hamblin, Ian Mr (DES Comrcl-CBIT-PMO2)</dc:creator>
  <cp:lastModifiedBy>Boxall, Richard D (DES LE LCA-Comrcl-Offr5a)</cp:lastModifiedBy>
  <dcterms:created xsi:type="dcterms:W3CDTF">2020-07-02T08:24:48Z</dcterms:created>
  <dcterms:modified xsi:type="dcterms:W3CDTF">2020-08-07T08:09:21Z</dcterms:modified>
</cp:coreProperties>
</file>