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D:\Ealing Michelle 2022\Assembly 4\"/>
    </mc:Choice>
  </mc:AlternateContent>
  <xr:revisionPtr revIDLastSave="0" documentId="8_{B146F8B7-1558-4F6C-BC98-FDAC04D79776}" xr6:coauthVersionLast="47" xr6:coauthVersionMax="47" xr10:uidLastSave="{00000000-0000-0000-0000-000000000000}"/>
  <bookViews>
    <workbookView xWindow="-108" yWindow="-108" windowWidth="23256" windowHeight="12576" xr2:uid="{00000000-000D-0000-FFFF-FFFF00000000}"/>
  </bookViews>
  <sheets>
    <sheet name="Social Value Matrix" sheetId="1" r:id="rId1"/>
    <sheet name="Bidder SV Guidance Notes " sheetId="2" r:id="rId2"/>
  </sheets>
  <definedNames>
    <definedName name="_Hlk64978400" localSheetId="1">'Bidder SV Guidance Notes '!$D$63</definedName>
    <definedName name="_Hlk64978577" localSheetId="1">'Bidder SV Guidance Notes '!$D$67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9" i="1" l="1"/>
  <c r="J18" i="1"/>
  <c r="I19" i="1"/>
  <c r="I18" i="1"/>
  <c r="I13" i="1"/>
  <c r="J14" i="1" l="1"/>
  <c r="I14" i="1"/>
  <c r="I20" i="1" l="1"/>
  <c r="I17" i="1"/>
  <c r="I16" i="1"/>
  <c r="I15" i="1"/>
  <c r="J20" i="1"/>
  <c r="J17" i="1"/>
  <c r="J16" i="1"/>
  <c r="J15" i="1"/>
  <c r="J13" i="1"/>
  <c r="I21" i="1" l="1"/>
</calcChain>
</file>

<file path=xl/sharedStrings.xml><?xml version="1.0" encoding="utf-8"?>
<sst xmlns="http://schemas.openxmlformats.org/spreadsheetml/2006/main" count="72" uniqueCount="70">
  <si>
    <t>Local advanced apprenticeship</t>
  </si>
  <si>
    <t>Local higher apprenticeship</t>
  </si>
  <si>
    <t>Support for schools and young people</t>
  </si>
  <si>
    <t>Element</t>
  </si>
  <si>
    <t>Evidence  to be provided during the life of the contract</t>
  </si>
  <si>
    <t>Element Unit</t>
  </si>
  <si>
    <t>A copy of the apprenticeship contract start and/or certificate of completion, indicating qualification level</t>
  </si>
  <si>
    <t>A record of the work experience placement and a detailed work plan, including start and end date and evidence of residence.</t>
  </si>
  <si>
    <t>A record of the work experience placement and a detailed work plan, including start and end dates and evidence of residence.</t>
  </si>
  <si>
    <t>Your BID</t>
  </si>
  <si>
    <t xml:space="preserve">Element description </t>
  </si>
  <si>
    <t>Your Bid</t>
  </si>
  <si>
    <t>Element Description</t>
  </si>
  <si>
    <t>Evidence</t>
  </si>
  <si>
    <t>Cap</t>
  </si>
  <si>
    <t xml:space="preserve">The Social Value elements listed should be unique to this contract, that is, not being delivered as part of another contract. </t>
  </si>
  <si>
    <t>Per event</t>
  </si>
  <si>
    <t xml:space="preserve">Work experience placements for Ealing residents of working age </t>
  </si>
  <si>
    <t>Work experience placements for Ealing residents with learning difficulties</t>
  </si>
  <si>
    <t xml:space="preserve">Employment and Skills </t>
  </si>
  <si>
    <t>Local recruitment</t>
  </si>
  <si>
    <t>Provide Commercial Hub with vacancy details and on completion, with signed record of jobs created and recruited into capturing resident details.</t>
  </si>
  <si>
    <t xml:space="preserve">CREATING GOOD JOBS </t>
  </si>
  <si>
    <t>1 resident x  two-week placement</t>
  </si>
  <si>
    <t xml:space="preserve">1 resident x  two-week placement </t>
  </si>
  <si>
    <t>Active participation and attendance at careers fairs and/or other pre-employment activities across Ealing Schools and other further education institutes.</t>
  </si>
  <si>
    <t xml:space="preserve">Inclusive economy &amp; Thriving Communities </t>
  </si>
  <si>
    <t>Invalid Bid Alert</t>
  </si>
  <si>
    <t xml:space="preserve">Total SV points (your bid value):  </t>
  </si>
  <si>
    <t>Line Item Score</t>
  </si>
  <si>
    <t>Element Points /value</t>
  </si>
  <si>
    <t>TO SUBMIT YOUR SOCIAL VALUE BID:</t>
  </si>
  <si>
    <t>EXPLANATION</t>
  </si>
  <si>
    <t>Explanation of terms:</t>
  </si>
  <si>
    <t>"Your Bid"" is the total score of all the points accrued by adding each line item value.</t>
  </si>
  <si>
    <t>Bidders should note:</t>
  </si>
  <si>
    <t xml:space="preserve">The Social Value benefits pledged are a contractual obligation and form part of your quality statement. </t>
  </si>
  <si>
    <t xml:space="preserve">The delivery of the benefits will be monitored in the same manner as the core contract deliverables. </t>
  </si>
  <si>
    <t>There is an expectation that evidence will be provided to demonstrate that benefits have been delivered in accordance with your organisations tender submission</t>
  </si>
  <si>
    <t xml:space="preserve">Theme </t>
  </si>
  <si>
    <t xml:space="preserve">Each element eligible for a bid has a priority or 'desirability' weighting out of 10. </t>
  </si>
  <si>
    <t>These are abbreviated notes. Bidders should refer to the full Guidance Notes provided in the 
tender pack as document 'Social Value Matrix: supporting information for bidders'.</t>
  </si>
  <si>
    <t xml:space="preserve">COLUMN </t>
  </si>
  <si>
    <r>
      <t xml:space="preserve">Bidders do not </t>
    </r>
    <r>
      <rPr>
        <i/>
        <sz val="11"/>
        <color theme="1"/>
        <rFont val="Calibri"/>
        <family val="2"/>
        <scheme val="minor"/>
      </rPr>
      <t>have</t>
    </r>
    <r>
      <rPr>
        <sz val="11"/>
        <color theme="1"/>
        <rFont val="Calibri"/>
        <family val="2"/>
        <scheme val="minor"/>
      </rPr>
      <t xml:space="preserve"> to submit an offer for every line item with a points rating. Bidders should concentrate their bid on items they are best able to deliver.</t>
    </r>
  </si>
  <si>
    <r>
      <t xml:space="preserve">
Bidder A's Social Value Bid Score = </t>
    </r>
    <r>
      <rPr>
        <u/>
        <sz val="11"/>
        <color theme="1"/>
        <rFont val="Calibri"/>
        <family val="2"/>
        <scheme val="minor"/>
      </rPr>
      <t>Bidder A's SV Bid  x  SV Weighting %</t>
    </r>
    <r>
      <rPr>
        <sz val="11"/>
        <color theme="1"/>
        <rFont val="Calibri"/>
        <family val="2"/>
        <scheme val="minor"/>
      </rPr>
      <t xml:space="preserve">
                                                                 Highest SV Bid
</t>
    </r>
  </si>
  <si>
    <t>The total value in points of your SV bid is in Cell H20. This will be evaluated and converted into a percentage score using the following formula:</t>
  </si>
  <si>
    <t>Social Value is worth 5% to 10% of the tender score, as stated in the Matrix.</t>
  </si>
  <si>
    <t>Element Value Rating</t>
  </si>
  <si>
    <t>CAP (maximum of units that are acceptabled)</t>
  </si>
  <si>
    <t>A one-day 'Meet the Employer' event for Ealing residents.
The aim of this event is to recruit residents - skilled or unskilled - for the term of the contract and hopefully beyond.</t>
  </si>
  <si>
    <t>One event for one whole (working) day.</t>
  </si>
  <si>
    <t>Careers support and advice for schools and young people.</t>
  </si>
  <si>
    <t>Bidders should insert their Social Value commitment (their SV 'Bid') into Column H (Blue Cells) against each line item for which they wish to make an offer.</t>
  </si>
  <si>
    <t>The "Cap" is the maximum number of units acceptable as a bid. Units bid that exceed the stated "CAP" level will be reduced to the CAP. 
The words 'No Cap' means you can bid any quantity you wish.
A "CAP" of zero means that none of that element is sought.
'Invalid Bid Alert' warns if the "CAP" has been exceeded.</t>
  </si>
  <si>
    <t xml:space="preserve">1 resident recruited for a minimum of 12 months </t>
  </si>
  <si>
    <t>Resident who has started or completed an apprenticeship within the life time of the contract. The apprenticeship placement offered must be of NVQ Level 3.</t>
  </si>
  <si>
    <t>1  resident recruited for a minimum of 12 months</t>
  </si>
  <si>
    <t>Resident who has started or completed an apprenticeship within the life time of the contract. The apprenticeship placement offered must be of NVQ Level 4.</t>
  </si>
  <si>
    <t>1 resident recruited for a minimum of 12 months</t>
  </si>
  <si>
    <t>Two-week paid work experience placement for residents.</t>
  </si>
  <si>
    <t>Two-week paid work experience placement for residents with learning difficulties</t>
  </si>
  <si>
    <t>Active participation and attendance at careers fairs and/or other pre-employment activities across  Schools and other further education institutes.</t>
  </si>
  <si>
    <t>Record of participation or engagement activity with schools or colleges in the Councils' areas, including date, name of the event and school or college leading it, and named contact.</t>
  </si>
  <si>
    <t>Host Council to approve the format of the event and attend on the day. Visitors may be asked for feedback on the event. Organiser to provide details of how many local residents have attended and potentially and actually secured a  post.</t>
  </si>
  <si>
    <t>Organisation of a careers fair or a presentation or seminars on careers in the industry, and how to succeed at job applications in general, responding to questions and providing advice.This event to be for Ealing/ Hounslow/ Harrow/Camden residents across a range of skill levels and all employment statuses (full time/part time, etc.). Event to be held in Council premises Organiser to be responsible for all aspects, including advertising costs and all arrangements. The format of the event is not specified but must be effective in its approach. Councils will have input into the proposals for the day. The first event should be held soon after award with a view to seeking appointees in the first instance for this  current contract.</t>
  </si>
  <si>
    <t>Record of participation or engagement activity with schools or colleges, including date, name of the event and school or college leading it, and named contact.</t>
  </si>
  <si>
    <t xml:space="preserve">Please insert your bid back social value in the yellow boxes in column h. </t>
  </si>
  <si>
    <t>Thus:-</t>
  </si>
  <si>
    <t>New contract related roles that are filled by residents of the 6 Boroughs (relevant to this contract only). This can include sub-contractors and apprenticeships.</t>
  </si>
  <si>
    <t>Appendix 15 to ITPD Part 2: Social Value Bid Back V2 28th November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</si>
</sst>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3" formatCode="_-* #,##0.00_-;\-* #,##0.00_-;_-* &quot;-&quot;??_-;_-@_-"/>
    <numFmt numFmtId="164" formatCode="&quot;£&quot;#,##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color rgb="FF000000"/>
      <name val="Calibri"/>
      <family val="2"/>
    </font>
    <font>
      <sz val="11"/>
      <color rgb="FF000000"/>
      <name val="Calibri"/>
      <family val="2"/>
    </font>
    <font>
      <b/>
      <sz val="11"/>
      <color rgb="FF000000"/>
      <name val="Calibri"/>
      <family val="2"/>
    </font>
    <font>
      <b/>
      <sz val="11"/>
      <color theme="0" tint="-0.14999847407452621"/>
      <name val="Calibri"/>
      <family val="2"/>
      <scheme val="minor"/>
    </font>
    <font>
      <b/>
      <sz val="10"/>
      <name val="Calibri"/>
      <family val="2"/>
      <scheme val="minor"/>
    </font>
    <font>
      <b/>
      <sz val="12"/>
      <color theme="1"/>
      <name val="Calibri"/>
      <family val="2"/>
      <scheme val="minor"/>
    </font>
    <font>
      <b/>
      <sz val="11"/>
      <color theme="0"/>
      <name val="Calibri"/>
      <family val="2"/>
      <scheme val="minor"/>
    </font>
    <font>
      <b/>
      <sz val="12"/>
      <name val="Calibri"/>
      <family val="2"/>
      <scheme val="minor"/>
    </font>
    <font>
      <b/>
      <sz val="12"/>
      <color rgb="FFFF0000"/>
      <name val="Calibri"/>
      <family val="2"/>
      <scheme val="minor"/>
    </font>
    <font>
      <b/>
      <sz val="14"/>
      <color theme="1"/>
      <name val="Calibri"/>
      <family val="2"/>
      <scheme val="minor"/>
    </font>
    <font>
      <b/>
      <sz val="14"/>
      <color rgb="FFFF0000"/>
      <name val="Calibri"/>
      <family val="2"/>
      <scheme val="minor"/>
    </font>
    <font>
      <b/>
      <sz val="14"/>
      <name val="Calibri"/>
      <family val="2"/>
    </font>
    <font>
      <i/>
      <sz val="11"/>
      <color theme="1"/>
      <name val="Calibri"/>
      <family val="2"/>
      <scheme val="minor"/>
    </font>
    <font>
      <u/>
      <sz val="11"/>
      <color theme="1"/>
      <name val="Calibri"/>
      <family val="2"/>
      <scheme val="minor"/>
    </font>
    <font>
      <b/>
      <sz val="18"/>
      <color theme="1"/>
      <name val="Calibri"/>
      <family val="2"/>
      <scheme val="minor"/>
    </font>
    <font>
      <b/>
      <sz val="10"/>
      <color theme="1"/>
      <name val="Calibri"/>
      <family val="2"/>
      <scheme val="minor"/>
    </font>
  </fonts>
  <fills count="12">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CC0000"/>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0" fontId="4" fillId="0" borderId="0"/>
    <xf numFmtId="43" fontId="4" fillId="0" borderId="0" applyFont="0" applyFill="0" applyBorder="0" applyAlignment="0" applyProtection="0"/>
    <xf numFmtId="0" fontId="5" fillId="0" borderId="0"/>
    <xf numFmtId="0" fontId="1" fillId="0" borderId="0"/>
    <xf numFmtId="0" fontId="4" fillId="0" borderId="0"/>
  </cellStyleXfs>
  <cellXfs count="84">
    <xf numFmtId="0" fontId="0" fillId="0" borderId="0" xfId="0"/>
    <xf numFmtId="0" fontId="2" fillId="0" borderId="0" xfId="0" applyFont="1" applyAlignment="1">
      <alignment horizontal="left" vertical="center"/>
    </xf>
    <xf numFmtId="0" fontId="0" fillId="0" borderId="1" xfId="0" applyBorder="1" applyAlignment="1">
      <alignment wrapText="1"/>
    </xf>
    <xf numFmtId="0" fontId="0" fillId="2" borderId="1" xfId="0" applyFill="1" applyBorder="1" applyAlignment="1">
      <alignment wrapText="1"/>
    </xf>
    <xf numFmtId="0" fontId="2" fillId="5" borderId="6" xfId="0" applyFont="1" applyFill="1" applyBorder="1" applyAlignment="1">
      <alignment vertical="center"/>
    </xf>
    <xf numFmtId="0" fontId="3" fillId="5" borderId="6"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6" fillId="3" borderId="1" xfId="0" applyFont="1" applyFill="1" applyBorder="1" applyAlignment="1">
      <alignment vertical="center" wrapText="1"/>
    </xf>
    <xf numFmtId="0" fontId="2" fillId="0" borderId="1" xfId="0" applyFont="1" applyBorder="1" applyAlignment="1">
      <alignment vertical="center" wrapText="1"/>
    </xf>
    <xf numFmtId="0" fontId="2" fillId="2" borderId="1" xfId="0" applyFont="1" applyFill="1" applyBorder="1" applyAlignment="1">
      <alignment vertical="center" wrapText="1"/>
    </xf>
    <xf numFmtId="0" fontId="13" fillId="0" borderId="0" xfId="0" applyFont="1" applyAlignment="1">
      <alignment horizontal="left" vertical="center" textRotation="90" wrapText="1"/>
    </xf>
    <xf numFmtId="0" fontId="14" fillId="0" borderId="1" xfId="0" applyFont="1" applyBorder="1" applyAlignment="1">
      <alignment horizontal="center" vertical="center"/>
    </xf>
    <xf numFmtId="0" fontId="0" fillId="0" borderId="0" xfId="0" applyAlignment="1">
      <alignment vertical="top" wrapText="1"/>
    </xf>
    <xf numFmtId="0" fontId="2" fillId="0" borderId="0" xfId="0" applyFont="1"/>
    <xf numFmtId="0" fontId="0" fillId="0" borderId="1" xfId="0" applyBorder="1" applyAlignment="1">
      <alignment vertical="top" wrapText="1"/>
    </xf>
    <xf numFmtId="0" fontId="2" fillId="0" borderId="12" xfId="0" applyFont="1" applyBorder="1" applyAlignment="1">
      <alignment vertical="center" wrapText="1"/>
    </xf>
    <xf numFmtId="0" fontId="0" fillId="0" borderId="13" xfId="0" applyBorder="1" applyAlignment="1">
      <alignment wrapText="1"/>
    </xf>
    <xf numFmtId="0" fontId="2" fillId="0" borderId="0" xfId="0" applyFont="1" applyAlignment="1">
      <alignment vertical="center" wrapText="1"/>
    </xf>
    <xf numFmtId="0" fontId="0" fillId="0" borderId="0" xfId="0" applyAlignment="1">
      <alignment wrapText="1"/>
    </xf>
    <xf numFmtId="0" fontId="3" fillId="0" borderId="11" xfId="0" applyFont="1" applyBorder="1" applyAlignment="1">
      <alignment horizontal="left" vertical="center" wrapText="1"/>
    </xf>
    <xf numFmtId="1" fontId="8" fillId="6" borderId="1" xfId="0" applyNumberFormat="1" applyFont="1" applyFill="1" applyBorder="1" applyAlignment="1" applyProtection="1">
      <alignment horizontal="center" vertical="center" wrapText="1"/>
      <protection locked="0"/>
    </xf>
    <xf numFmtId="1" fontId="15" fillId="5" borderId="1" xfId="2" applyNumberFormat="1" applyFont="1" applyFill="1" applyBorder="1" applyAlignment="1">
      <alignment horizontal="center" vertical="center"/>
    </xf>
    <xf numFmtId="0" fontId="0" fillId="0" borderId="1" xfId="0" applyBorder="1" applyAlignment="1">
      <alignment vertical="center" wrapText="1"/>
    </xf>
    <xf numFmtId="0" fontId="2" fillId="5" borderId="5" xfId="0" applyFont="1" applyFill="1" applyBorder="1" applyAlignment="1">
      <alignment horizontal="center" vertical="center"/>
    </xf>
    <xf numFmtId="0" fontId="9" fillId="7" borderId="8" xfId="0" applyFont="1" applyFill="1" applyBorder="1" applyAlignment="1">
      <alignment horizontal="center" vertical="center" textRotation="90" wrapText="1"/>
    </xf>
    <xf numFmtId="1" fontId="8" fillId="9" borderId="1" xfId="0" applyNumberFormat="1" applyFont="1" applyFill="1" applyBorder="1" applyAlignment="1" applyProtection="1">
      <alignment horizontal="center" vertical="center" wrapText="1"/>
      <protection locked="0"/>
    </xf>
    <xf numFmtId="0" fontId="2" fillId="3" borderId="15"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4" xfId="0" applyFont="1" applyFill="1" applyBorder="1" applyAlignment="1">
      <alignment horizontal="center" vertical="center" wrapText="1"/>
    </xf>
    <xf numFmtId="0" fontId="18" fillId="9" borderId="16" xfId="0" applyFont="1" applyFill="1" applyBorder="1" applyAlignment="1">
      <alignment horizontal="center" vertical="center" wrapText="1"/>
    </xf>
    <xf numFmtId="0" fontId="2" fillId="0" borderId="0" xfId="0" applyFont="1" applyAlignment="1">
      <alignment horizontal="center" vertical="center"/>
    </xf>
    <xf numFmtId="0" fontId="9" fillId="0" borderId="0" xfId="0" applyFont="1" applyAlignment="1">
      <alignment horizontal="center" vertical="center"/>
    </xf>
    <xf numFmtId="0" fontId="2" fillId="3" borderId="0" xfId="0" applyFont="1" applyFill="1" applyAlignment="1">
      <alignment horizontal="center" vertical="center"/>
    </xf>
    <xf numFmtId="0" fontId="9" fillId="3" borderId="0" xfId="0" applyFont="1" applyFill="1" applyAlignment="1">
      <alignment horizontal="center" vertical="center"/>
    </xf>
    <xf numFmtId="0" fontId="2" fillId="4" borderId="1" xfId="0" applyFont="1" applyFill="1" applyBorder="1" applyAlignment="1">
      <alignment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9" fillId="4" borderId="1" xfId="0" applyFont="1" applyFill="1" applyBorder="1" applyAlignment="1">
      <alignment horizontal="center" vertical="center"/>
    </xf>
    <xf numFmtId="0" fontId="8" fillId="11" borderId="1" xfId="0" applyFont="1" applyFill="1" applyBorder="1" applyAlignment="1">
      <alignment horizontal="left" vertical="center" wrapText="1"/>
    </xf>
    <xf numFmtId="0" fontId="19" fillId="11" borderId="3" xfId="1" applyNumberFormat="1" applyFont="1" applyFill="1" applyBorder="1" applyAlignment="1" applyProtection="1">
      <alignment horizontal="left" vertical="center" wrapText="1"/>
    </xf>
    <xf numFmtId="0" fontId="19" fillId="11" borderId="1" xfId="0" applyFont="1" applyFill="1" applyBorder="1" applyAlignment="1">
      <alignment horizontal="left" vertical="center" wrapText="1"/>
    </xf>
    <xf numFmtId="1" fontId="8" fillId="11" borderId="2" xfId="0" applyNumberFormat="1" applyFont="1" applyFill="1" applyBorder="1" applyAlignment="1">
      <alignment horizontal="center" vertical="center" wrapText="1"/>
    </xf>
    <xf numFmtId="1" fontId="8" fillId="11"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0" fontId="8" fillId="11" borderId="1" xfId="0" applyFont="1" applyFill="1" applyBorder="1" applyAlignment="1">
      <alignment vertical="center" wrapText="1"/>
    </xf>
    <xf numFmtId="6" fontId="8" fillId="11" borderId="1" xfId="0" applyNumberFormat="1" applyFont="1" applyFill="1" applyBorder="1" applyAlignment="1">
      <alignment horizontal="center" vertical="center" wrapText="1"/>
    </xf>
    <xf numFmtId="0" fontId="19" fillId="11" borderId="1" xfId="0" applyFont="1" applyFill="1" applyBorder="1" applyAlignment="1">
      <alignment vertical="center" wrapText="1"/>
    </xf>
    <xf numFmtId="164" fontId="8" fillId="11" borderId="1" xfId="0" applyNumberFormat="1" applyFont="1" applyFill="1" applyBorder="1" applyAlignment="1">
      <alignment horizontal="center" vertical="center" wrapText="1"/>
    </xf>
    <xf numFmtId="0" fontId="8" fillId="11" borderId="1" xfId="0" applyFont="1" applyFill="1" applyBorder="1" applyAlignment="1">
      <alignment horizontal="center" vertical="center" wrapText="1"/>
    </xf>
    <xf numFmtId="43" fontId="19" fillId="11" borderId="1" xfId="1" applyFont="1" applyFill="1" applyBorder="1" applyAlignment="1" applyProtection="1">
      <alignment vertical="center" wrapText="1"/>
    </xf>
    <xf numFmtId="43" fontId="19" fillId="11" borderId="1" xfId="1" applyFont="1" applyFill="1" applyBorder="1" applyAlignment="1" applyProtection="1">
      <alignment horizontal="left" vertical="center" wrapText="1"/>
    </xf>
    <xf numFmtId="0" fontId="19" fillId="6" borderId="1" xfId="0" applyFont="1" applyFill="1" applyBorder="1" applyAlignment="1">
      <alignment vertical="center" wrapText="1"/>
    </xf>
    <xf numFmtId="0" fontId="19" fillId="6" borderId="1" xfId="0" applyFont="1" applyFill="1" applyBorder="1" applyAlignment="1">
      <alignment horizontal="left" vertical="center" wrapText="1"/>
    </xf>
    <xf numFmtId="0" fontId="8" fillId="6" borderId="1" xfId="0" applyFont="1" applyFill="1" applyBorder="1" applyAlignment="1">
      <alignment horizontal="center" vertical="center" wrapText="1"/>
    </xf>
    <xf numFmtId="1" fontId="8" fillId="6" borderId="2" xfId="0" applyNumberFormat="1" applyFont="1" applyFill="1" applyBorder="1" applyAlignment="1">
      <alignment horizontal="center" vertical="center" wrapText="1"/>
    </xf>
    <xf numFmtId="0" fontId="2" fillId="0" borderId="0" xfId="0" applyFont="1" applyAlignment="1">
      <alignment vertical="center"/>
    </xf>
    <xf numFmtId="0" fontId="13" fillId="8" borderId="1" xfId="0" applyFont="1" applyFill="1" applyBorder="1" applyAlignment="1">
      <alignment horizontal="center" vertical="center"/>
    </xf>
    <xf numFmtId="0" fontId="13" fillId="0" borderId="0" xfId="0" applyFont="1"/>
    <xf numFmtId="0" fontId="2" fillId="0" borderId="0" xfId="0" applyFont="1" applyAlignment="1">
      <alignment vertical="top"/>
    </xf>
    <xf numFmtId="0" fontId="9" fillId="0" borderId="0" xfId="0" applyFont="1" applyAlignment="1">
      <alignment vertical="top"/>
    </xf>
    <xf numFmtId="0" fontId="10" fillId="0" borderId="0" xfId="0" applyFont="1" applyAlignment="1">
      <alignment horizontal="center" vertical="center"/>
    </xf>
    <xf numFmtId="0" fontId="2" fillId="10" borderId="14" xfId="0" applyFont="1" applyFill="1" applyBorder="1" applyAlignment="1">
      <alignment horizontal="center" vertical="center"/>
    </xf>
    <xf numFmtId="0" fontId="2" fillId="5" borderId="1" xfId="0" applyFont="1" applyFill="1" applyBorder="1" applyAlignment="1">
      <alignment horizontal="center" vertical="center"/>
    </xf>
    <xf numFmtId="0" fontId="13" fillId="5" borderId="1" xfId="0" applyFont="1" applyFill="1" applyBorder="1" applyAlignment="1">
      <alignment horizontal="right" vertical="center"/>
    </xf>
    <xf numFmtId="0" fontId="15" fillId="5" borderId="1" xfId="2" applyFont="1" applyFill="1" applyBorder="1" applyAlignment="1">
      <alignment horizontal="right" vertical="center" wrapText="1"/>
    </xf>
    <xf numFmtId="0" fontId="7" fillId="4" borderId="7" xfId="0" applyFont="1" applyFill="1" applyBorder="1" applyAlignment="1">
      <alignment horizontal="left" vertical="center"/>
    </xf>
    <xf numFmtId="0" fontId="7" fillId="4" borderId="4" xfId="0" applyFont="1" applyFill="1" applyBorder="1"/>
    <xf numFmtId="0" fontId="7" fillId="4" borderId="3" xfId="0" applyFont="1" applyFill="1" applyBorder="1"/>
    <xf numFmtId="0" fontId="9" fillId="7" borderId="8" xfId="0" applyFont="1" applyFill="1" applyBorder="1" applyAlignment="1">
      <alignment horizontal="center" vertical="center" textRotation="90" wrapText="1"/>
    </xf>
    <xf numFmtId="0" fontId="9" fillId="7" borderId="9" xfId="0" applyFont="1" applyFill="1" applyBorder="1" applyAlignment="1">
      <alignment horizontal="center" vertical="center" textRotation="90" wrapText="1"/>
    </xf>
    <xf numFmtId="0" fontId="0" fillId="0" borderId="0" xfId="0" applyAlignment="1">
      <alignment horizontal="left" vertical="center" wrapText="1"/>
    </xf>
    <xf numFmtId="0" fontId="0" fillId="0" borderId="0" xfId="0" applyAlignment="1">
      <alignment horizontal="left" vertical="top" wrapText="1"/>
    </xf>
    <xf numFmtId="0" fontId="2" fillId="0" borderId="0" xfId="0" applyFont="1" applyAlignment="1">
      <alignment horizontal="left" vertical="top" wrapText="1"/>
    </xf>
    <xf numFmtId="0" fontId="0" fillId="0" borderId="0" xfId="0" applyAlignment="1">
      <alignment vertical="top" wrapText="1"/>
    </xf>
    <xf numFmtId="0" fontId="0" fillId="7" borderId="2" xfId="0" applyFill="1" applyBorder="1" applyAlignment="1">
      <alignment horizontal="center" vertical="center" wrapText="1"/>
    </xf>
    <xf numFmtId="0" fontId="0" fillId="7" borderId="3" xfId="0" applyFill="1" applyBorder="1" applyAlignment="1">
      <alignment horizontal="center" vertical="center" wrapText="1"/>
    </xf>
    <xf numFmtId="0" fontId="0" fillId="0" borderId="0" xfId="0" applyAlignment="1">
      <alignment horizontal="center"/>
    </xf>
    <xf numFmtId="0" fontId="0" fillId="0" borderId="10" xfId="0"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top" wrapText="1"/>
    </xf>
    <xf numFmtId="0" fontId="0" fillId="0" borderId="0" xfId="0" applyAlignment="1">
      <alignment horizontal="center" wrapText="1"/>
    </xf>
  </cellXfs>
  <cellStyles count="7">
    <cellStyle name="Comma" xfId="1" builtinId="3"/>
    <cellStyle name="Comma 2" xfId="3" xr:uid="{00000000-0005-0000-0000-000001000000}"/>
    <cellStyle name="Normal" xfId="0" builtinId="0"/>
    <cellStyle name="Normal 2" xfId="2" xr:uid="{00000000-0005-0000-0000-000003000000}"/>
    <cellStyle name="Normal 3" xfId="5" xr:uid="{00000000-0005-0000-0000-000004000000}"/>
    <cellStyle name="Normal 4" xfId="4" xr:uid="{00000000-0005-0000-0000-000005000000}"/>
    <cellStyle name="Normal 4 2" xfId="6" xr:uid="{00000000-0005-0000-0000-000006000000}"/>
  </cellStyles>
  <dxfs count="0"/>
  <tableStyles count="0" defaultTableStyle="TableStyleMedium2" defaultPivotStyle="PivotStyleLight16"/>
  <colors>
    <mruColors>
      <color rgb="FF009900"/>
      <color rgb="FF33CC33"/>
      <color rgb="FF00CC66"/>
      <color rgb="FFCC0000"/>
      <color rgb="FFF20000"/>
      <color rgb="FFFF0000"/>
      <color rgb="FFFF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67733</xdr:colOff>
      <xdr:row>1583</xdr:row>
      <xdr:rowOff>59267</xdr:rowOff>
    </xdr:from>
    <xdr:to>
      <xdr:col>20</xdr:col>
      <xdr:colOff>258232</xdr:colOff>
      <xdr:row>1637</xdr:row>
      <xdr:rowOff>59267</xdr:rowOff>
    </xdr:to>
    <xdr:sp macro="" textlink="">
      <xdr:nvSpPr>
        <xdr:cNvPr id="2050" name="Object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xdr:col>
      <xdr:colOff>67733</xdr:colOff>
      <xdr:row>1583</xdr:row>
      <xdr:rowOff>59267</xdr:rowOff>
    </xdr:from>
    <xdr:to>
      <xdr:col>20</xdr:col>
      <xdr:colOff>258232</xdr:colOff>
      <xdr:row>1637</xdr:row>
      <xdr:rowOff>59267</xdr:rowOff>
    </xdr:to>
    <xdr:pic>
      <xdr:nvPicPr>
        <xdr:cNvPr id="2" name="Picture 2">
          <a:extLst>
            <a:ext uri="{FF2B5EF4-FFF2-40B4-BE49-F238E27FC236}">
              <a16:creationId xmlns:a16="http://schemas.microsoft.com/office/drawing/2014/main" id="{1AEAFA51-DBDA-4CA1-A07C-7471D5B6C4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3700" y="288239200"/>
          <a:ext cx="12001500" cy="98298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4"/>
  <sheetViews>
    <sheetView tabSelected="1" zoomScaleNormal="100" workbookViewId="0">
      <selection sqref="A1:G1"/>
    </sheetView>
  </sheetViews>
  <sheetFormatPr defaultColWidth="39.6640625" defaultRowHeight="15.6" x14ac:dyDescent="0.3"/>
  <cols>
    <col min="1" max="1" width="28" style="1" customWidth="1"/>
    <col min="2" max="2" width="31.5546875" style="58" customWidth="1"/>
    <col min="3" max="3" width="59" style="58" customWidth="1"/>
    <col min="4" max="4" width="53.5546875" style="58" customWidth="1"/>
    <col min="5" max="5" width="19.6640625" style="58" customWidth="1"/>
    <col min="6" max="6" width="14.5546875" style="33" customWidth="1"/>
    <col min="7" max="7" width="18.5546875" style="33" customWidth="1"/>
    <col min="8" max="8" width="8.5546875" style="33" bestFit="1" customWidth="1"/>
    <col min="9" max="9" width="14.6640625" style="33" bestFit="1" customWidth="1"/>
    <col min="10" max="10" width="32.44140625" style="34" customWidth="1"/>
    <col min="11" max="16384" width="39.6640625" style="16"/>
  </cols>
  <sheetData>
    <row r="1" spans="1:10" ht="57.6" customHeight="1" thickBot="1" x14ac:dyDescent="0.35">
      <c r="A1" s="64" t="s">
        <v>69</v>
      </c>
      <c r="B1" s="64"/>
      <c r="C1" s="64"/>
      <c r="D1" s="64"/>
      <c r="E1" s="64"/>
      <c r="F1" s="64"/>
      <c r="G1" s="64"/>
    </row>
    <row r="2" spans="1:10" ht="76.8" customHeight="1" thickBot="1" x14ac:dyDescent="0.35">
      <c r="A2" s="29" t="s">
        <v>66</v>
      </c>
      <c r="B2" s="29" t="s">
        <v>67</v>
      </c>
      <c r="C2" s="32">
        <v>5</v>
      </c>
      <c r="D2" s="29"/>
      <c r="E2" s="29"/>
      <c r="F2" s="29"/>
      <c r="G2" s="29"/>
      <c r="H2" s="35"/>
      <c r="I2" s="35"/>
      <c r="J2" s="36"/>
    </row>
    <row r="3" spans="1:10" x14ac:dyDescent="0.3">
      <c r="A3" s="30"/>
      <c r="B3" s="30"/>
      <c r="C3" s="30"/>
      <c r="D3" s="30"/>
      <c r="E3" s="30"/>
      <c r="F3" s="30"/>
      <c r="G3" s="30"/>
      <c r="H3" s="35"/>
      <c r="I3" s="35"/>
      <c r="J3" s="36"/>
    </row>
    <row r="4" spans="1:10" x14ac:dyDescent="0.3">
      <c r="A4" s="30"/>
      <c r="B4" s="30"/>
      <c r="C4" s="30"/>
      <c r="D4" s="30"/>
      <c r="E4" s="30"/>
      <c r="F4" s="30"/>
      <c r="G4" s="30"/>
      <c r="H4" s="35"/>
      <c r="I4" s="35"/>
      <c r="J4" s="36"/>
    </row>
    <row r="5" spans="1:10" x14ac:dyDescent="0.3">
      <c r="A5" s="30"/>
      <c r="B5" s="30"/>
      <c r="C5" s="30"/>
      <c r="D5" s="30"/>
      <c r="E5" s="30"/>
      <c r="F5" s="30"/>
      <c r="G5" s="30"/>
      <c r="H5" s="35"/>
      <c r="I5" s="35"/>
      <c r="J5" s="36"/>
    </row>
    <row r="6" spans="1:10" x14ac:dyDescent="0.3">
      <c r="A6" s="30"/>
      <c r="B6" s="30"/>
      <c r="C6" s="30"/>
      <c r="D6" s="30"/>
      <c r="E6" s="30"/>
      <c r="F6" s="30"/>
      <c r="G6" s="30"/>
      <c r="H6" s="35"/>
      <c r="I6" s="35"/>
      <c r="J6" s="36"/>
    </row>
    <row r="7" spans="1:10" x14ac:dyDescent="0.3">
      <c r="A7" s="30"/>
      <c r="B7" s="30"/>
      <c r="C7" s="30"/>
      <c r="D7" s="30"/>
      <c r="E7" s="30"/>
      <c r="F7" s="30"/>
      <c r="G7" s="30"/>
      <c r="H7" s="35"/>
      <c r="I7" s="35"/>
      <c r="J7" s="36"/>
    </row>
    <row r="8" spans="1:10" x14ac:dyDescent="0.3">
      <c r="A8" s="30"/>
      <c r="B8" s="30"/>
      <c r="C8" s="30"/>
      <c r="D8" s="30"/>
      <c r="E8" s="30"/>
      <c r="F8" s="30"/>
      <c r="G8" s="30"/>
      <c r="H8" s="35"/>
      <c r="I8" s="35"/>
      <c r="J8" s="36"/>
    </row>
    <row r="9" spans="1:10" x14ac:dyDescent="0.3">
      <c r="A9" s="30"/>
      <c r="B9" s="30"/>
      <c r="C9" s="30"/>
      <c r="D9" s="30"/>
      <c r="E9" s="30"/>
      <c r="F9" s="30"/>
      <c r="G9" s="30"/>
      <c r="H9" s="35"/>
      <c r="I9" s="35"/>
      <c r="J9" s="36"/>
    </row>
    <row r="10" spans="1:10" ht="16.2" thickBot="1" x14ac:dyDescent="0.35">
      <c r="A10" s="31"/>
      <c r="B10" s="31"/>
      <c r="C10" s="31"/>
      <c r="D10" s="31"/>
      <c r="E10" s="31"/>
      <c r="F10" s="31"/>
      <c r="G10" s="31"/>
      <c r="H10" s="35"/>
      <c r="I10" s="35"/>
      <c r="J10" s="36"/>
    </row>
    <row r="11" spans="1:10" ht="47.1" customHeight="1" x14ac:dyDescent="0.3">
      <c r="A11" s="26" t="s">
        <v>39</v>
      </c>
      <c r="B11" s="4" t="s">
        <v>3</v>
      </c>
      <c r="C11" s="4" t="s">
        <v>10</v>
      </c>
      <c r="D11" s="5" t="s">
        <v>4</v>
      </c>
      <c r="E11" s="5" t="s">
        <v>5</v>
      </c>
      <c r="F11" s="6" t="s">
        <v>47</v>
      </c>
      <c r="G11" s="5" t="s">
        <v>48</v>
      </c>
      <c r="H11" s="5" t="s">
        <v>9</v>
      </c>
      <c r="I11" s="7" t="s">
        <v>29</v>
      </c>
      <c r="J11" s="8" t="s">
        <v>27</v>
      </c>
    </row>
    <row r="12" spans="1:10" x14ac:dyDescent="0.3">
      <c r="A12" s="68" t="s">
        <v>22</v>
      </c>
      <c r="B12" s="69"/>
      <c r="C12" s="70"/>
      <c r="D12" s="37"/>
      <c r="E12" s="37"/>
      <c r="F12" s="38"/>
      <c r="G12" s="39"/>
      <c r="H12" s="39"/>
      <c r="I12" s="39"/>
      <c r="J12" s="40"/>
    </row>
    <row r="13" spans="1:10" ht="150.6" customHeight="1" x14ac:dyDescent="0.3">
      <c r="A13" s="71" t="s">
        <v>19</v>
      </c>
      <c r="B13" s="41" t="s">
        <v>49</v>
      </c>
      <c r="C13" s="42" t="s">
        <v>64</v>
      </c>
      <c r="D13" s="43" t="s">
        <v>63</v>
      </c>
      <c r="E13" s="41" t="s">
        <v>50</v>
      </c>
      <c r="F13" s="44">
        <v>5</v>
      </c>
      <c r="G13" s="45">
        <v>20</v>
      </c>
      <c r="H13" s="28"/>
      <c r="I13" s="46">
        <f>H13*F13</f>
        <v>0</v>
      </c>
      <c r="J13" s="9" t="str">
        <f t="shared" ref="J13:J20" si="0">IF(H13&gt;G13, "Cap Exceeded!! Reduce your bid.","")</f>
        <v/>
      </c>
    </row>
    <row r="14" spans="1:10" ht="39" customHeight="1" x14ac:dyDescent="0.3">
      <c r="A14" s="72"/>
      <c r="B14" s="47" t="s">
        <v>20</v>
      </c>
      <c r="C14" s="41" t="s">
        <v>68</v>
      </c>
      <c r="D14" s="41" t="s">
        <v>21</v>
      </c>
      <c r="E14" s="48" t="s">
        <v>54</v>
      </c>
      <c r="F14" s="44">
        <v>5</v>
      </c>
      <c r="G14" s="45">
        <v>4</v>
      </c>
      <c r="H14" s="28"/>
      <c r="I14" s="46">
        <f>H14*F14</f>
        <v>0</v>
      </c>
      <c r="J14" s="9" t="str">
        <f t="shared" ref="J14" si="1">IF(H14&gt;G14, "Cap Exceeded!! Reduce your bid.","")</f>
        <v/>
      </c>
    </row>
    <row r="15" spans="1:10" ht="41.4" x14ac:dyDescent="0.3">
      <c r="A15" s="72"/>
      <c r="B15" s="49" t="s">
        <v>0</v>
      </c>
      <c r="C15" s="43" t="s">
        <v>55</v>
      </c>
      <c r="D15" s="43" t="s">
        <v>6</v>
      </c>
      <c r="E15" s="50" t="s">
        <v>56</v>
      </c>
      <c r="F15" s="44">
        <v>5</v>
      </c>
      <c r="G15" s="45">
        <v>5</v>
      </c>
      <c r="H15" s="28"/>
      <c r="I15" s="46">
        <f t="shared" ref="I15:I19" si="2">H15*F15</f>
        <v>0</v>
      </c>
      <c r="J15" s="9" t="str">
        <f t="shared" si="0"/>
        <v/>
      </c>
    </row>
    <row r="16" spans="1:10" ht="48.75" customHeight="1" x14ac:dyDescent="0.3">
      <c r="A16" s="72"/>
      <c r="B16" s="49" t="s">
        <v>1</v>
      </c>
      <c r="C16" s="43" t="s">
        <v>57</v>
      </c>
      <c r="D16" s="43" t="s">
        <v>6</v>
      </c>
      <c r="E16" s="50" t="s">
        <v>58</v>
      </c>
      <c r="F16" s="44">
        <v>5</v>
      </c>
      <c r="G16" s="45">
        <v>5</v>
      </c>
      <c r="H16" s="28"/>
      <c r="I16" s="46">
        <f t="shared" si="2"/>
        <v>0</v>
      </c>
      <c r="J16" s="9" t="str">
        <f t="shared" si="0"/>
        <v/>
      </c>
    </row>
    <row r="17" spans="1:10" ht="27.6" x14ac:dyDescent="0.3">
      <c r="A17" s="72"/>
      <c r="B17" s="49" t="s">
        <v>17</v>
      </c>
      <c r="C17" s="43" t="s">
        <v>59</v>
      </c>
      <c r="D17" s="43" t="s">
        <v>7</v>
      </c>
      <c r="E17" s="51" t="s">
        <v>23</v>
      </c>
      <c r="F17" s="44">
        <v>5</v>
      </c>
      <c r="G17" s="45">
        <v>5</v>
      </c>
      <c r="H17" s="28"/>
      <c r="I17" s="46">
        <f t="shared" si="2"/>
        <v>0</v>
      </c>
      <c r="J17" s="9" t="str">
        <f t="shared" si="0"/>
        <v/>
      </c>
    </row>
    <row r="18" spans="1:10" ht="41.4" x14ac:dyDescent="0.3">
      <c r="A18" s="72"/>
      <c r="B18" s="52" t="s">
        <v>18</v>
      </c>
      <c r="C18" s="53" t="s">
        <v>60</v>
      </c>
      <c r="D18" s="43" t="s">
        <v>8</v>
      </c>
      <c r="E18" s="51" t="s">
        <v>24</v>
      </c>
      <c r="F18" s="44">
        <v>5</v>
      </c>
      <c r="G18" s="45">
        <v>5</v>
      </c>
      <c r="H18" s="28"/>
      <c r="I18" s="46">
        <f t="shared" si="2"/>
        <v>0</v>
      </c>
      <c r="J18" s="9" t="str">
        <f t="shared" si="0"/>
        <v/>
      </c>
    </row>
    <row r="19" spans="1:10" ht="41.4" x14ac:dyDescent="0.3">
      <c r="A19" s="72"/>
      <c r="B19" s="41" t="s">
        <v>51</v>
      </c>
      <c r="C19" s="43" t="s">
        <v>61</v>
      </c>
      <c r="D19" s="43" t="s">
        <v>62</v>
      </c>
      <c r="E19" s="51" t="s">
        <v>16</v>
      </c>
      <c r="F19" s="44">
        <v>5</v>
      </c>
      <c r="G19" s="45">
        <v>5</v>
      </c>
      <c r="H19" s="28"/>
      <c r="I19" s="46">
        <f t="shared" si="2"/>
        <v>0</v>
      </c>
      <c r="J19" s="9" t="str">
        <f t="shared" si="0"/>
        <v/>
      </c>
    </row>
    <row r="20" spans="1:10" ht="144" customHeight="1" x14ac:dyDescent="0.3">
      <c r="A20" s="27" t="s">
        <v>26</v>
      </c>
      <c r="B20" s="54" t="s">
        <v>2</v>
      </c>
      <c r="C20" s="55" t="s">
        <v>25</v>
      </c>
      <c r="D20" s="55" t="s">
        <v>65</v>
      </c>
      <c r="E20" s="56" t="s">
        <v>16</v>
      </c>
      <c r="F20" s="57">
        <v>5</v>
      </c>
      <c r="G20" s="23">
        <v>5</v>
      </c>
      <c r="H20" s="28"/>
      <c r="I20" s="46">
        <f t="shared" ref="I20" si="3">H20*F20</f>
        <v>0</v>
      </c>
      <c r="J20" s="9" t="str">
        <f t="shared" si="0"/>
        <v/>
      </c>
    </row>
    <row r="21" spans="1:10" s="60" customFormat="1" ht="42.9" customHeight="1" x14ac:dyDescent="0.35">
      <c r="A21" s="13"/>
      <c r="B21" s="58"/>
      <c r="C21" s="58"/>
      <c r="D21" s="58"/>
      <c r="E21" s="67" t="s">
        <v>28</v>
      </c>
      <c r="F21" s="67"/>
      <c r="G21" s="67"/>
      <c r="H21" s="24"/>
      <c r="I21" s="59">
        <f>SUM(I13:I20)</f>
        <v>0</v>
      </c>
      <c r="J21" s="14"/>
    </row>
    <row r="22" spans="1:10" x14ac:dyDescent="0.3">
      <c r="A22" s="61"/>
      <c r="E22" s="66"/>
      <c r="F22" s="66"/>
      <c r="G22" s="66"/>
      <c r="H22" s="65"/>
      <c r="J22" s="62"/>
    </row>
    <row r="23" spans="1:10" x14ac:dyDescent="0.3">
      <c r="A23" s="61"/>
      <c r="E23" s="66"/>
      <c r="F23" s="66"/>
      <c r="G23" s="66"/>
      <c r="H23" s="65"/>
      <c r="J23" s="62"/>
    </row>
    <row r="24" spans="1:10" x14ac:dyDescent="0.3">
      <c r="H24" s="63"/>
    </row>
  </sheetData>
  <mergeCells count="6">
    <mergeCell ref="A1:G1"/>
    <mergeCell ref="H22:H23"/>
    <mergeCell ref="E22:G23"/>
    <mergeCell ref="E21:G21"/>
    <mergeCell ref="A12:C12"/>
    <mergeCell ref="A13:A19"/>
  </mergeCells>
  <pageMargins left="0.7" right="0.7" top="0.75" bottom="0.75" header="0.3" footer="0.3"/>
  <pageSetup paperSize="8"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6"/>
  <sheetViews>
    <sheetView zoomScale="145" zoomScaleNormal="145" workbookViewId="0">
      <selection activeCell="F1" sqref="F1"/>
    </sheetView>
  </sheetViews>
  <sheetFormatPr defaultColWidth="9.109375" defaultRowHeight="14.4" x14ac:dyDescent="0.3"/>
  <cols>
    <col min="1" max="1" width="31.88671875" bestFit="1" customWidth="1"/>
    <col min="2" max="2" width="47" customWidth="1"/>
  </cols>
  <sheetData>
    <row r="1" spans="1:2" x14ac:dyDescent="0.3">
      <c r="A1" s="16" t="s">
        <v>31</v>
      </c>
    </row>
    <row r="2" spans="1:2" x14ac:dyDescent="0.3">
      <c r="A2" s="16"/>
    </row>
    <row r="3" spans="1:2" x14ac:dyDescent="0.3">
      <c r="A3" s="16" t="s">
        <v>33</v>
      </c>
    </row>
    <row r="4" spans="1:2" x14ac:dyDescent="0.3">
      <c r="A4" s="16" t="s">
        <v>42</v>
      </c>
      <c r="B4" s="16" t="s">
        <v>32</v>
      </c>
    </row>
    <row r="5" spans="1:2" x14ac:dyDescent="0.3">
      <c r="A5" s="3"/>
      <c r="B5" s="3"/>
    </row>
    <row r="6" spans="1:2" ht="43.2" x14ac:dyDescent="0.3">
      <c r="A6" s="10" t="s">
        <v>12</v>
      </c>
      <c r="B6" s="2" t="s">
        <v>15</v>
      </c>
    </row>
    <row r="7" spans="1:2" x14ac:dyDescent="0.3">
      <c r="A7" s="3"/>
      <c r="B7" s="3"/>
    </row>
    <row r="8" spans="1:2" ht="48" customHeight="1" x14ac:dyDescent="0.3">
      <c r="A8" s="11" t="s">
        <v>13</v>
      </c>
      <c r="B8" s="15" t="s">
        <v>38</v>
      </c>
    </row>
    <row r="9" spans="1:2" ht="15" thickBot="1" x14ac:dyDescent="0.35">
      <c r="A9" s="3"/>
      <c r="B9" s="3"/>
    </row>
    <row r="10" spans="1:2" ht="28.8" x14ac:dyDescent="0.3">
      <c r="A10" s="22" t="s">
        <v>30</v>
      </c>
      <c r="B10" s="2" t="s">
        <v>40</v>
      </c>
    </row>
    <row r="11" spans="1:2" x14ac:dyDescent="0.3">
      <c r="A11" s="3"/>
      <c r="B11" s="3"/>
    </row>
    <row r="12" spans="1:2" ht="107.25" customHeight="1" x14ac:dyDescent="0.3">
      <c r="A12" s="11" t="s">
        <v>14</v>
      </c>
      <c r="B12" s="17" t="s">
        <v>53</v>
      </c>
    </row>
    <row r="13" spans="1:2" x14ac:dyDescent="0.3">
      <c r="A13" s="3"/>
      <c r="B13" s="3"/>
    </row>
    <row r="14" spans="1:2" ht="28.8" x14ac:dyDescent="0.3">
      <c r="A14" s="11" t="s">
        <v>11</v>
      </c>
      <c r="B14" s="25" t="s">
        <v>34</v>
      </c>
    </row>
    <row r="15" spans="1:2" ht="15" customHeight="1" x14ac:dyDescent="0.3">
      <c r="A15" s="12"/>
      <c r="B15" s="3"/>
    </row>
    <row r="16" spans="1:2" ht="15" customHeight="1" x14ac:dyDescent="0.3">
      <c r="A16" s="18"/>
      <c r="B16" s="19"/>
    </row>
    <row r="17" spans="1:2" ht="15" customHeight="1" x14ac:dyDescent="0.3">
      <c r="A17" s="20" t="s">
        <v>35</v>
      </c>
      <c r="B17" s="21"/>
    </row>
    <row r="18" spans="1:2" ht="28.5" customHeight="1" x14ac:dyDescent="0.3">
      <c r="A18" s="73" t="s">
        <v>41</v>
      </c>
      <c r="B18" s="73"/>
    </row>
    <row r="19" spans="1:2" ht="12.6" customHeight="1" x14ac:dyDescent="0.3">
      <c r="A19" s="81"/>
      <c r="B19" s="81"/>
    </row>
    <row r="20" spans="1:2" ht="25.2" customHeight="1" x14ac:dyDescent="0.3">
      <c r="A20" s="73" t="s">
        <v>46</v>
      </c>
      <c r="B20" s="73"/>
    </row>
    <row r="21" spans="1:2" ht="12.6" customHeight="1" x14ac:dyDescent="0.3">
      <c r="A21" s="81"/>
      <c r="B21" s="81"/>
    </row>
    <row r="22" spans="1:2" ht="30" customHeight="1" x14ac:dyDescent="0.3">
      <c r="A22" s="74" t="s">
        <v>52</v>
      </c>
      <c r="B22" s="75"/>
    </row>
    <row r="23" spans="1:2" ht="12.6" customHeight="1" x14ac:dyDescent="0.3">
      <c r="A23" s="82"/>
      <c r="B23" s="82"/>
    </row>
    <row r="24" spans="1:2" ht="30" customHeight="1" x14ac:dyDescent="0.3">
      <c r="A24" s="74" t="s">
        <v>43</v>
      </c>
      <c r="B24" s="75"/>
    </row>
    <row r="25" spans="1:2" ht="12.6" customHeight="1" x14ac:dyDescent="0.3">
      <c r="A25" s="82"/>
      <c r="B25" s="82"/>
    </row>
    <row r="26" spans="1:2" ht="30" customHeight="1" x14ac:dyDescent="0.3">
      <c r="A26" s="76" t="s">
        <v>36</v>
      </c>
      <c r="B26" s="76"/>
    </row>
    <row r="27" spans="1:2" ht="12.6" customHeight="1" x14ac:dyDescent="0.3">
      <c r="A27" s="79"/>
      <c r="B27" s="79"/>
    </row>
    <row r="28" spans="1:2" ht="33" customHeight="1" x14ac:dyDescent="0.3">
      <c r="A28" s="74" t="s">
        <v>45</v>
      </c>
      <c r="B28" s="74"/>
    </row>
    <row r="29" spans="1:2" ht="50.1" customHeight="1" x14ac:dyDescent="0.3">
      <c r="A29" s="77" t="s">
        <v>44</v>
      </c>
      <c r="B29" s="78"/>
    </row>
    <row r="30" spans="1:2" ht="12.6" customHeight="1" x14ac:dyDescent="0.3">
      <c r="A30" s="80"/>
      <c r="B30" s="80"/>
    </row>
    <row r="31" spans="1:2" ht="15" customHeight="1" x14ac:dyDescent="0.3">
      <c r="A31" s="74" t="s">
        <v>37</v>
      </c>
      <c r="B31" s="74"/>
    </row>
    <row r="32" spans="1:2" ht="12.6" customHeight="1" x14ac:dyDescent="0.3">
      <c r="A32" s="83"/>
      <c r="B32" s="83"/>
    </row>
    <row r="33" spans="1:2" ht="45" customHeight="1" x14ac:dyDescent="0.3">
      <c r="A33" s="76"/>
      <c r="B33" s="76"/>
    </row>
    <row r="35" spans="1:2" ht="60" customHeight="1" x14ac:dyDescent="0.3">
      <c r="A35" s="74"/>
      <c r="B35" s="74"/>
    </row>
    <row r="36" spans="1:2" x14ac:dyDescent="0.3">
      <c r="A36" s="79"/>
      <c r="B36" s="79"/>
    </row>
  </sheetData>
  <mergeCells count="18">
    <mergeCell ref="A32:B32"/>
    <mergeCell ref="A36:B36"/>
    <mergeCell ref="A18:B18"/>
    <mergeCell ref="A35:B35"/>
    <mergeCell ref="A22:B22"/>
    <mergeCell ref="A24:B24"/>
    <mergeCell ref="A26:B26"/>
    <mergeCell ref="A33:B33"/>
    <mergeCell ref="A28:B28"/>
    <mergeCell ref="A31:B31"/>
    <mergeCell ref="A29:B29"/>
    <mergeCell ref="A27:B27"/>
    <mergeCell ref="A30:B30"/>
    <mergeCell ref="A19:B19"/>
    <mergeCell ref="A20:B20"/>
    <mergeCell ref="A21:B21"/>
    <mergeCell ref="A23:B23"/>
    <mergeCell ref="A25:B2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29E660F7E8654EA9A2179AECF454B6" ma:contentTypeVersion="18" ma:contentTypeDescription="Create a new document." ma:contentTypeScope="" ma:versionID="fc5a9bba005d5b361ee927a7fb23a81d">
  <xsd:schema xmlns:xsd="http://www.w3.org/2001/XMLSchema" xmlns:xs="http://www.w3.org/2001/XMLSchema" xmlns:p="http://schemas.microsoft.com/office/2006/metadata/properties" xmlns:ns2="ccb351ec-0e30-4e8b-84d4-48c146abdca9" xmlns:ns3="a485021f-0571-4c1b-bd6f-623e051edae0" targetNamespace="http://schemas.microsoft.com/office/2006/metadata/properties" ma:root="true" ma:fieldsID="4875903af29bd7d23b9c6c63b180295b" ns2:_="" ns3:_="">
    <xsd:import namespace="ccb351ec-0e30-4e8b-84d4-48c146abdca9"/>
    <xsd:import namespace="a485021f-0571-4c1b-bd6f-623e051eda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2:TaxCatchAll"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b351ec-0e30-4e8b-84d4-48c146abdca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b2a71f26-d020-40b2-bdb8-9906d76cae98}" ma:internalName="TaxCatchAll" ma:showField="CatchAllData" ma:web="ccb351ec-0e30-4e8b-84d4-48c146abdca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85021f-0571-4c1b-bd6f-623e051edae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5efd349-4fc2-4c40-bc86-6aac66f77ae7"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cb351ec-0e30-4e8b-84d4-48c146abdca9" xsi:nil="true"/>
    <lcf76f155ced4ddcb4097134ff3c332f xmlns="a485021f-0571-4c1b-bd6f-623e051eda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0C1DD00-70B9-484F-9179-0BB2D20ED5EA}">
  <ds:schemaRefs>
    <ds:schemaRef ds:uri="http://schemas.microsoft.com/sharepoint/v3/contenttype/forms"/>
  </ds:schemaRefs>
</ds:datastoreItem>
</file>

<file path=customXml/itemProps2.xml><?xml version="1.0" encoding="utf-8"?>
<ds:datastoreItem xmlns:ds="http://schemas.openxmlformats.org/officeDocument/2006/customXml" ds:itemID="{C726CBAB-96E1-48A9-B038-B85E753C1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b351ec-0e30-4e8b-84d4-48c146abdca9"/>
    <ds:schemaRef ds:uri="a485021f-0571-4c1b-bd6f-623e051eda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9F16E5-7DED-42D2-B331-22298261EB3D}">
  <ds:schemaRefs>
    <ds:schemaRef ds:uri="http://purl.org/dc/terms/"/>
    <ds:schemaRef ds:uri="http://purl.org/dc/dcmitype/"/>
    <ds:schemaRef ds:uri="http://schemas.microsoft.com/office/2006/documentManagement/types"/>
    <ds:schemaRef ds:uri="http://purl.org/dc/elements/1.1/"/>
    <ds:schemaRef ds:uri="526b8a83-586c-49ae-9bae-c2aa9ec4f27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ccb351ec-0e30-4e8b-84d4-48c146abdca9"/>
    <ds:schemaRef ds:uri="a485021f-0571-4c1b-bd6f-623e051eda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Social Value Matrix</vt:lpstr>
      <vt:lpstr>Bidder SV Guidance Notes </vt:lpstr>
      <vt:lpstr>'Bidder SV Guidance Notes '!_Hlk64978400</vt:lpstr>
      <vt:lpstr>'Bidder SV Guidance Notes '!_Hlk64978577</vt:lpstr>
    </vt:vector>
  </TitlesOfParts>
  <Company>London Borough of Tower Hamlets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zamil.ahmed</dc:creator>
  <cp:lastModifiedBy>Vincent Hunt</cp:lastModifiedBy>
  <cp:lastPrinted>2019-08-30T09:02:06Z</cp:lastPrinted>
  <dcterms:created xsi:type="dcterms:W3CDTF">2019-05-21T14:50:46Z</dcterms:created>
  <dcterms:modified xsi:type="dcterms:W3CDTF">2023-11-28T18:45:35Z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0x0101000D29E660F7E8654EA9A2179AECF454B6</vt:lpwstr>
  </property>
  <property fmtid="{D5CDD505-2E9C-101B-9397-08002B2CF9AE}" pid="3" name="Order">
    <vt:r8>16600</vt:r8>
  </property>
  <property fmtid="{D5CDD505-2E9C-101B-9397-08002B2CF9AE}" pid="4" name="MediaServiceImageTags">
    <vt:lpwstr/>
  </property>
</Properties>
</file>