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rosoft Windows\Desktop\"/>
    </mc:Choice>
  </mc:AlternateContent>
  <xr:revisionPtr revIDLastSave="0" documentId="8_{82C2E4DB-C43D-48CE-8CE4-1B9DF51C0866}" xr6:coauthVersionLast="46" xr6:coauthVersionMax="46" xr10:uidLastSave="{00000000-0000-0000-0000-000000000000}"/>
  <bookViews>
    <workbookView xWindow="756" yWindow="1992" windowWidth="17280" windowHeight="8964" tabRatio="726" firstSheet="3" activeTab="8" xr2:uid="{199A2E84-FE5B-479C-A15C-857A86C299B7}"/>
  </bookViews>
  <sheets>
    <sheet name="Cost Summary" sheetId="68" r:id="rId1"/>
    <sheet name="Tender Addendum 01" sheetId="83" r:id="rId2"/>
    <sheet name="1 Preliminaries" sheetId="70" r:id="rId3"/>
    <sheet name="2 Ground Floor" sheetId="77" r:id="rId4"/>
    <sheet name="3 First Floor" sheetId="82" r:id="rId5"/>
    <sheet name="4 Second Floor &amp; Attic" sheetId="78" r:id="rId6"/>
    <sheet name="5 Roof" sheetId="79" r:id="rId7"/>
    <sheet name="6 Elevations" sheetId="80" r:id="rId8"/>
    <sheet name="7 Schedule of Rates" sheetId="75" r:id="rId9"/>
    <sheet name="8 Dayworks" sheetId="72" r:id="rId10"/>
  </sheets>
  <definedNames>
    <definedName name="_xlnm.Print_Titles" localSheetId="2">'1 Preliminaries'!$1:$1</definedName>
    <definedName name="_xlnm.Print_Titles" localSheetId="3">'2 Ground Floor'!$1:$1</definedName>
    <definedName name="_xlnm.Print_Titles" localSheetId="4">'3 First Floor'!$1:$1</definedName>
    <definedName name="_xlnm.Print_Titles" localSheetId="6">'5 Roof'!$1:$1</definedName>
    <definedName name="_xlnm.Print_Titles" localSheetId="7">'6 Elevations'!$1:$1</definedName>
    <definedName name="_xlnm.Print_Titles" localSheetId="9">'8 Dayworks'!$1:$1</definedName>
    <definedName name="_xlnm.Print_Titles" localSheetId="0">'Cost Summary'!$1:$1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68" l="1"/>
  <c r="F41" i="83"/>
  <c r="F41" i="82"/>
  <c r="C7" i="68" s="1"/>
  <c r="F43" i="80"/>
  <c r="F44" i="80" s="1"/>
  <c r="F82" i="80" s="1"/>
  <c r="F47" i="78"/>
  <c r="C9" i="68" s="1"/>
  <c r="F47" i="79"/>
  <c r="F48" i="79" s="1"/>
  <c r="F99" i="79" s="1"/>
  <c r="C11" i="68" s="1"/>
  <c r="F47" i="77"/>
  <c r="C5" i="68" s="1"/>
  <c r="F11" i="75"/>
  <c r="F9" i="75"/>
  <c r="F7" i="75"/>
  <c r="F5" i="75"/>
  <c r="F3" i="75"/>
  <c r="F30" i="72"/>
  <c r="F14" i="72"/>
  <c r="F52" i="75" l="1"/>
  <c r="C15" i="68" s="1"/>
  <c r="F83" i="80" l="1"/>
  <c r="E62" i="72"/>
  <c r="F62" i="72" s="1"/>
  <c r="E56" i="72"/>
  <c r="F56" i="72" s="1"/>
  <c r="E40" i="72"/>
  <c r="F40" i="72" s="1"/>
  <c r="F34" i="72"/>
  <c r="F32" i="72"/>
  <c r="F28" i="72"/>
  <c r="F26" i="72"/>
  <c r="F24" i="72"/>
  <c r="F22" i="72"/>
  <c r="F16" i="72"/>
  <c r="F12" i="72"/>
  <c r="F10" i="72"/>
  <c r="F8" i="72"/>
  <c r="F6" i="72"/>
  <c r="G63" i="70"/>
  <c r="G51" i="70"/>
  <c r="G52" i="70" s="1"/>
  <c r="F51" i="70"/>
  <c r="F52" i="70" s="1"/>
  <c r="F102" i="70" s="1"/>
  <c r="F103" i="70" s="1"/>
  <c r="F146" i="70" s="1"/>
  <c r="F147" i="70" s="1"/>
  <c r="F191" i="70" s="1"/>
  <c r="G192" i="70" s="1"/>
  <c r="F126" i="80" l="1"/>
  <c r="F127" i="80" s="1"/>
  <c r="F162" i="80" s="1"/>
  <c r="F163" i="80" s="1"/>
  <c r="F206" i="80" s="1"/>
  <c r="C13" i="68" s="1"/>
  <c r="G102" i="70"/>
  <c r="G103" i="70" s="1"/>
  <c r="G146" i="70" s="1"/>
  <c r="G147" i="70" s="1"/>
  <c r="G191" i="70" s="1"/>
  <c r="G193" i="70" s="1"/>
  <c r="C3" i="68" s="1"/>
  <c r="F49" i="72"/>
  <c r="F50" i="72" s="1"/>
  <c r="F96" i="72" s="1"/>
  <c r="C17" i="68" s="1"/>
  <c r="C44" i="68" l="1"/>
</calcChain>
</file>

<file path=xl/sharedStrings.xml><?xml version="1.0" encoding="utf-8"?>
<sst xmlns="http://schemas.openxmlformats.org/spreadsheetml/2006/main" count="600" uniqueCount="303">
  <si>
    <t>Element</t>
  </si>
  <si>
    <t>Ref</t>
  </si>
  <si>
    <t>Ref.</t>
  </si>
  <si>
    <t>Roof</t>
  </si>
  <si>
    <t>Total Carried to Summary £</t>
  </si>
  <si>
    <t>Total Carried to Form of Tender £</t>
  </si>
  <si>
    <t>1: Preliminaries</t>
  </si>
  <si>
    <t>Qty</t>
  </si>
  <si>
    <t>Unit</t>
  </si>
  <si>
    <t>Rate</t>
  </si>
  <si>
    <t>Value
Fixed</t>
  </si>
  <si>
    <t>Value
Time Related</t>
  </si>
  <si>
    <t>Preliminaries (main contract)</t>
  </si>
  <si>
    <t>All costs arising from compliance with information and requirements noted within the contract preliminaries not specifically identified elsewhere within this document</t>
  </si>
  <si>
    <t>item</t>
  </si>
  <si>
    <t>Main Contractor's cost items</t>
  </si>
  <si>
    <t>1.2.1</t>
  </si>
  <si>
    <t>Management and staff</t>
  </si>
  <si>
    <t>Project specific management and staff</t>
  </si>
  <si>
    <t>Visiting management and staff</t>
  </si>
  <si>
    <t>Extraordinary support costs</t>
  </si>
  <si>
    <t>Staff travel</t>
  </si>
  <si>
    <t>1.2.2</t>
  </si>
  <si>
    <t>Site establishment</t>
  </si>
  <si>
    <t>Site accommodation</t>
  </si>
  <si>
    <t>Temporary works in connection with site establishment</t>
  </si>
  <si>
    <t>Furniture and equipment</t>
  </si>
  <si>
    <t>IT systems</t>
  </si>
  <si>
    <t>Consumables and services</t>
  </si>
  <si>
    <t>Brought-in services</t>
  </si>
  <si>
    <t>Sundries</t>
  </si>
  <si>
    <t>1.2.3</t>
  </si>
  <si>
    <t>Temporary services</t>
  </si>
  <si>
    <t>Temporary water supply</t>
  </si>
  <si>
    <t>Temporary gas supply</t>
  </si>
  <si>
    <t>Temporary electricity supply</t>
  </si>
  <si>
    <t>Temporary telecommunication systems</t>
  </si>
  <si>
    <t>Temporary drainage</t>
  </si>
  <si>
    <t>Carried Forward</t>
  </si>
  <si>
    <t>Brought Forward</t>
  </si>
  <si>
    <t>Main Contractor's cost items (contd)</t>
  </si>
  <si>
    <t>1.2.4</t>
  </si>
  <si>
    <t>Security</t>
  </si>
  <si>
    <t>Security staff</t>
  </si>
  <si>
    <t>Security equipment</t>
  </si>
  <si>
    <t>1.2.5</t>
  </si>
  <si>
    <t>Safety and environmental protection</t>
  </si>
  <si>
    <t>Safety programme</t>
  </si>
  <si>
    <t>Barriers and safety scaffolding</t>
  </si>
  <si>
    <t>Environmental protection measures</t>
  </si>
  <si>
    <t>Protect all trees to be retained</t>
  </si>
  <si>
    <t>1.2.6</t>
  </si>
  <si>
    <t>Control and protection</t>
  </si>
  <si>
    <t>Survey, inspections and monitoring</t>
  </si>
  <si>
    <t>Setting out</t>
  </si>
  <si>
    <t>Protection of works</t>
  </si>
  <si>
    <t>Samples</t>
  </si>
  <si>
    <t>Environmental control of building</t>
  </si>
  <si>
    <t>1.2.7</t>
  </si>
  <si>
    <t>Mechanical plant</t>
  </si>
  <si>
    <t>Generally</t>
  </si>
  <si>
    <t>Tower cranes</t>
  </si>
  <si>
    <t>Mobile cranes</t>
  </si>
  <si>
    <t>Hoists</t>
  </si>
  <si>
    <t>Access plant</t>
  </si>
  <si>
    <t>Concrete plant</t>
  </si>
  <si>
    <t>Other plant</t>
  </si>
  <si>
    <t>1.2.8</t>
  </si>
  <si>
    <t>Temporary works</t>
  </si>
  <si>
    <t>Temporary works; generally</t>
  </si>
  <si>
    <t>1.2.9</t>
  </si>
  <si>
    <t>Site records</t>
  </si>
  <si>
    <t>1.2.10</t>
  </si>
  <si>
    <t>Completion and post-completion requirements</t>
  </si>
  <si>
    <t>Testing and commissioning plan</t>
  </si>
  <si>
    <t>Handover</t>
  </si>
  <si>
    <t>Post completion services</t>
  </si>
  <si>
    <t>1.2.11</t>
  </si>
  <si>
    <t>Cleaning</t>
  </si>
  <si>
    <t>Undertake initial site clean; remove debris</t>
  </si>
  <si>
    <t>Site tidy</t>
  </si>
  <si>
    <t>Maintenance of roads, paths and pavings</t>
  </si>
  <si>
    <t>1.2.12</t>
  </si>
  <si>
    <t>Fees and charges</t>
  </si>
  <si>
    <t>Fees</t>
  </si>
  <si>
    <t>Charges</t>
  </si>
  <si>
    <t>1.2.13</t>
  </si>
  <si>
    <t>Site services</t>
  </si>
  <si>
    <t>Multi-service gang</t>
  </si>
  <si>
    <t>1.2.14</t>
  </si>
  <si>
    <t>Insurance, bonds, guarantees and warranties</t>
  </si>
  <si>
    <t>Works insurance</t>
  </si>
  <si>
    <t>Public liability insurance</t>
  </si>
  <si>
    <t>Employer's (main contractor's) liability insurance</t>
  </si>
  <si>
    <t>Other insurances</t>
  </si>
  <si>
    <t>Bonds</t>
  </si>
  <si>
    <t>Guarantees</t>
  </si>
  <si>
    <t>Warranties</t>
  </si>
  <si>
    <t>Total Fixed / Time Related Preliminaries £</t>
  </si>
  <si>
    <t>Total Fixed Price Preliminaries £</t>
  </si>
  <si>
    <t>%</t>
  </si>
  <si>
    <t xml:space="preserve">Labour </t>
  </si>
  <si>
    <t>The contractor must state below the all-inclusive hourly rates required for labour for works undertaken during the normal working day</t>
  </si>
  <si>
    <t>20 hours (provisional) General Operatives</t>
  </si>
  <si>
    <t>hr</t>
  </si>
  <si>
    <t>20 hours (provisional) Carpenter / Joiner</t>
  </si>
  <si>
    <t>20 hours (provisional) Roofer</t>
  </si>
  <si>
    <t>20 hours (provisional) Mason / Bricklayer</t>
  </si>
  <si>
    <t>20 hours (provisional) Painter &amp; Decorator</t>
  </si>
  <si>
    <t>Other Grades/Trades (insert):</t>
  </si>
  <si>
    <t>1.1.1</t>
  </si>
  <si>
    <t>The contractor must state below the all-inclusive hourly rates required for labour for works undertaken outside of the normal working day</t>
  </si>
  <si>
    <t>Materials and Goods</t>
  </si>
  <si>
    <t>Provide the prime cost of materials and goods</t>
  </si>
  <si>
    <t>Add the percentage addition for incidental costs, overheads and profit</t>
  </si>
  <si>
    <t>Carried Forward £</t>
  </si>
  <si>
    <t>Brought Forward £</t>
  </si>
  <si>
    <t>Plant</t>
  </si>
  <si>
    <t>Provide for the prime cost of plant hired by the Contractor</t>
  </si>
  <si>
    <t xml:space="preserve">Add the percentage addition for incidental costs, overheads and profits </t>
  </si>
  <si>
    <t>1.3.1</t>
  </si>
  <si>
    <t>Rates for plant not hired by the Contractor shall be as set out in The Schedule of Basic Plant Charges for Use in Connection with Daywork Under a Building Contract published by the Royal Institution of Chartered Surveyors (current edition at the Base Date)</t>
  </si>
  <si>
    <t>Provide for the prime cost of plant not hired by the Contractor</t>
  </si>
  <si>
    <t>Cost
£</t>
  </si>
  <si>
    <t>Cost £</t>
  </si>
  <si>
    <t>Final deep clear prior to hand over</t>
  </si>
  <si>
    <t>Dayworks</t>
  </si>
  <si>
    <t>20 hours (provisional) Plasterer</t>
  </si>
  <si>
    <t>Schedule of Rates</t>
  </si>
  <si>
    <t>Dub out and roughcast (Provisional)</t>
  </si>
  <si>
    <t>Deep point in lime mortar (Provisional)</t>
  </si>
  <si>
    <t>Preliminaries</t>
  </si>
  <si>
    <t>North Elevation</t>
  </si>
  <si>
    <t>East Elevation</t>
  </si>
  <si>
    <t>South Elevation</t>
  </si>
  <si>
    <t>West Elevation</t>
  </si>
  <si>
    <t>Ground Floor</t>
  </si>
  <si>
    <t>First Floor</t>
  </si>
  <si>
    <t>Others</t>
  </si>
  <si>
    <t>nr</t>
  </si>
  <si>
    <t>Heritage Training Events; half-day scaffold tours</t>
  </si>
  <si>
    <t>Heritage Training Events; full-day CPD workshop for building professionals</t>
  </si>
  <si>
    <t>Heritage Training Events; two-day lime training event for contractors</t>
  </si>
  <si>
    <t>Provide 6nr sets of PPE (vests, hats and gloves) for use by official visitors (if permitted by Covid 19 restrictions in place at time of works)</t>
  </si>
  <si>
    <t>Value</t>
  </si>
  <si>
    <t>2: Ground Floor</t>
  </si>
  <si>
    <t>Cut vent holes and fix vent grilles to all timber and plasterboard drylining at high and low level; approximately 1.20m intervals</t>
  </si>
  <si>
    <t>Cut vent holes and fix vent grilles to window stalls at high and low level</t>
  </si>
  <si>
    <t>Hack back plaster to reveals, GD01; plaster in lime</t>
  </si>
  <si>
    <t>Room GF01</t>
  </si>
  <si>
    <t>Room GF02</t>
  </si>
  <si>
    <t>Retain older timber panelling to reveals; fix vent grilles top and bottom; GW07</t>
  </si>
  <si>
    <t>Room GF03</t>
  </si>
  <si>
    <t>Walls and window stalls, cut vent holes and fix vent grilles to all plasterboard lining and through backs of shopfittings; high and low level, at 1.20m intervals</t>
  </si>
  <si>
    <t>Room GF04</t>
  </si>
  <si>
    <t>External walls and window stalls, excluding 1970 extension; cut vent holes and fix vent grilles to all plasterboard lining and through backs of shopfittings; high and low level, at 1.20m intervals</t>
  </si>
  <si>
    <t>3: First Floor</t>
  </si>
  <si>
    <t>Ease door and ensure correct operation; F1D02</t>
  </si>
  <si>
    <t>Room F1.01</t>
  </si>
  <si>
    <t>Replace carpet with new wool carpet and wool-felt underlay throughout</t>
  </si>
  <si>
    <t>Remove modern dias entirely; allow for minor timber repairs to floor</t>
  </si>
  <si>
    <t>Overboard lath and plaster ceiling with woodfibre insulation and lime skim plaster</t>
  </si>
  <si>
    <t>Paint in breathable paint to walls and ceilings</t>
  </si>
  <si>
    <t>Replace existing picture rails with new alternative system</t>
  </si>
  <si>
    <t>Remove all painted planted timbers from ceiling, block up vent opening and make good</t>
  </si>
  <si>
    <t>Form new insulated timber hatch in lath and plaster ceiling, approximately 600 x 400mm; draught seals</t>
  </si>
  <si>
    <t>Enlarge existing hatch and fix new insulated timber cover, approximately 600 x 400mm</t>
  </si>
  <si>
    <t>4: Second Floor and Attic</t>
  </si>
  <si>
    <t>Room 2F.01</t>
  </si>
  <si>
    <t>Replace split board to head of stair with new to match</t>
  </si>
  <si>
    <t>Lag exposed pipework to CH header tank</t>
  </si>
  <si>
    <t>RL04; repair adjacent roof timbers locally where decayed</t>
  </si>
  <si>
    <t>Roof void above Mayor's Parlour</t>
  </si>
  <si>
    <t>Construct boardwalk above ceiling, to give safe access to roof space</t>
  </si>
  <si>
    <t>Roof void above Council Chamber</t>
  </si>
  <si>
    <t>Construct timber boardwalk spanning between trusses, full length; for maintenance access and inspection</t>
  </si>
  <si>
    <t xml:space="preserve">Fit 12nr doubling timbers alongside existing rafters; approximately 75 x 100 x  2m long, oak; </t>
  </si>
  <si>
    <t>Block off 2nr ceiling vents from council chamber with plywood blocking and seal</t>
  </si>
  <si>
    <t>Enlarge existing hatchway to void, approximately 600 x 600mm; to provide access via new hatch in lowered ceiling below; fix 2m length of new fixed ladder through void space</t>
  </si>
  <si>
    <t>Fix 6nr LED bulkhead lamps in roof void</t>
  </si>
  <si>
    <t>5: Roof</t>
  </si>
  <si>
    <t>Chimney CH.01</t>
  </si>
  <si>
    <t>Replace flashings</t>
  </si>
  <si>
    <t>Remove vegetation and repoint</t>
  </si>
  <si>
    <t>Replace flaunching</t>
  </si>
  <si>
    <t>Chimney CH.02</t>
  </si>
  <si>
    <t>Replace flashings and back gutter</t>
  </si>
  <si>
    <t>Fit new vent cowl to closed flue</t>
  </si>
  <si>
    <t>Rooflights</t>
  </si>
  <si>
    <t>Renew flashings to 4nr rooflights</t>
  </si>
  <si>
    <t>Roof R2</t>
  </si>
  <si>
    <t>Lift and rebed all ridges and hips and repoint in lime mortar</t>
  </si>
  <si>
    <t>Extra over; new replacement stones to match existing where necessary</t>
  </si>
  <si>
    <t>Roof R3</t>
  </si>
  <si>
    <t>Lift coping stones, replace all flashings to upstand wall; form new lead detail to kneelers; rebed copings on lime mortar with 2nr M12 stainless steel dowels per coping; between R02 and R03</t>
  </si>
  <si>
    <t>Lift and rebed coping stones; rebed and improve lead detail to kneeler</t>
  </si>
  <si>
    <t>Extra over; 20% new coping stones</t>
  </si>
  <si>
    <t>Clear vegetation, replace individual damaged slates with new to match, on hidden clip fixings</t>
  </si>
  <si>
    <t>Bellcote; scape back paint to bare timber; piece in minor timber repairs; repaint with linseed paint; repair and refix lead cap and flashings</t>
  </si>
  <si>
    <t>6 coats limewash to roughcast finish</t>
  </si>
  <si>
    <t>Clear vegetation and planters from lead roof</t>
  </si>
  <si>
    <t>Strip back concrete window surrounds</t>
  </si>
  <si>
    <t>Remove existing door and frame, single; fill aperture with 75mm concrete block in two skins with PIR insulation and 50mm cavity; apply three coats rough cast finish to external leaf</t>
  </si>
  <si>
    <t>Replace door to WC with new, unglazed panelled door; single</t>
  </si>
  <si>
    <t>Replace doors with new, timber, part-glazed and panelled master and slave leaf; double</t>
  </si>
  <si>
    <t>6: Elevations</t>
  </si>
  <si>
    <t>Prepare and paint flagpole; replace rope</t>
  </si>
  <si>
    <t>Scrape back all loose and flaking paint, and cut back paint from glass; replace any defective putty; make timber repairs to cills and frames as necessary; prepare and apply2 coats Sadolin Superdec; windows FW01, FW02, FW03 and FW04</t>
  </si>
  <si>
    <t>Remove modern floodlight; make good</t>
  </si>
  <si>
    <t>Strip back stone window with DOFF system; undertake indent repairs as necessary; repoint; windows FW01, FW02, FW03 and FW04</t>
  </si>
  <si>
    <t>Remove roughcast to entire elevation; allow for stone repairs and stitching as required; deep packing to cracks; dub out and apply lime backing coats and roughcast finish</t>
  </si>
  <si>
    <t>Remove existing surface mounted conduits and wiring; refix internally or at eaves level</t>
  </si>
  <si>
    <t>Strip cement band to expose sandstone quoins; repoint</t>
  </si>
  <si>
    <t>Strip existing render from entire screen wall to south steps; strap across cracks in brickwork and make good; re-render in lime</t>
  </si>
  <si>
    <t>6 coats limewash to lime render</t>
  </si>
  <si>
    <t>Fix 4nr 300 x 200mm vent grilles through brickwork; screen wall to south steps</t>
  </si>
  <si>
    <t>Replace flashings and canopy weatherings to all shop fronts and doorways with new Code 5 lead</t>
  </si>
  <si>
    <t>Scrape back all loose and flaking paint; undertake minor timber repairs and replace missing details; prepare and apply 2 coats Sadolin Superdec; shop fronts GW01, GW02, GW03, GW04</t>
  </si>
  <si>
    <t>Scrape back all loose and flaking paint; undertake minor timber repairs and replace missing details; prepare and apply 2 coats Sadolin Superdec; doors GD01, GD02 and GD03</t>
  </si>
  <si>
    <t>Take down existing cast iron rainwater pipe and hopper, prepare and repaint; refix</t>
  </si>
  <si>
    <t>Prepare and repaint windows, 2 coats Sadolin Superdec; FW05 and FW06</t>
  </si>
  <si>
    <t>Prepare and repaint windows, 2 coats Sadolin Superdec; FW07 and FW08</t>
  </si>
  <si>
    <t>New 75mm diameter cast iron rainwater pipe with hopper, offsets, shoe and running outlet; fixed through pipe ears; discharge to new gulley</t>
  </si>
  <si>
    <t>Remove notice boards; refix in alternative location as directed</t>
  </si>
  <si>
    <t>New inspection gulley, with glazed dish and cast iron grate; new connection to existing below ground surface water drainage</t>
  </si>
  <si>
    <t>Clean off low level cast iron vents; prepare and repaint</t>
  </si>
  <si>
    <t>East Elevation (contd)</t>
  </si>
  <si>
    <t>Remove all cables, conduit, services, etc; re-route internally</t>
  </si>
  <si>
    <t>Strip paint to door, fix new oak drip bar; apply oil finish; prepare and paint ironmongery</t>
  </si>
  <si>
    <t>6 coats limewash to lime render and limestone quoins</t>
  </si>
  <si>
    <t>Remove cement bands to corners to expose sandstone quoins; clean off and repoint</t>
  </si>
  <si>
    <t>De-rust, prepare and redecorate 4nr rooflights</t>
  </si>
  <si>
    <t>Remove roughcast to entire elevation; rake out cracks and allow for deep packing; dub out and build up lime base coats and apply roughcast finish</t>
  </si>
  <si>
    <t>Take down existing cast iron rainwater pipe and hopper, prepare and repaint; refix with new stainless steel fixings and cast iron shoe</t>
  </si>
  <si>
    <t>Strip back concrete window surround with DOFF system; undertake indent repairs as necessary; repoint; windows FW05 and FW06</t>
  </si>
  <si>
    <t>Strip back concrete window surrounds; windows GW05, FW09, FW10 and FW11</t>
  </si>
  <si>
    <t>Prepare and repaint windows, 2 coats Sadolin Superdec; windows GW05, FW09, FW10 and FW11</t>
  </si>
  <si>
    <t>Strip back sandstone quoins with DOFF system; repoint</t>
  </si>
  <si>
    <t>Remove floodlight cabling</t>
  </si>
  <si>
    <t>Strip paint, replace putty, prepare and apply 2 coats Sadolin Superdec; window GW06</t>
  </si>
  <si>
    <t>Scrape back all loose and flaking paint, and cut back paint from glass; replace any defective putty; piece in new timber to cills if necessary; prepare and apply 2 coats Sadolin Superdec; windows FW12 and FW13</t>
  </si>
  <si>
    <t>Prepare and repaint doors, 2 coats Sadolin Superdec; door GD07</t>
  </si>
  <si>
    <t>Strip back stone window surround with DOFF system; undertake indent repairs as necessary; repoint; windows FW12 and FW13</t>
  </si>
  <si>
    <t>Strip back stone surrounds with DOFF system; undertake indent repairs as necessary; repoint; doors GD07 and GD08 and window GW08</t>
  </si>
  <si>
    <t>Strip paint, replace putty, fix new oak cill, prepare and apply 2 coats Sadolin Superdec; window GW07</t>
  </si>
  <si>
    <t>Remove planted timber lintel, fix new pcc lintel minimum 150mm bedding each side; make good</t>
  </si>
  <si>
    <t>Remove cement render to expose original quoins</t>
  </si>
  <si>
    <t>Scrape back all loose and flaking paint; replace any defective putty; replace timber cill with new oak cill to match; prepare and apply 2 coats Sadolin Superdec; window GW08</t>
  </si>
  <si>
    <t>Scrape back all loose and flaking paint; ease window and replace ironmongery; replace timber cill with new oak cill to match; prepare and apply 2 coats Sadolin Superdec; window GW09</t>
  </si>
  <si>
    <t>Remove all straps, fixings and other metalwork associated with window box planters; fix new galvanized and painted retaining straps with stainless steel fixings to suit trough planters</t>
  </si>
  <si>
    <t>West Elevation (contd)</t>
  </si>
  <si>
    <t>Second Floor and Attic</t>
  </si>
  <si>
    <t>Elevations</t>
  </si>
  <si>
    <t>7: Schedule of Rates</t>
  </si>
  <si>
    <t>Dub-out masonry, re-plaster in traditional 3-coat haired lime plaster (Provisional)</t>
  </si>
  <si>
    <t>Limewash; per coat (Provisional)</t>
  </si>
  <si>
    <t>Remove all existing planted timber pilasters from modern extension; build up lime backing coats; finish corners with smooth plaster quoins to match elsewhere, approximately 350 x 260mm on face with 12 x 12mm chamfer to arises; apply single coat roughcast; including to East and West elevations</t>
  </si>
  <si>
    <t>Form chamfer tops to corbel timbers to shed water; revise fixings of flagpole as required</t>
  </si>
  <si>
    <t>Take down existing cast iron gutter and brackets; replace entirely with new deep1/2 round profile cast iron gutters nominal 125 x 75mm on new rise and fall brackets to suit</t>
  </si>
  <si>
    <t>Take down existing cast iron gutter and brackets; replace entirely with new deep1/2 round profile cast iron gutters nominal 125 x 75mm on new rise and fall brackets to suit, with running outlet to hopper</t>
  </si>
  <si>
    <t>Modify existing door to take top hung casement in place of upper 4 x 2 glazing, with existing stiles, head and mid-rail 3 x 2 format with slender glazing bars; door GD08</t>
  </si>
  <si>
    <t>Overhaul 4nr rooflights; de-rust, seal glazing, redecorate internally</t>
  </si>
  <si>
    <t>Remove all modern plaster from doorway reveal and crosswall as far as start of shopfittings; replace with 3 coat lime plaster, full height</t>
  </si>
  <si>
    <t>Retain smooth plinth to base of extension wall; apply 1 coat roughcast over entire elevation</t>
  </si>
  <si>
    <t>Drainage channel; comprising 100 x 150 x 50mm thick dry jointed concrete setts, bedding on 50mm sharp sand and compacted Type 3 hardcore; 63 x 200mm road edge set in C20 concrete bed and haunch one side; make good surfacing disturbed; including all excavation and earthworks; as dwg 223(94)001 Detail X</t>
  </si>
  <si>
    <t>Extra over; trim sett margin to terminate against existing kerbs at each end</t>
  </si>
  <si>
    <t>Extra over; working around and re-setting existing gulleys in new sett margin</t>
  </si>
  <si>
    <t>Remove decayed fascia; replace entirely with painted Accoya fascia; refix gutters; including to East and West elevations</t>
  </si>
  <si>
    <t>Enlarge existing access hatch; fit new timber cover approximately 600 x 400mm</t>
  </si>
  <si>
    <t>Hoardings, fences and gates; as dwg 223(04)001</t>
  </si>
  <si>
    <t>Close side street for duration of works; erect and maintain barriers and signage</t>
  </si>
  <si>
    <t>Access scaffolding; allow for a fully enclosed scaffold for the duration of the works, to provide weather protection of the external rendering works; protection to base of scaffold as appropriate. Obtain all necessary permits.</t>
  </si>
  <si>
    <t>Allow for undertaking / implementing all necessary Covid 19 safe working practices throughout the duration of the contract.</t>
  </si>
  <si>
    <t>Allow for retaining scaffolding in place to protect rendering works throughout the winter; dismantle end of April 2022; alter the scaffold to allow access to the retail units and TIC, install all necessary protection and provide areas for shop signage; allow for maintaining scaffold as necessary to ensure protection of rendering works</t>
  </si>
  <si>
    <t>Clean out debris from void below steps</t>
  </si>
  <si>
    <t>Remove roughcast and cement pointing to entire elevation (excluding void beneath stairs); allow for deep packing to cracks; dub out and build up lime base coats and apply roughcast finish</t>
  </si>
  <si>
    <t>Strip existing render from wall to void beneath stairs; flush point in lime mortar; accessed through manhole in landing</t>
  </si>
  <si>
    <t>Replace carpet with barrier matting at entrance</t>
  </si>
  <si>
    <t>Replace stone threshold with new, to match</t>
  </si>
  <si>
    <t>South lobby external wall; remove all existing plaster back to stone, allow for deep packing cracks and dub out flush; replaster in insulated lime plaster; full height to underside of ceiling above</t>
  </si>
  <si>
    <t>External south masonry wall in void above lowered ceiling soffit; remove all existing plaster back to stone, allow for deep packing cracks and dub out flush; replaster in insulating lime plaster; full height to underside of ceiling above</t>
  </si>
  <si>
    <t>External south masonry walls and 1.5m approximately to west and east returns; remove all existing plaster back to stone, allow for deep packing cracks and dub out flush; replaster in insulating lime plaster; full height to underside of ceiling and into reveals</t>
  </si>
  <si>
    <t>1.2.15</t>
  </si>
  <si>
    <t>External west and east masonry walls; remove all existing plaster back to stone, allow for deep packing cracks and dub out flush; replaster in insulated lime plaster; full height to underside of ceiling and into window reveals</t>
  </si>
  <si>
    <t>Remove all mineral wool insulation, clean out between ceiling joists with vacuum cleaner; reinsulate between and over joists with natural wool insulation, 250mm thick</t>
  </si>
  <si>
    <t>Remove roughcast to entire elevation at first floor level; replace with lime backing coats and roughcast finish</t>
  </si>
  <si>
    <t>Repaint sandstone quoins and concrete window surrounds; pigmented limewash with linseed oil additive</t>
  </si>
  <si>
    <t>Repaint sandstone quoins, window surrounds and concrete window surrounds; pigmented limewash with linseed oil additive</t>
  </si>
  <si>
    <t>Prepare and paint sandstone quoins, window and door surrounds, concrete window surrounds and lintels; pigmented limewash with linseed oil additive</t>
  </si>
  <si>
    <t>Carefully remove paint from door surround by poultice (DOFF if essential); paint with pigmented limewash with linseed oil additive</t>
  </si>
  <si>
    <t>6 coats limewash to lime render and sandstone quoins</t>
  </si>
  <si>
    <t>8: Dayworks</t>
  </si>
  <si>
    <t>Allow for replacement of 20nr floor boards with new oak, thickness to match existing; 200mm wide x 2400mm long boards; secured with reduced head screws (Provisional)</t>
  </si>
  <si>
    <r>
      <t>m</t>
    </r>
    <r>
      <rPr>
        <vertAlign val="superscript"/>
        <sz val="8"/>
        <color rgb="FF4B5059"/>
        <rFont val="Arial"/>
        <family val="2"/>
      </rPr>
      <t>2</t>
    </r>
  </si>
  <si>
    <r>
      <t>Rebuild masonry walls; in isolated areas not exceeding 1.00m</t>
    </r>
    <r>
      <rPr>
        <vertAlign val="superscript"/>
        <sz val="8"/>
        <color rgb="FF4B5059"/>
        <rFont val="Arial"/>
        <family val="2"/>
      </rPr>
      <t>2</t>
    </r>
    <r>
      <rPr>
        <sz val="8"/>
        <color rgb="FF4B5059"/>
        <rFont val="Arial"/>
        <family val="2"/>
      </rPr>
      <t xml:space="preserve"> (Provisional)</t>
    </r>
  </si>
  <si>
    <t>Allow for doubling 20nr ceiling rafters in new oak 75 x 50mm; in lengths spanning between trusses (Provisional)</t>
  </si>
  <si>
    <t>Allow for 2nr splice repairs to purlins; in new oak, sized to suit  (Provisional)</t>
  </si>
  <si>
    <t>Allow for removal of existing vent and replacement with new timber louvred, lead capped vent; approximately 300 x 300 x 500mm; exact details to be confirmed (Provisional)</t>
  </si>
  <si>
    <t>Tender Addendum 01</t>
  </si>
  <si>
    <t>The Contractor is to allow for all costs associated with setting up the road closure</t>
  </si>
  <si>
    <t>Room F1.01 item 1.6  to read:  Replace existing rails with new alternative system comprising; gallery hanging system consisting of 25mm dia brass rail (tube) supported at  600mm centres on wall brackets, to run around perimeter of Council Chamber at high level; portraits to be suspended from rail on hooks and chains with up to 3 portraits suspended above each other on each pair of chains; to replicate existing arrangement of portraits; metalwork finish to be bronze, antiqued brass or other chemically darkened effect to CA approval;  as  www.galleryproducts.co.uk/product/picture-rail/ or similar approved.</t>
  </si>
  <si>
    <t>Room F1.01 item 1.13 to read: Ceiling to be underdrawn with Pavatex Pavatherm Combi 40mm thick tongue and groove wood fibre insulation board or similar approved, screw-fixed through into ceiling rafters with spreader washers, finished with 1no. coat 9mm hot-mixed lime plaster incorporating a plastering mesh, with 3mm fine lime plaster finish</t>
  </si>
  <si>
    <t xml:space="preserve">2.0 East Elevation item 2.25, add gulley specification: KRGU1/1 square inspection gulley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</si>
</sst>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.00_ ;[Red]\-#,##0.00\ "/>
    <numFmt numFmtId="165" formatCode="#,##0_ ;[Red]\-#,##0\ "/>
    <numFmt numFmtId="166" formatCode="#,##0.00;[Red]\(\-#,##0.00\)"/>
    <numFmt numFmtId="167" formatCode="0.0"/>
    <numFmt numFmtId="168" formatCode="#,##0.0"/>
    <numFmt numFmtId="169" formatCode="#,##0.0_ ;\-#,##0.0\ "/>
    <numFmt numFmtId="170" formatCode="#,##0_ ;\-#,##0\ 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rgb="FF4B5059"/>
      <name val="Arial"/>
      <family val="2"/>
    </font>
    <font>
      <sz val="8"/>
      <color rgb="FF4B5059"/>
      <name val="Arial"/>
      <family val="2"/>
    </font>
    <font>
      <b/>
      <u/>
      <sz val="8"/>
      <color rgb="FF4B5059"/>
      <name val="Arial"/>
      <family val="2"/>
    </font>
    <font>
      <u/>
      <sz val="8"/>
      <color rgb="FF4B5059"/>
      <name val="Arial"/>
      <family val="2"/>
    </font>
    <font>
      <vertAlign val="superscript"/>
      <sz val="8"/>
      <color rgb="FF4B505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5DBC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13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43" fontId="3" fillId="2" borderId="1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4" fillId="0" borderId="0" xfId="0" applyFont="1" applyAlignment="1">
      <alignment horizontal="left" wrapText="1" indent="1"/>
    </xf>
    <xf numFmtId="164" fontId="4" fillId="0" borderId="2" xfId="0" applyNumberFormat="1" applyFont="1" applyBorder="1" applyAlignment="1">
      <alignment vertical="top"/>
    </xf>
    <xf numFmtId="164" fontId="4" fillId="0" borderId="2" xfId="0" applyNumberFormat="1" applyFont="1" applyFill="1" applyBorder="1" applyAlignment="1">
      <alignment vertical="top"/>
    </xf>
    <xf numFmtId="43" fontId="4" fillId="0" borderId="2" xfId="2" applyFont="1" applyFill="1" applyBorder="1" applyAlignment="1">
      <alignment horizontal="right" vertical="top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 indent="1"/>
    </xf>
    <xf numFmtId="164" fontId="3" fillId="0" borderId="2" xfId="0" applyNumberFormat="1" applyFont="1" applyBorder="1" applyAlignment="1">
      <alignment vertical="center"/>
    </xf>
    <xf numFmtId="164" fontId="3" fillId="0" borderId="2" xfId="0" applyNumberFormat="1" applyFont="1" applyFill="1" applyBorder="1" applyAlignment="1">
      <alignment vertical="center"/>
    </xf>
    <xf numFmtId="43" fontId="3" fillId="0" borderId="2" xfId="2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 indent="1"/>
    </xf>
    <xf numFmtId="164" fontId="4" fillId="0" borderId="2" xfId="0" applyNumberFormat="1" applyFont="1" applyBorder="1" applyAlignment="1">
      <alignment vertical="center"/>
    </xf>
    <xf numFmtId="164" fontId="4" fillId="0" borderId="2" xfId="0" applyNumberFormat="1" applyFont="1" applyFill="1" applyBorder="1" applyAlignment="1">
      <alignment vertical="center"/>
    </xf>
    <xf numFmtId="43" fontId="4" fillId="0" borderId="2" xfId="2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top" wrapText="1" indent="1"/>
    </xf>
    <xf numFmtId="0" fontId="4" fillId="0" borderId="2" xfId="0" applyFont="1" applyBorder="1" applyAlignment="1">
      <alignment horizontal="center"/>
    </xf>
    <xf numFmtId="164" fontId="4" fillId="0" borderId="2" xfId="0" applyNumberFormat="1" applyFont="1" applyBorder="1"/>
    <xf numFmtId="164" fontId="4" fillId="0" borderId="2" xfId="0" applyNumberFormat="1" applyFont="1" applyFill="1" applyBorder="1"/>
    <xf numFmtId="43" fontId="4" fillId="0" borderId="2" xfId="2" applyFont="1" applyFill="1" applyBorder="1" applyAlignment="1">
      <alignment horizontal="right"/>
    </xf>
    <xf numFmtId="0" fontId="4" fillId="0" borderId="2" xfId="0" applyFont="1" applyBorder="1" applyAlignment="1">
      <alignment horizontal="left" vertical="center" wrapText="1" indent="2"/>
    </xf>
    <xf numFmtId="0" fontId="4" fillId="0" borderId="0" xfId="0" applyFont="1" applyAlignment="1">
      <alignment horizontal="left" vertical="center" wrapText="1" indent="2"/>
    </xf>
    <xf numFmtId="0" fontId="3" fillId="0" borderId="2" xfId="0" applyFont="1" applyBorder="1" applyAlignment="1">
      <alignment horizontal="left" vertical="center" wrapText="1" indent="2"/>
    </xf>
    <xf numFmtId="0" fontId="5" fillId="0" borderId="2" xfId="0" applyFont="1" applyBorder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/>
    </xf>
    <xf numFmtId="164" fontId="4" fillId="0" borderId="2" xfId="0" applyNumberFormat="1" applyFont="1" applyBorder="1" applyAlignment="1">
      <alignment horizontal="left" vertical="center"/>
    </xf>
    <xf numFmtId="164" fontId="4" fillId="0" borderId="2" xfId="0" applyNumberFormat="1" applyFont="1" applyFill="1" applyBorder="1" applyAlignment="1">
      <alignment horizontal="left" vertical="center"/>
    </xf>
    <xf numFmtId="3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 vertical="center" wrapText="1" indent="1"/>
    </xf>
    <xf numFmtId="0" fontId="3" fillId="0" borderId="4" xfId="0" applyFont="1" applyBorder="1" applyAlignment="1">
      <alignment horizontal="center" vertical="center"/>
    </xf>
    <xf numFmtId="43" fontId="3" fillId="0" borderId="5" xfId="2" applyFont="1" applyBorder="1" applyAlignment="1">
      <alignment horizontal="right" vertical="center" wrapText="1" indent="2"/>
    </xf>
    <xf numFmtId="165" fontId="3" fillId="2" borderId="1" xfId="2" applyNumberFormat="1" applyFont="1" applyFill="1" applyBorder="1" applyAlignment="1">
      <alignment horizontal="right" vertical="center"/>
    </xf>
    <xf numFmtId="166" fontId="3" fillId="2" borderId="1" xfId="0" applyNumberFormat="1" applyFont="1" applyFill="1" applyBorder="1" applyAlignment="1">
      <alignment horizontal="center" vertical="center"/>
    </xf>
    <xf numFmtId="43" fontId="3" fillId="0" borderId="1" xfId="2" applyFont="1" applyFill="1" applyBorder="1" applyAlignment="1">
      <alignment horizontal="right" vertical="center"/>
    </xf>
    <xf numFmtId="0" fontId="4" fillId="0" borderId="0" xfId="0" applyFont="1"/>
    <xf numFmtId="43" fontId="3" fillId="0" borderId="7" xfId="2" applyFont="1" applyFill="1" applyBorder="1" applyAlignment="1">
      <alignment horizontal="right" vertical="center"/>
    </xf>
    <xf numFmtId="0" fontId="4" fillId="0" borderId="0" xfId="0" applyFont="1" applyAlignment="1">
      <alignment horizontal="left" vertical="top" wrapText="1" indent="2"/>
    </xf>
    <xf numFmtId="0" fontId="4" fillId="0" borderId="0" xfId="0" applyFont="1" applyFill="1" applyAlignment="1">
      <alignment horizontal="left" vertical="top" wrapText="1" indent="2"/>
    </xf>
    <xf numFmtId="0" fontId="3" fillId="0" borderId="0" xfId="0" applyFont="1" applyAlignment="1">
      <alignment horizontal="left" vertical="center" wrapText="1" indent="2"/>
    </xf>
    <xf numFmtId="0" fontId="4" fillId="0" borderId="0" xfId="0" applyFont="1" applyAlignment="1">
      <alignment horizontal="left" vertical="center" wrapText="1"/>
    </xf>
    <xf numFmtId="164" fontId="4" fillId="0" borderId="2" xfId="0" applyNumberFormat="1" applyFont="1" applyBorder="1" applyAlignment="1"/>
    <xf numFmtId="164" fontId="4" fillId="0" borderId="2" xfId="0" applyNumberFormat="1" applyFont="1" applyFill="1" applyBorder="1" applyAlignment="1"/>
    <xf numFmtId="0" fontId="4" fillId="0" borderId="0" xfId="0" applyFont="1" applyAlignment="1">
      <alignment horizontal="left" vertical="top" wrapText="1" indent="1"/>
    </xf>
    <xf numFmtId="43" fontId="4" fillId="0" borderId="2" xfId="2" applyFont="1" applyBorder="1" applyAlignment="1">
      <alignment horizontal="right"/>
    </xf>
    <xf numFmtId="43" fontId="4" fillId="0" borderId="2" xfId="2" applyFont="1" applyBorder="1" applyAlignment="1">
      <alignment horizontal="right" vertical="center"/>
    </xf>
    <xf numFmtId="43" fontId="3" fillId="0" borderId="1" xfId="2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 indent="1"/>
    </xf>
    <xf numFmtId="0" fontId="3" fillId="2" borderId="6" xfId="0" applyFont="1" applyFill="1" applyBorder="1" applyAlignment="1">
      <alignment horizontal="center" vertical="center"/>
    </xf>
    <xf numFmtId="43" fontId="3" fillId="2" borderId="1" xfId="2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164" fontId="4" fillId="0" borderId="0" xfId="0" applyNumberFormat="1" applyFont="1"/>
    <xf numFmtId="164" fontId="4" fillId="0" borderId="0" xfId="0" applyNumberFormat="1" applyFont="1" applyFill="1"/>
    <xf numFmtId="43" fontId="4" fillId="0" borderId="0" xfId="2" applyFont="1" applyFill="1" applyAlignment="1">
      <alignment horizontal="right"/>
    </xf>
    <xf numFmtId="43" fontId="3" fillId="2" borderId="1" xfId="2" applyFont="1" applyFill="1" applyBorder="1" applyAlignment="1">
      <alignment horizontal="center" vertical="center"/>
    </xf>
    <xf numFmtId="43" fontId="4" fillId="0" borderId="2" xfId="2" applyFont="1" applyFill="1" applyBorder="1" applyAlignment="1">
      <alignment horizontal="center" vertical="top"/>
    </xf>
    <xf numFmtId="0" fontId="3" fillId="0" borderId="3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wrapText="1" indent="1"/>
    </xf>
    <xf numFmtId="43" fontId="3" fillId="0" borderId="2" xfId="2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wrapText="1" indent="2"/>
    </xf>
    <xf numFmtId="43" fontId="4" fillId="0" borderId="2" xfId="2" applyFont="1" applyFill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wrapText="1" indent="3"/>
    </xf>
    <xf numFmtId="43" fontId="4" fillId="0" borderId="2" xfId="2" applyFont="1" applyFill="1" applyBorder="1"/>
    <xf numFmtId="43" fontId="4" fillId="0" borderId="2" xfId="2" applyFont="1" applyFill="1" applyBorder="1" applyAlignment="1">
      <alignment vertical="center"/>
    </xf>
    <xf numFmtId="0" fontId="4" fillId="0" borderId="0" xfId="0" applyFont="1" applyAlignment="1">
      <alignment horizontal="left" wrapText="1" indent="2"/>
    </xf>
    <xf numFmtId="43" fontId="4" fillId="0" borderId="2" xfId="2" applyFont="1" applyFill="1" applyBorder="1" applyAlignment="1">
      <alignment horizontal="center"/>
    </xf>
    <xf numFmtId="43" fontId="3" fillId="0" borderId="5" xfId="2" applyFont="1" applyBorder="1" applyAlignment="1">
      <alignment horizontal="right" vertical="center" wrapText="1" indent="1"/>
    </xf>
    <xf numFmtId="165" fontId="3" fillId="2" borderId="4" xfId="2" applyNumberFormat="1" applyFont="1" applyFill="1" applyBorder="1" applyAlignment="1">
      <alignment horizontal="right" vertical="center"/>
    </xf>
    <xf numFmtId="166" fontId="3" fillId="2" borderId="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left" vertical="top" wrapText="1" indent="2"/>
    </xf>
    <xf numFmtId="0" fontId="4" fillId="0" borderId="2" xfId="0" applyFont="1" applyBorder="1" applyAlignment="1">
      <alignment horizontal="left" wrapText="1" indent="3"/>
    </xf>
    <xf numFmtId="0" fontId="6" fillId="0" borderId="0" xfId="0" applyFont="1" applyAlignment="1">
      <alignment horizontal="left" wrapText="1" indent="1"/>
    </xf>
    <xf numFmtId="0" fontId="3" fillId="2" borderId="5" xfId="0" applyFont="1" applyFill="1" applyBorder="1" applyAlignment="1">
      <alignment vertical="center" wrapText="1"/>
    </xf>
    <xf numFmtId="43" fontId="3" fillId="2" borderId="1" xfId="2" applyFont="1" applyFill="1" applyBorder="1" applyAlignment="1">
      <alignment vertical="center"/>
    </xf>
    <xf numFmtId="43" fontId="4" fillId="0" borderId="0" xfId="2" applyFont="1" applyFill="1"/>
    <xf numFmtId="43" fontId="4" fillId="0" borderId="2" xfId="2" applyFont="1" applyBorder="1" applyAlignment="1">
      <alignment horizontal="center" vertical="center"/>
    </xf>
    <xf numFmtId="169" fontId="3" fillId="0" borderId="2" xfId="2" applyNumberFormat="1" applyFont="1" applyBorder="1" applyAlignment="1">
      <alignment horizontal="center" vertical="center"/>
    </xf>
    <xf numFmtId="43" fontId="3" fillId="0" borderId="2" xfId="2" applyFont="1" applyBorder="1" applyAlignment="1">
      <alignment horizontal="center" vertical="center"/>
    </xf>
    <xf numFmtId="43" fontId="4" fillId="0" borderId="2" xfId="2" applyFont="1" applyBorder="1" applyAlignment="1">
      <alignment horizontal="center"/>
    </xf>
    <xf numFmtId="167" fontId="4" fillId="0" borderId="2" xfId="0" applyNumberFormat="1" applyFont="1" applyBorder="1" applyAlignment="1">
      <alignment horizontal="center" vertical="center"/>
    </xf>
    <xf numFmtId="43" fontId="3" fillId="0" borderId="1" xfId="2" applyFont="1" applyBorder="1" applyAlignment="1">
      <alignment horizontal="center" vertical="center"/>
    </xf>
    <xf numFmtId="43" fontId="3" fillId="0" borderId="7" xfId="2" applyFont="1" applyBorder="1" applyAlignment="1">
      <alignment horizontal="right" vertical="center"/>
    </xf>
    <xf numFmtId="167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3" fontId="3" fillId="0" borderId="2" xfId="0" applyNumberFormat="1" applyFont="1" applyBorder="1" applyAlignment="1">
      <alignment horizontal="center" vertical="center"/>
    </xf>
    <xf numFmtId="168" fontId="4" fillId="0" borderId="2" xfId="0" applyNumberFormat="1" applyFont="1" applyBorder="1" applyAlignment="1">
      <alignment horizontal="center" vertical="center"/>
    </xf>
    <xf numFmtId="43" fontId="4" fillId="0" borderId="2" xfId="2" applyFont="1" applyBorder="1" applyAlignment="1">
      <alignment vertical="center"/>
    </xf>
    <xf numFmtId="0" fontId="3" fillId="0" borderId="5" xfId="0" applyFont="1" applyBorder="1" applyAlignment="1">
      <alignment horizontal="left" vertical="center" wrapText="1"/>
    </xf>
    <xf numFmtId="43" fontId="3" fillId="0" borderId="1" xfId="2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43" fontId="4" fillId="0" borderId="0" xfId="2" applyFont="1" applyAlignment="1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center" indent="1"/>
    </xf>
    <xf numFmtId="43" fontId="4" fillId="0" borderId="0" xfId="2" applyFont="1"/>
    <xf numFmtId="0" fontId="4" fillId="0" borderId="3" xfId="0" applyFont="1" applyBorder="1" applyAlignment="1">
      <alignment horizontal="left" vertical="center" wrapText="1" indent="1"/>
    </xf>
    <xf numFmtId="164" fontId="4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left" vertical="top" wrapText="1" indent="1"/>
    </xf>
    <xf numFmtId="164" fontId="3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43" fontId="4" fillId="0" borderId="0" xfId="0" applyNumberFormat="1" applyFont="1" applyAlignment="1">
      <alignment horizontal="center" vertical="center"/>
    </xf>
    <xf numFmtId="0" fontId="4" fillId="0" borderId="0" xfId="0" applyFont="1" applyFill="1" applyAlignment="1">
      <alignment horizontal="left" vertical="top" wrapText="1" indent="1"/>
    </xf>
    <xf numFmtId="0" fontId="3" fillId="0" borderId="2" xfId="0" applyFont="1" applyBorder="1" applyAlignment="1">
      <alignment horizontal="center"/>
    </xf>
    <xf numFmtId="164" fontId="3" fillId="0" borderId="2" xfId="0" applyNumberFormat="1" applyFont="1" applyBorder="1" applyAlignment="1"/>
    <xf numFmtId="43" fontId="3" fillId="0" borderId="2" xfId="2" applyFont="1" applyBorder="1" applyAlignment="1">
      <alignment horizontal="center"/>
    </xf>
    <xf numFmtId="1" fontId="4" fillId="0" borderId="2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top"/>
    </xf>
    <xf numFmtId="170" fontId="4" fillId="0" borderId="2" xfId="2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 indent="1"/>
    </xf>
    <xf numFmtId="0" fontId="3" fillId="0" borderId="6" xfId="0" applyFont="1" applyBorder="1" applyAlignment="1">
      <alignment horizontal="right" vertical="center" indent="1"/>
    </xf>
    <xf numFmtId="0" fontId="3" fillId="2" borderId="5" xfId="0" applyFont="1" applyFill="1" applyBorder="1" applyAlignment="1">
      <alignment horizontal="right" vertical="center" indent="1"/>
    </xf>
    <xf numFmtId="0" fontId="3" fillId="2" borderId="6" xfId="0" applyFont="1" applyFill="1" applyBorder="1" applyAlignment="1">
      <alignment horizontal="right" vertical="center" inden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 2" xfId="1" xr:uid="{DC168C40-8B92-450D-B4B9-5194FD37D167}"/>
  </cellStyles>
  <dxfs count="0"/>
  <tableStyles count="0" defaultTableStyle="TableStyleMedium2" defaultPivotStyle="PivotStyleLight16"/>
  <colors>
    <mruColors>
      <color rgb="FF000000"/>
      <color rgb="FFE5DBC1"/>
      <color rgb="FFD9D9D9"/>
      <color rgb="FFFF9999"/>
      <color rgb="FFDDEBF7"/>
      <color rgb="FFE131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42</xdr:row>
      <xdr:rowOff>0</xdr:rowOff>
    </xdr:from>
    <xdr:to>
      <xdr:col>1</xdr:col>
      <xdr:colOff>2937510</xdr:colOff>
      <xdr:row>45</xdr:row>
      <xdr:rowOff>38100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D6AC427-EE55-4AB3-86BF-BFEC165D7F83}"/>
            </a:ext>
          </a:extLst>
        </xdr:cNvPr>
        <xdr:cNvSpPr txBox="1"/>
      </xdr:nvSpPr>
      <xdr:spPr>
        <a:xfrm>
          <a:off x="730250" y="51390550"/>
          <a:ext cx="2613660" cy="514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endParaRPr lang="en-GB" sz="800">
            <a:solidFill>
              <a:srgbClr val="4B5059"/>
            </a:solidFill>
            <a:latin typeface="Arial" pitchFamily="34" charset="0"/>
            <a:cs typeface="Arial" pitchFamily="34" charset="0"/>
          </a:endParaRPr>
        </a:p>
        <a:p>
          <a:pPr algn="ctr">
            <a:lnSpc>
              <a:spcPts val="700"/>
            </a:lnSpc>
          </a:pPr>
          <a:r>
            <a:rPr lang="en-GB" sz="800">
              <a:solidFill>
                <a:srgbClr val="4B5059"/>
              </a:solidFill>
              <a:latin typeface="Arial" pitchFamily="34" charset="0"/>
              <a:cs typeface="Arial" pitchFamily="34" charset="0"/>
            </a:rPr>
            <a:t>The contractor is to include f</a:t>
          </a:r>
          <a:r>
            <a:rPr lang="en-GB" sz="800" baseline="0">
              <a:solidFill>
                <a:srgbClr val="4B5059"/>
              </a:solidFill>
              <a:latin typeface="Arial" pitchFamily="34" charset="0"/>
              <a:cs typeface="Arial" pitchFamily="34" charset="0"/>
            </a:rPr>
            <a:t>or any further items of work specifically identified, or inferred within the tender information, but not specifically identified above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177800</xdr:colOff>
      <xdr:row>36</xdr:row>
      <xdr:rowOff>101600</xdr:rowOff>
    </xdr:from>
    <xdr:to>
      <xdr:col>1</xdr:col>
      <xdr:colOff>2844800</xdr:colOff>
      <xdr:row>39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02F47C4-1D86-40C9-882D-00E4A78807D5}"/>
            </a:ext>
          </a:extLst>
        </xdr:cNvPr>
        <xdr:cNvSpPr txBox="1"/>
      </xdr:nvSpPr>
      <xdr:spPr>
        <a:xfrm>
          <a:off x="584200" y="7632700"/>
          <a:ext cx="2667000" cy="488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endParaRPr lang="en-GB" sz="800">
            <a:solidFill>
              <a:srgbClr val="4B5059"/>
            </a:solidFill>
            <a:latin typeface="Arial" pitchFamily="34" charset="0"/>
            <a:cs typeface="Arial" pitchFamily="34" charset="0"/>
          </a:endParaRPr>
        </a:p>
        <a:p>
          <a:pPr algn="ctr">
            <a:lnSpc>
              <a:spcPts val="700"/>
            </a:lnSpc>
          </a:pPr>
          <a:r>
            <a:rPr lang="en-GB" sz="800">
              <a:solidFill>
                <a:srgbClr val="4B5059"/>
              </a:solidFill>
              <a:latin typeface="Arial" pitchFamily="34" charset="0"/>
              <a:cs typeface="Arial" pitchFamily="34" charset="0"/>
            </a:rPr>
            <a:t>The contractor is to include f</a:t>
          </a:r>
          <a:r>
            <a:rPr lang="en-GB" sz="800" baseline="0">
              <a:solidFill>
                <a:srgbClr val="4B5059"/>
              </a:solidFill>
              <a:latin typeface="Arial" pitchFamily="34" charset="0"/>
              <a:cs typeface="Arial" pitchFamily="34" charset="0"/>
            </a:rPr>
            <a:t>or any further items of work specifically identified, or inferred within the tender information, but not specifically identified above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42</xdr:row>
      <xdr:rowOff>0</xdr:rowOff>
    </xdr:from>
    <xdr:to>
      <xdr:col>1</xdr:col>
      <xdr:colOff>2937510</xdr:colOff>
      <xdr:row>45</xdr:row>
      <xdr:rowOff>38100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C0DE2EB-DA68-4D4A-A8AA-869E09F6BA07}"/>
            </a:ext>
          </a:extLst>
        </xdr:cNvPr>
        <xdr:cNvSpPr txBox="1"/>
      </xdr:nvSpPr>
      <xdr:spPr>
        <a:xfrm>
          <a:off x="730250" y="22256750"/>
          <a:ext cx="2613660" cy="514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endParaRPr lang="en-GB" sz="800">
            <a:solidFill>
              <a:srgbClr val="4B5059"/>
            </a:solidFill>
            <a:latin typeface="Arial" pitchFamily="34" charset="0"/>
            <a:cs typeface="Arial" pitchFamily="34" charset="0"/>
          </a:endParaRPr>
        </a:p>
        <a:p>
          <a:pPr algn="ctr">
            <a:lnSpc>
              <a:spcPts val="700"/>
            </a:lnSpc>
          </a:pPr>
          <a:r>
            <a:rPr lang="en-GB" sz="800">
              <a:solidFill>
                <a:srgbClr val="4B5059"/>
              </a:solidFill>
              <a:latin typeface="Arial" pitchFamily="34" charset="0"/>
              <a:cs typeface="Arial" pitchFamily="34" charset="0"/>
            </a:rPr>
            <a:t>The contractor is to include f</a:t>
          </a:r>
          <a:r>
            <a:rPr lang="en-GB" sz="800" baseline="0">
              <a:solidFill>
                <a:srgbClr val="4B5059"/>
              </a:solidFill>
              <a:latin typeface="Arial" pitchFamily="34" charset="0"/>
              <a:cs typeface="Arial" pitchFamily="34" charset="0"/>
            </a:rPr>
            <a:t>or any further items of work specifically identified, or inferred within the tender information, but not specifically identified above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94</xdr:row>
      <xdr:rowOff>0</xdr:rowOff>
    </xdr:from>
    <xdr:to>
      <xdr:col>1</xdr:col>
      <xdr:colOff>2937510</xdr:colOff>
      <xdr:row>97</xdr:row>
      <xdr:rowOff>38100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41C2B7-FF5E-402D-B7C8-975E41B92A33}"/>
            </a:ext>
          </a:extLst>
        </xdr:cNvPr>
        <xdr:cNvSpPr txBox="1"/>
      </xdr:nvSpPr>
      <xdr:spPr>
        <a:xfrm>
          <a:off x="730250" y="22256750"/>
          <a:ext cx="2613660" cy="514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endParaRPr lang="en-GB" sz="800">
            <a:solidFill>
              <a:srgbClr val="4B5059"/>
            </a:solidFill>
            <a:latin typeface="Arial" pitchFamily="34" charset="0"/>
            <a:cs typeface="Arial" pitchFamily="34" charset="0"/>
          </a:endParaRPr>
        </a:p>
        <a:p>
          <a:pPr algn="ctr">
            <a:lnSpc>
              <a:spcPts val="700"/>
            </a:lnSpc>
          </a:pPr>
          <a:r>
            <a:rPr lang="en-GB" sz="800">
              <a:solidFill>
                <a:srgbClr val="4B5059"/>
              </a:solidFill>
              <a:latin typeface="Arial" pitchFamily="34" charset="0"/>
              <a:cs typeface="Arial" pitchFamily="34" charset="0"/>
            </a:rPr>
            <a:t>The contractor is to include f</a:t>
          </a:r>
          <a:r>
            <a:rPr lang="en-GB" sz="800" baseline="0">
              <a:solidFill>
                <a:srgbClr val="4B5059"/>
              </a:solidFill>
              <a:latin typeface="Arial" pitchFamily="34" charset="0"/>
              <a:cs typeface="Arial" pitchFamily="34" charset="0"/>
            </a:rPr>
            <a:t>or any further items of work specifically identified, or inferred within the tender information, but not specifically identified above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201</xdr:row>
      <xdr:rowOff>0</xdr:rowOff>
    </xdr:from>
    <xdr:to>
      <xdr:col>1</xdr:col>
      <xdr:colOff>2937510</xdr:colOff>
      <xdr:row>204</xdr:row>
      <xdr:rowOff>38100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6F47ED8-7F36-4D95-9A9D-930FFE3C0BDC}"/>
            </a:ext>
          </a:extLst>
        </xdr:cNvPr>
        <xdr:cNvSpPr txBox="1"/>
      </xdr:nvSpPr>
      <xdr:spPr>
        <a:xfrm>
          <a:off x="730250" y="22256750"/>
          <a:ext cx="2613660" cy="514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endParaRPr lang="en-GB" sz="800">
            <a:solidFill>
              <a:srgbClr val="4B5059"/>
            </a:solidFill>
            <a:latin typeface="Arial" pitchFamily="34" charset="0"/>
            <a:cs typeface="Arial" pitchFamily="34" charset="0"/>
          </a:endParaRPr>
        </a:p>
        <a:p>
          <a:pPr algn="ctr">
            <a:lnSpc>
              <a:spcPts val="700"/>
            </a:lnSpc>
          </a:pPr>
          <a:r>
            <a:rPr lang="en-GB" sz="800">
              <a:solidFill>
                <a:srgbClr val="4B5059"/>
              </a:solidFill>
              <a:latin typeface="Arial" pitchFamily="34" charset="0"/>
              <a:cs typeface="Arial" pitchFamily="34" charset="0"/>
            </a:rPr>
            <a:t>The contractor is to include f</a:t>
          </a:r>
          <a:r>
            <a:rPr lang="en-GB" sz="800" baseline="0">
              <a:solidFill>
                <a:srgbClr val="4B5059"/>
              </a:solidFill>
              <a:latin typeface="Arial" pitchFamily="34" charset="0"/>
              <a:cs typeface="Arial" pitchFamily="34" charset="0"/>
            </a:rPr>
            <a:t>or any further items of work specifically identified, or inferred within the tender information, but not specifically identified above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A6ED5-E2E9-44C6-ACC7-4015E966FC1D}">
  <sheetPr>
    <tabColor rgb="FFFF0000"/>
  </sheetPr>
  <dimension ref="A1:J44"/>
  <sheetViews>
    <sheetView zoomScaleNormal="100" zoomScalePageLayoutView="70" workbookViewId="0">
      <pane ySplit="1" topLeftCell="A32" activePane="bottomLeft" state="frozen"/>
      <selection activeCell="B52" sqref="B52"/>
      <selection pane="bottomLeft" activeCell="B52" sqref="B52"/>
    </sheetView>
  </sheetViews>
  <sheetFormatPr defaultColWidth="8.77734375" defaultRowHeight="10.199999999999999" x14ac:dyDescent="0.2"/>
  <cols>
    <col min="1" max="1" width="4.5546875" style="45" customWidth="1"/>
    <col min="2" max="2" width="70.77734375" style="45" customWidth="1"/>
    <col min="3" max="3" width="13.5546875" style="109" customWidth="1"/>
    <col min="4" max="4" width="17.5546875" style="45" customWidth="1"/>
    <col min="5" max="16384" width="8.77734375" style="45"/>
  </cols>
  <sheetData>
    <row r="1" spans="1:10" s="22" customFormat="1" ht="20.399999999999999" x14ac:dyDescent="0.3">
      <c r="A1" s="106" t="s">
        <v>2</v>
      </c>
      <c r="B1" s="106" t="s">
        <v>0</v>
      </c>
      <c r="C1" s="5" t="s">
        <v>123</v>
      </c>
      <c r="G1" s="83"/>
      <c r="H1" s="83"/>
      <c r="I1" s="83"/>
      <c r="J1" s="83"/>
    </row>
    <row r="2" spans="1:10" s="83" customFormat="1" ht="15" customHeight="1" x14ac:dyDescent="0.3">
      <c r="A2" s="107"/>
      <c r="B2" s="108"/>
      <c r="C2" s="101"/>
    </row>
    <row r="3" spans="1:10" s="83" customFormat="1" ht="15" customHeight="1" x14ac:dyDescent="0.3">
      <c r="A3" s="17">
        <v>1</v>
      </c>
      <c r="B3" s="108" t="s">
        <v>131</v>
      </c>
      <c r="C3" s="101">
        <f>'1 Preliminaries'!G193</f>
        <v>0</v>
      </c>
    </row>
    <row r="4" spans="1:10" s="83" customFormat="1" ht="15" customHeight="1" x14ac:dyDescent="0.3">
      <c r="A4" s="107"/>
      <c r="B4" s="108"/>
      <c r="C4" s="101"/>
    </row>
    <row r="5" spans="1:10" s="83" customFormat="1" ht="15" customHeight="1" x14ac:dyDescent="0.3">
      <c r="A5" s="17">
        <v>2</v>
      </c>
      <c r="B5" s="108" t="s">
        <v>136</v>
      </c>
      <c r="C5" s="101">
        <f>'2 Ground Floor'!F47</f>
        <v>0</v>
      </c>
    </row>
    <row r="6" spans="1:10" s="83" customFormat="1" ht="15" customHeight="1" x14ac:dyDescent="0.3">
      <c r="A6" s="107"/>
      <c r="B6" s="108"/>
      <c r="C6" s="101"/>
    </row>
    <row r="7" spans="1:10" s="83" customFormat="1" ht="15" customHeight="1" x14ac:dyDescent="0.3">
      <c r="A7" s="17">
        <v>3</v>
      </c>
      <c r="B7" s="108" t="s">
        <v>137</v>
      </c>
      <c r="C7" s="101">
        <f>'3 First Floor'!F41</f>
        <v>0</v>
      </c>
    </row>
    <row r="8" spans="1:10" s="83" customFormat="1" ht="15" customHeight="1" x14ac:dyDescent="0.3">
      <c r="A8" s="107"/>
      <c r="B8" s="108"/>
      <c r="C8" s="101"/>
    </row>
    <row r="9" spans="1:10" s="83" customFormat="1" ht="15" customHeight="1" x14ac:dyDescent="0.3">
      <c r="A9" s="17">
        <v>4</v>
      </c>
      <c r="B9" s="108" t="s">
        <v>251</v>
      </c>
      <c r="C9" s="101">
        <f>'4 Second Floor &amp; Attic'!F47</f>
        <v>0</v>
      </c>
    </row>
    <row r="10" spans="1:10" s="83" customFormat="1" ht="15" customHeight="1" x14ac:dyDescent="0.3">
      <c r="A10" s="107"/>
      <c r="B10" s="108"/>
      <c r="C10" s="101"/>
    </row>
    <row r="11" spans="1:10" s="83" customFormat="1" ht="15" customHeight="1" x14ac:dyDescent="0.3">
      <c r="A11" s="17">
        <v>5</v>
      </c>
      <c r="B11" s="108" t="s">
        <v>3</v>
      </c>
      <c r="C11" s="101">
        <f>'5 Roof'!F99</f>
        <v>0</v>
      </c>
    </row>
    <row r="12" spans="1:10" s="83" customFormat="1" ht="15" customHeight="1" x14ac:dyDescent="0.3">
      <c r="A12" s="107"/>
      <c r="B12" s="108"/>
      <c r="C12" s="101"/>
    </row>
    <row r="13" spans="1:10" s="83" customFormat="1" ht="15" customHeight="1" x14ac:dyDescent="0.3">
      <c r="A13" s="17">
        <v>6</v>
      </c>
      <c r="B13" s="108" t="s">
        <v>252</v>
      </c>
      <c r="C13" s="101">
        <f>'6 Elevations'!F206</f>
        <v>0</v>
      </c>
    </row>
    <row r="14" spans="1:10" s="83" customFormat="1" ht="15" customHeight="1" x14ac:dyDescent="0.3">
      <c r="A14" s="107"/>
      <c r="B14" s="108"/>
      <c r="C14" s="101"/>
    </row>
    <row r="15" spans="1:10" s="83" customFormat="1" ht="15" customHeight="1" x14ac:dyDescent="0.3">
      <c r="A15" s="17">
        <v>7</v>
      </c>
      <c r="B15" s="108" t="s">
        <v>128</v>
      </c>
      <c r="C15" s="101">
        <f>'7 Schedule of Rates'!F52</f>
        <v>0</v>
      </c>
    </row>
    <row r="16" spans="1:10" s="83" customFormat="1" ht="15" customHeight="1" x14ac:dyDescent="0.3">
      <c r="A16" s="107"/>
      <c r="B16" s="108"/>
      <c r="C16" s="101"/>
    </row>
    <row r="17" spans="1:3" s="83" customFormat="1" ht="15" customHeight="1" x14ac:dyDescent="0.3">
      <c r="A17" s="17">
        <v>8</v>
      </c>
      <c r="B17" s="108" t="s">
        <v>126</v>
      </c>
      <c r="C17" s="101">
        <f>'8 Dayworks'!F96</f>
        <v>10000</v>
      </c>
    </row>
    <row r="18" spans="1:3" s="83" customFormat="1" ht="15" customHeight="1" x14ac:dyDescent="0.3">
      <c r="A18" s="107"/>
      <c r="B18" s="108"/>
      <c r="C18" s="101"/>
    </row>
    <row r="19" spans="1:3" s="83" customFormat="1" ht="15" customHeight="1" x14ac:dyDescent="0.3">
      <c r="A19" s="17">
        <v>9</v>
      </c>
      <c r="B19" s="108" t="s">
        <v>298</v>
      </c>
      <c r="C19" s="101">
        <f>'Tender Addendum 01'!F41</f>
        <v>0</v>
      </c>
    </row>
    <row r="20" spans="1:3" s="83" customFormat="1" ht="15" customHeight="1" x14ac:dyDescent="0.3">
      <c r="A20" s="107"/>
      <c r="B20" s="108"/>
      <c r="C20" s="101"/>
    </row>
    <row r="21" spans="1:3" s="83" customFormat="1" ht="15" customHeight="1" x14ac:dyDescent="0.3">
      <c r="A21" s="17"/>
      <c r="B21" s="108"/>
      <c r="C21" s="101"/>
    </row>
    <row r="22" spans="1:3" s="83" customFormat="1" ht="15" customHeight="1" x14ac:dyDescent="0.3">
      <c r="A22" s="107"/>
      <c r="B22" s="108"/>
      <c r="C22" s="101"/>
    </row>
    <row r="23" spans="1:3" s="83" customFormat="1" ht="15" customHeight="1" x14ac:dyDescent="0.3">
      <c r="A23" s="17"/>
      <c r="B23" s="108"/>
      <c r="C23" s="101"/>
    </row>
    <row r="24" spans="1:3" s="83" customFormat="1" ht="15" customHeight="1" x14ac:dyDescent="0.3">
      <c r="A24" s="107"/>
      <c r="B24" s="108"/>
      <c r="C24" s="101"/>
    </row>
    <row r="25" spans="1:3" s="83" customFormat="1" ht="15" customHeight="1" x14ac:dyDescent="0.3">
      <c r="A25" s="17"/>
      <c r="B25" s="108"/>
      <c r="C25" s="101"/>
    </row>
    <row r="26" spans="1:3" s="83" customFormat="1" ht="15" customHeight="1" x14ac:dyDescent="0.3">
      <c r="A26" s="107"/>
      <c r="B26" s="108"/>
      <c r="C26" s="101"/>
    </row>
    <row r="27" spans="1:3" s="83" customFormat="1" ht="15" customHeight="1" x14ac:dyDescent="0.3">
      <c r="A27" s="17"/>
      <c r="B27" s="108"/>
      <c r="C27" s="101"/>
    </row>
    <row r="28" spans="1:3" s="83" customFormat="1" ht="15" customHeight="1" x14ac:dyDescent="0.3">
      <c r="A28" s="107"/>
      <c r="B28" s="108"/>
      <c r="C28" s="101"/>
    </row>
    <row r="29" spans="1:3" s="83" customFormat="1" ht="15" customHeight="1" x14ac:dyDescent="0.3">
      <c r="A29" s="17"/>
      <c r="B29" s="108"/>
      <c r="C29" s="101"/>
    </row>
    <row r="30" spans="1:3" s="83" customFormat="1" ht="15" customHeight="1" x14ac:dyDescent="0.3">
      <c r="A30" s="107"/>
      <c r="B30" s="108"/>
      <c r="C30" s="101"/>
    </row>
    <row r="31" spans="1:3" s="83" customFormat="1" ht="15" customHeight="1" x14ac:dyDescent="0.3">
      <c r="A31" s="17"/>
      <c r="B31" s="108"/>
      <c r="C31" s="101"/>
    </row>
    <row r="32" spans="1:3" s="83" customFormat="1" ht="15" customHeight="1" x14ac:dyDescent="0.3">
      <c r="A32" s="107"/>
      <c r="B32" s="108"/>
      <c r="C32" s="101"/>
    </row>
    <row r="33" spans="1:3" s="83" customFormat="1" ht="15" customHeight="1" x14ac:dyDescent="0.3">
      <c r="A33" s="17"/>
      <c r="B33" s="108"/>
      <c r="C33" s="101"/>
    </row>
    <row r="34" spans="1:3" s="83" customFormat="1" ht="15" customHeight="1" x14ac:dyDescent="0.3">
      <c r="A34" s="17"/>
      <c r="B34" s="33"/>
      <c r="C34" s="101"/>
    </row>
    <row r="35" spans="1:3" s="83" customFormat="1" ht="15" customHeight="1" x14ac:dyDescent="0.3">
      <c r="A35" s="17"/>
      <c r="B35" s="33"/>
      <c r="C35" s="101"/>
    </row>
    <row r="36" spans="1:3" s="83" customFormat="1" ht="15" customHeight="1" x14ac:dyDescent="0.3">
      <c r="A36" s="17"/>
      <c r="B36" s="33"/>
      <c r="C36" s="101"/>
    </row>
    <row r="37" spans="1:3" s="83" customFormat="1" ht="15" customHeight="1" x14ac:dyDescent="0.3">
      <c r="A37" s="17"/>
      <c r="B37" s="33"/>
      <c r="C37" s="101"/>
    </row>
    <row r="38" spans="1:3" s="83" customFormat="1" ht="15" customHeight="1" x14ac:dyDescent="0.3">
      <c r="A38" s="17"/>
      <c r="B38" s="33"/>
      <c r="C38" s="101"/>
    </row>
    <row r="39" spans="1:3" s="83" customFormat="1" ht="15" customHeight="1" x14ac:dyDescent="0.3">
      <c r="A39" s="17"/>
      <c r="B39" s="33"/>
      <c r="C39" s="101"/>
    </row>
    <row r="40" spans="1:3" s="83" customFormat="1" ht="15" customHeight="1" x14ac:dyDescent="0.3">
      <c r="A40" s="17"/>
      <c r="B40" s="33"/>
      <c r="C40" s="101"/>
    </row>
    <row r="41" spans="1:3" s="83" customFormat="1" ht="15" customHeight="1" x14ac:dyDescent="0.3">
      <c r="A41" s="17"/>
      <c r="B41" s="33"/>
      <c r="C41" s="101"/>
    </row>
    <row r="42" spans="1:3" s="83" customFormat="1" ht="15" customHeight="1" x14ac:dyDescent="0.3">
      <c r="A42" s="17"/>
      <c r="B42" s="33"/>
      <c r="C42" s="101"/>
    </row>
    <row r="43" spans="1:3" s="83" customFormat="1" ht="15" customHeight="1" x14ac:dyDescent="0.3">
      <c r="A43" s="17"/>
      <c r="B43" s="33"/>
      <c r="C43" s="101"/>
    </row>
    <row r="44" spans="1:3" s="57" customFormat="1" ht="19.95" customHeight="1" x14ac:dyDescent="0.3">
      <c r="A44" s="58"/>
      <c r="B44" s="59" t="s">
        <v>5</v>
      </c>
      <c r="C44" s="88">
        <f>SUM(C2:C43)</f>
        <v>10000</v>
      </c>
    </row>
  </sheetData>
  <dataValidations count="1">
    <dataValidation type="list" allowBlank="1" sqref="A1:C1" xr:uid="{9B4F06CE-4E38-4E23-A40C-0C47FB4D6FC3}">
      <formula1>#REF!</formula1>
    </dataValidation>
  </dataValidations>
  <pageMargins left="0.62992125984251968" right="0.62992125984251968" top="1.2598425196850394" bottom="0.94488188976377963" header="0.31496062992125984" footer="0.31496062992125984"/>
  <pageSetup paperSize="9" orientation="portrait" r:id="rId1"/>
  <headerFooter>
    <oddHeader>&amp;L&amp;"Arial,Regular"&amp;9Moot Hall
Appleby-in-Westmorland&amp;R&amp;G</oddHeader>
    <oddFooter>&amp;C&amp;"Arial,Regular"&amp;9Page &amp;P of &amp;N&amp;R&amp;"Arial,Regular"&amp;9&amp;D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8ADCF-8E10-476F-99C7-DF9FA13CD887}">
  <dimension ref="A1:F175"/>
  <sheetViews>
    <sheetView workbookViewId="0">
      <pane ySplit="1" topLeftCell="A26" activePane="bottomLeft" state="frozen"/>
      <selection activeCell="B52" sqref="B52"/>
      <selection pane="bottomLeft" activeCell="B52" sqref="B52"/>
    </sheetView>
  </sheetViews>
  <sheetFormatPr defaultColWidth="7.77734375" defaultRowHeight="10.199999999999999" x14ac:dyDescent="0.2"/>
  <cols>
    <col min="1" max="1" width="5.77734375" style="62" customWidth="1"/>
    <col min="2" max="2" width="45.21875" style="63" customWidth="1"/>
    <col min="3" max="3" width="8.77734375" style="62" customWidth="1"/>
    <col min="4" max="4" width="4.77734375" style="62" customWidth="1"/>
    <col min="5" max="5" width="10.5546875" style="64" customWidth="1"/>
    <col min="6" max="6" width="12.77734375" style="89" customWidth="1"/>
    <col min="7" max="16384" width="7.77734375" style="45"/>
  </cols>
  <sheetData>
    <row r="1" spans="1:6" s="6" customFormat="1" ht="18" customHeight="1" x14ac:dyDescent="0.3">
      <c r="A1" s="1" t="s">
        <v>1</v>
      </c>
      <c r="B1" s="2" t="s">
        <v>291</v>
      </c>
      <c r="C1" s="1" t="s">
        <v>7</v>
      </c>
      <c r="D1" s="1" t="s">
        <v>8</v>
      </c>
      <c r="E1" s="3" t="s">
        <v>9</v>
      </c>
      <c r="F1" s="67" t="s">
        <v>124</v>
      </c>
    </row>
    <row r="2" spans="1:6" s="6" customFormat="1" ht="12.6" customHeight="1" x14ac:dyDescent="0.2">
      <c r="A2" s="7"/>
      <c r="B2" s="8"/>
      <c r="C2" s="7"/>
      <c r="D2" s="7"/>
      <c r="E2" s="9"/>
      <c r="F2" s="68"/>
    </row>
    <row r="3" spans="1:6" s="6" customFormat="1" ht="12.6" customHeight="1" x14ac:dyDescent="0.3">
      <c r="A3" s="12">
        <v>1</v>
      </c>
      <c r="B3" s="69" t="s">
        <v>101</v>
      </c>
      <c r="C3" s="7"/>
      <c r="D3" s="7"/>
      <c r="E3" s="9"/>
      <c r="F3" s="68"/>
    </row>
    <row r="4" spans="1:6" s="6" customFormat="1" ht="30.6" x14ac:dyDescent="0.2">
      <c r="A4" s="7">
        <v>1.1000000000000001</v>
      </c>
      <c r="B4" s="70" t="s">
        <v>102</v>
      </c>
      <c r="C4" s="24"/>
      <c r="D4" s="24"/>
      <c r="E4" s="14"/>
      <c r="F4" s="71"/>
    </row>
    <row r="5" spans="1:6" s="22" customFormat="1" ht="12.6" customHeight="1" x14ac:dyDescent="0.2">
      <c r="A5" s="24"/>
      <c r="B5" s="72"/>
      <c r="C5" s="38"/>
      <c r="D5" s="24"/>
      <c r="E5" s="19"/>
      <c r="F5" s="73"/>
    </row>
    <row r="6" spans="1:6" s="22" customFormat="1" ht="12.6" customHeight="1" x14ac:dyDescent="0.3">
      <c r="A6" s="17">
        <v>1</v>
      </c>
      <c r="B6" s="29" t="s">
        <v>103</v>
      </c>
      <c r="C6" s="17">
        <v>20</v>
      </c>
      <c r="D6" s="17" t="s">
        <v>104</v>
      </c>
      <c r="E6" s="19"/>
      <c r="F6" s="73">
        <f>C6*E6</f>
        <v>0</v>
      </c>
    </row>
    <row r="7" spans="1:6" s="6" customFormat="1" ht="12.6" customHeight="1" x14ac:dyDescent="0.2">
      <c r="A7" s="24"/>
      <c r="B7" s="8"/>
      <c r="C7" s="38"/>
      <c r="D7" s="17"/>
      <c r="E7" s="14"/>
      <c r="F7" s="71"/>
    </row>
    <row r="8" spans="1:6" s="6" customFormat="1" ht="12.6" customHeight="1" x14ac:dyDescent="0.3">
      <c r="A8" s="17">
        <v>2</v>
      </c>
      <c r="B8" s="29" t="s">
        <v>105</v>
      </c>
      <c r="C8" s="17">
        <v>20</v>
      </c>
      <c r="D8" s="17" t="s">
        <v>104</v>
      </c>
      <c r="E8" s="19"/>
      <c r="F8" s="73">
        <f>C8*E8</f>
        <v>0</v>
      </c>
    </row>
    <row r="9" spans="1:6" s="6" customFormat="1" ht="12.6" customHeight="1" x14ac:dyDescent="0.2">
      <c r="A9" s="24"/>
      <c r="B9" s="8"/>
      <c r="C9" s="38"/>
      <c r="D9" s="17"/>
      <c r="E9" s="19"/>
      <c r="F9" s="68"/>
    </row>
    <row r="10" spans="1:6" s="6" customFormat="1" ht="12.6" customHeight="1" x14ac:dyDescent="0.3">
      <c r="A10" s="17">
        <v>3</v>
      </c>
      <c r="B10" s="29" t="s">
        <v>106</v>
      </c>
      <c r="C10" s="17">
        <v>20</v>
      </c>
      <c r="D10" s="17" t="s">
        <v>104</v>
      </c>
      <c r="E10" s="19"/>
      <c r="F10" s="73">
        <f>C10*E10</f>
        <v>0</v>
      </c>
    </row>
    <row r="11" spans="1:6" s="6" customFormat="1" ht="12.6" customHeight="1" x14ac:dyDescent="0.2">
      <c r="A11" s="24"/>
      <c r="B11" s="29"/>
      <c r="C11" s="38"/>
      <c r="D11" s="17"/>
      <c r="E11" s="19"/>
      <c r="F11" s="71"/>
    </row>
    <row r="12" spans="1:6" s="6" customFormat="1" ht="12.6" customHeight="1" x14ac:dyDescent="0.3">
      <c r="A12" s="17">
        <v>4</v>
      </c>
      <c r="B12" s="29" t="s">
        <v>107</v>
      </c>
      <c r="C12" s="17">
        <v>20</v>
      </c>
      <c r="D12" s="17" t="s">
        <v>104</v>
      </c>
      <c r="E12" s="19"/>
      <c r="F12" s="73">
        <f>C12*E12</f>
        <v>0</v>
      </c>
    </row>
    <row r="13" spans="1:6" s="6" customFormat="1" ht="12.6" customHeight="1" x14ac:dyDescent="0.2">
      <c r="A13" s="24"/>
      <c r="B13" s="8"/>
      <c r="C13" s="38"/>
      <c r="D13" s="17"/>
      <c r="E13" s="19"/>
      <c r="F13" s="68"/>
    </row>
    <row r="14" spans="1:6" s="6" customFormat="1" ht="12.6" customHeight="1" x14ac:dyDescent="0.3">
      <c r="A14" s="17">
        <v>5</v>
      </c>
      <c r="B14" s="29" t="s">
        <v>127</v>
      </c>
      <c r="C14" s="17">
        <v>20</v>
      </c>
      <c r="D14" s="17" t="s">
        <v>104</v>
      </c>
      <c r="E14" s="19"/>
      <c r="F14" s="73">
        <f>C14*E14</f>
        <v>0</v>
      </c>
    </row>
    <row r="15" spans="1:6" s="6" customFormat="1" ht="12.6" customHeight="1" x14ac:dyDescent="0.2">
      <c r="A15" s="24"/>
      <c r="B15" s="8"/>
      <c r="C15" s="38"/>
      <c r="D15" s="17"/>
      <c r="E15" s="19"/>
      <c r="F15" s="68"/>
    </row>
    <row r="16" spans="1:6" s="6" customFormat="1" ht="12.6" customHeight="1" x14ac:dyDescent="0.3">
      <c r="A16" s="17">
        <v>6</v>
      </c>
      <c r="B16" s="29" t="s">
        <v>108</v>
      </c>
      <c r="C16" s="17">
        <v>20</v>
      </c>
      <c r="D16" s="17" t="s">
        <v>104</v>
      </c>
      <c r="E16" s="19"/>
      <c r="F16" s="73">
        <f>C16*E16</f>
        <v>0</v>
      </c>
    </row>
    <row r="17" spans="1:6" s="6" customFormat="1" ht="12.6" customHeight="1" x14ac:dyDescent="0.2">
      <c r="A17" s="24"/>
      <c r="B17" s="29"/>
      <c r="C17" s="38"/>
      <c r="D17" s="17"/>
      <c r="E17" s="19"/>
      <c r="F17" s="71"/>
    </row>
    <row r="18" spans="1:6" s="6" customFormat="1" ht="12.6" customHeight="1" x14ac:dyDescent="0.3">
      <c r="A18" s="17">
        <v>7</v>
      </c>
      <c r="B18" s="28" t="s">
        <v>109</v>
      </c>
      <c r="C18" s="17"/>
      <c r="D18" s="17"/>
      <c r="E18" s="9"/>
      <c r="F18" s="68"/>
    </row>
    <row r="19" spans="1:6" s="6" customFormat="1" ht="12.6" customHeight="1" x14ac:dyDescent="0.2">
      <c r="A19" s="24"/>
      <c r="B19" s="74"/>
      <c r="C19" s="17"/>
      <c r="D19" s="17"/>
      <c r="E19" s="14"/>
      <c r="F19" s="71"/>
    </row>
    <row r="20" spans="1:6" s="6" customFormat="1" ht="30.6" x14ac:dyDescent="0.2">
      <c r="A20" s="7" t="s">
        <v>110</v>
      </c>
      <c r="B20" s="70" t="s">
        <v>111</v>
      </c>
      <c r="C20" s="17"/>
      <c r="D20" s="17"/>
      <c r="E20" s="14"/>
      <c r="F20" s="71"/>
    </row>
    <row r="21" spans="1:6" s="6" customFormat="1" ht="12.6" customHeight="1" x14ac:dyDescent="0.2">
      <c r="A21" s="24"/>
      <c r="B21" s="74"/>
      <c r="C21" s="17"/>
      <c r="D21" s="17"/>
      <c r="E21" s="14"/>
      <c r="F21" s="71"/>
    </row>
    <row r="22" spans="1:6" s="22" customFormat="1" ht="12.6" customHeight="1" x14ac:dyDescent="0.3">
      <c r="A22" s="17">
        <v>1</v>
      </c>
      <c r="B22" s="29" t="s">
        <v>103</v>
      </c>
      <c r="C22" s="17">
        <v>20</v>
      </c>
      <c r="D22" s="17" t="s">
        <v>104</v>
      </c>
      <c r="E22" s="19"/>
      <c r="F22" s="73">
        <f>C22*E22</f>
        <v>0</v>
      </c>
    </row>
    <row r="23" spans="1:6" s="6" customFormat="1" ht="12.6" customHeight="1" x14ac:dyDescent="0.2">
      <c r="A23" s="24"/>
      <c r="B23" s="8"/>
      <c r="C23" s="38"/>
      <c r="D23" s="17"/>
      <c r="E23" s="14"/>
      <c r="F23" s="71"/>
    </row>
    <row r="24" spans="1:6" s="6" customFormat="1" ht="12.6" customHeight="1" x14ac:dyDescent="0.3">
      <c r="A24" s="17">
        <v>2</v>
      </c>
      <c r="B24" s="29" t="s">
        <v>105</v>
      </c>
      <c r="C24" s="17">
        <v>20</v>
      </c>
      <c r="D24" s="17" t="s">
        <v>104</v>
      </c>
      <c r="E24" s="19"/>
      <c r="F24" s="73">
        <f>C24*E24</f>
        <v>0</v>
      </c>
    </row>
    <row r="25" spans="1:6" s="6" customFormat="1" ht="12.6" customHeight="1" x14ac:dyDescent="0.2">
      <c r="A25" s="24"/>
      <c r="B25" s="8"/>
      <c r="C25" s="38"/>
      <c r="D25" s="17"/>
      <c r="E25" s="19"/>
      <c r="F25" s="68"/>
    </row>
    <row r="26" spans="1:6" s="6" customFormat="1" ht="12.6" customHeight="1" x14ac:dyDescent="0.3">
      <c r="A26" s="17">
        <v>3</v>
      </c>
      <c r="B26" s="29" t="s">
        <v>106</v>
      </c>
      <c r="C26" s="17">
        <v>20</v>
      </c>
      <c r="D26" s="17" t="s">
        <v>104</v>
      </c>
      <c r="E26" s="19"/>
      <c r="F26" s="73">
        <f>C26*E26</f>
        <v>0</v>
      </c>
    </row>
    <row r="27" spans="1:6" s="6" customFormat="1" ht="12.6" customHeight="1" x14ac:dyDescent="0.2">
      <c r="A27" s="24"/>
      <c r="B27" s="29"/>
      <c r="C27" s="38"/>
      <c r="D27" s="17"/>
      <c r="E27" s="19"/>
      <c r="F27" s="71"/>
    </row>
    <row r="28" spans="1:6" s="6" customFormat="1" ht="12.6" customHeight="1" x14ac:dyDescent="0.3">
      <c r="A28" s="17">
        <v>4</v>
      </c>
      <c r="B28" s="29" t="s">
        <v>107</v>
      </c>
      <c r="C28" s="17">
        <v>20</v>
      </c>
      <c r="D28" s="17" t="s">
        <v>104</v>
      </c>
      <c r="E28" s="19"/>
      <c r="F28" s="73">
        <f>C28*E28</f>
        <v>0</v>
      </c>
    </row>
    <row r="29" spans="1:6" s="6" customFormat="1" ht="12.6" customHeight="1" x14ac:dyDescent="0.2">
      <c r="A29" s="24"/>
      <c r="B29" s="8"/>
      <c r="C29" s="38"/>
      <c r="D29" s="17"/>
      <c r="E29" s="19"/>
      <c r="F29" s="68"/>
    </row>
    <row r="30" spans="1:6" s="6" customFormat="1" ht="12.6" customHeight="1" x14ac:dyDescent="0.3">
      <c r="A30" s="17">
        <v>5</v>
      </c>
      <c r="B30" s="29" t="s">
        <v>127</v>
      </c>
      <c r="C30" s="17">
        <v>20</v>
      </c>
      <c r="D30" s="17" t="s">
        <v>104</v>
      </c>
      <c r="E30" s="19"/>
      <c r="F30" s="73">
        <f>C30*E30</f>
        <v>0</v>
      </c>
    </row>
    <row r="31" spans="1:6" s="6" customFormat="1" ht="12.6" customHeight="1" x14ac:dyDescent="0.2">
      <c r="A31" s="24"/>
      <c r="B31" s="8"/>
      <c r="C31" s="38"/>
      <c r="D31" s="17"/>
      <c r="E31" s="19"/>
      <c r="F31" s="68"/>
    </row>
    <row r="32" spans="1:6" s="6" customFormat="1" ht="12.6" customHeight="1" x14ac:dyDescent="0.3">
      <c r="A32" s="17">
        <v>6</v>
      </c>
      <c r="B32" s="29" t="s">
        <v>108</v>
      </c>
      <c r="C32" s="17">
        <v>20</v>
      </c>
      <c r="D32" s="17" t="s">
        <v>104</v>
      </c>
      <c r="E32" s="19"/>
      <c r="F32" s="73">
        <f>C32*E32</f>
        <v>0</v>
      </c>
    </row>
    <row r="33" spans="1:6" s="6" customFormat="1" ht="12.6" customHeight="1" x14ac:dyDescent="0.2">
      <c r="A33" s="24"/>
      <c r="B33" s="29"/>
      <c r="C33" s="38"/>
      <c r="D33" s="17"/>
      <c r="E33" s="19"/>
      <c r="F33" s="71"/>
    </row>
    <row r="34" spans="1:6" s="6" customFormat="1" ht="12.6" customHeight="1" x14ac:dyDescent="0.3">
      <c r="A34" s="17">
        <v>7</v>
      </c>
      <c r="B34" s="28" t="s">
        <v>109</v>
      </c>
      <c r="C34" s="17"/>
      <c r="D34" s="17"/>
      <c r="E34" s="19"/>
      <c r="F34" s="73">
        <f>C34*E34</f>
        <v>0</v>
      </c>
    </row>
    <row r="35" spans="1:6" s="6" customFormat="1" ht="12.6" customHeight="1" x14ac:dyDescent="0.2">
      <c r="A35" s="24"/>
      <c r="B35" s="75"/>
      <c r="C35" s="17"/>
      <c r="D35" s="17"/>
      <c r="E35" s="19"/>
      <c r="F35" s="73"/>
    </row>
    <row r="36" spans="1:6" s="37" customFormat="1" ht="12.6" customHeight="1" x14ac:dyDescent="0.2">
      <c r="A36" s="17">
        <v>1.2</v>
      </c>
      <c r="B36" s="13" t="s">
        <v>112</v>
      </c>
      <c r="C36" s="24"/>
      <c r="D36" s="24"/>
      <c r="E36" s="76"/>
      <c r="F36" s="76"/>
    </row>
    <row r="37" spans="1:6" s="37" customFormat="1" ht="12.6" customHeight="1" x14ac:dyDescent="0.2">
      <c r="A37" s="24"/>
      <c r="B37" s="8"/>
      <c r="C37" s="24"/>
      <c r="D37" s="24"/>
      <c r="E37" s="76"/>
      <c r="F37" s="76"/>
    </row>
    <row r="38" spans="1:6" s="37" customFormat="1" ht="12.6" customHeight="1" x14ac:dyDescent="0.3">
      <c r="A38" s="17">
        <v>1</v>
      </c>
      <c r="B38" s="28" t="s">
        <v>113</v>
      </c>
      <c r="C38" s="36"/>
      <c r="D38" s="17" t="s">
        <v>14</v>
      </c>
      <c r="E38" s="77"/>
      <c r="F38" s="21">
        <v>5000</v>
      </c>
    </row>
    <row r="39" spans="1:6" s="37" customFormat="1" ht="12.6" customHeight="1" x14ac:dyDescent="0.2">
      <c r="A39" s="24"/>
      <c r="B39" s="78"/>
      <c r="C39" s="24"/>
      <c r="D39" s="24"/>
      <c r="E39" s="76"/>
      <c r="F39" s="27"/>
    </row>
    <row r="40" spans="1:6" s="37" customFormat="1" ht="21.6" customHeight="1" x14ac:dyDescent="0.2">
      <c r="A40" s="7">
        <v>2</v>
      </c>
      <c r="B40" s="78" t="s">
        <v>114</v>
      </c>
      <c r="C40" s="38"/>
      <c r="D40" s="24" t="s">
        <v>100</v>
      </c>
      <c r="E40" s="76">
        <f>F38</f>
        <v>5000</v>
      </c>
      <c r="F40" s="27">
        <f>E40*C40%</f>
        <v>0</v>
      </c>
    </row>
    <row r="41" spans="1:6" s="6" customFormat="1" ht="12.6" customHeight="1" x14ac:dyDescent="0.3">
      <c r="A41" s="17"/>
      <c r="B41" s="28"/>
      <c r="C41" s="17"/>
      <c r="D41" s="17"/>
      <c r="E41" s="9"/>
      <c r="F41" s="68"/>
    </row>
    <row r="42" spans="1:6" s="6" customFormat="1" ht="12.6" customHeight="1" x14ac:dyDescent="0.3">
      <c r="A42" s="17"/>
      <c r="B42" s="29"/>
      <c r="C42" s="17"/>
      <c r="D42" s="17"/>
      <c r="E42" s="9"/>
      <c r="F42" s="68"/>
    </row>
    <row r="43" spans="1:6" s="6" customFormat="1" ht="12.6" customHeight="1" x14ac:dyDescent="0.3">
      <c r="A43" s="17"/>
      <c r="B43" s="29"/>
      <c r="C43" s="17"/>
      <c r="D43" s="17"/>
      <c r="E43" s="9"/>
      <c r="F43" s="68"/>
    </row>
    <row r="44" spans="1:6" s="6" customFormat="1" ht="12.6" customHeight="1" x14ac:dyDescent="0.3">
      <c r="A44" s="17"/>
      <c r="B44" s="29"/>
      <c r="C44" s="17"/>
      <c r="D44" s="17"/>
      <c r="E44" s="9"/>
      <c r="F44" s="68"/>
    </row>
    <row r="45" spans="1:6" s="6" customFormat="1" ht="12.6" customHeight="1" x14ac:dyDescent="0.3">
      <c r="A45" s="17"/>
      <c r="B45" s="29"/>
      <c r="C45" s="17"/>
      <c r="D45" s="17"/>
      <c r="E45" s="9"/>
      <c r="F45" s="68"/>
    </row>
    <row r="46" spans="1:6" s="6" customFormat="1" ht="12.6" customHeight="1" x14ac:dyDescent="0.3">
      <c r="A46" s="17"/>
      <c r="B46" s="29"/>
      <c r="C46" s="17"/>
      <c r="D46" s="17"/>
      <c r="E46" s="9"/>
      <c r="F46" s="68"/>
    </row>
    <row r="47" spans="1:6" s="6" customFormat="1" ht="12.6" customHeight="1" x14ac:dyDescent="0.2">
      <c r="A47" s="24"/>
      <c r="B47" s="29"/>
      <c r="C47" s="17"/>
      <c r="D47" s="17"/>
      <c r="E47" s="9"/>
      <c r="F47" s="68"/>
    </row>
    <row r="48" spans="1:6" s="37" customFormat="1" ht="12.6" customHeight="1" x14ac:dyDescent="0.2">
      <c r="A48" s="7"/>
      <c r="B48" s="78"/>
      <c r="C48" s="38"/>
      <c r="D48" s="24"/>
      <c r="E48" s="25"/>
      <c r="F48" s="79"/>
    </row>
    <row r="49" spans="1:6" s="83" customFormat="1" ht="18" customHeight="1" x14ac:dyDescent="0.3">
      <c r="A49" s="40"/>
      <c r="B49" s="80" t="s">
        <v>115</v>
      </c>
      <c r="C49" s="81"/>
      <c r="D49" s="43"/>
      <c r="E49" s="82"/>
      <c r="F49" s="44">
        <f>SUM(F2:F48)</f>
        <v>5000</v>
      </c>
    </row>
    <row r="50" spans="1:6" s="83" customFormat="1" ht="18" customHeight="1" x14ac:dyDescent="0.3">
      <c r="A50" s="40"/>
      <c r="B50" s="80" t="s">
        <v>116</v>
      </c>
      <c r="C50" s="81"/>
      <c r="D50" s="43"/>
      <c r="E50" s="82"/>
      <c r="F50" s="46">
        <f>F49</f>
        <v>5000</v>
      </c>
    </row>
    <row r="51" spans="1:6" s="37" customFormat="1" ht="12.6" customHeight="1" x14ac:dyDescent="0.2">
      <c r="A51" s="7"/>
      <c r="B51" s="78"/>
      <c r="C51" s="38"/>
      <c r="D51" s="24"/>
      <c r="E51" s="25"/>
      <c r="F51" s="79"/>
    </row>
    <row r="52" spans="1:6" s="37" customFormat="1" ht="12.6" customHeight="1" x14ac:dyDescent="0.2">
      <c r="A52" s="17">
        <v>1.3</v>
      </c>
      <c r="B52" s="13" t="s">
        <v>117</v>
      </c>
      <c r="C52" s="38"/>
      <c r="D52" s="24"/>
      <c r="E52" s="76"/>
      <c r="F52" s="27"/>
    </row>
    <row r="53" spans="1:6" s="37" customFormat="1" ht="12.6" customHeight="1" x14ac:dyDescent="0.2">
      <c r="A53" s="24"/>
      <c r="B53" s="72"/>
      <c r="C53" s="24"/>
      <c r="D53" s="24"/>
      <c r="E53" s="76"/>
      <c r="F53" s="27"/>
    </row>
    <row r="54" spans="1:6" s="37" customFormat="1" ht="12.6" customHeight="1" x14ac:dyDescent="0.3">
      <c r="A54" s="17">
        <v>1</v>
      </c>
      <c r="B54" s="28" t="s">
        <v>118</v>
      </c>
      <c r="C54" s="36"/>
      <c r="D54" s="17" t="s">
        <v>14</v>
      </c>
      <c r="E54" s="77"/>
      <c r="F54" s="21">
        <v>2500</v>
      </c>
    </row>
    <row r="55" spans="1:6" s="37" customFormat="1" ht="12.6" customHeight="1" x14ac:dyDescent="0.2">
      <c r="A55" s="7"/>
      <c r="B55" s="72"/>
      <c r="C55" s="24"/>
      <c r="D55" s="24"/>
      <c r="E55" s="76"/>
      <c r="F55" s="27"/>
    </row>
    <row r="56" spans="1:6" s="37" customFormat="1" ht="24" customHeight="1" x14ac:dyDescent="0.2">
      <c r="A56" s="7">
        <v>2</v>
      </c>
      <c r="B56" s="84" t="s">
        <v>119</v>
      </c>
      <c r="C56" s="38"/>
      <c r="D56" s="24" t="s">
        <v>100</v>
      </c>
      <c r="E56" s="76">
        <f>F54</f>
        <v>2500</v>
      </c>
      <c r="F56" s="27">
        <f>E56*C56%</f>
        <v>0</v>
      </c>
    </row>
    <row r="57" spans="1:6" s="37" customFormat="1" ht="12.6" customHeight="1" x14ac:dyDescent="0.2">
      <c r="A57" s="7"/>
      <c r="B57" s="85"/>
      <c r="C57" s="24"/>
      <c r="D57" s="24"/>
      <c r="E57" s="76"/>
      <c r="F57" s="27"/>
    </row>
    <row r="58" spans="1:6" s="37" customFormat="1" ht="51" x14ac:dyDescent="0.2">
      <c r="A58" s="7" t="s">
        <v>120</v>
      </c>
      <c r="B58" s="23" t="s">
        <v>121</v>
      </c>
      <c r="C58" s="38"/>
      <c r="D58" s="24"/>
      <c r="E58" s="76"/>
      <c r="F58" s="27"/>
    </row>
    <row r="59" spans="1:6" s="37" customFormat="1" ht="12.6" customHeight="1" x14ac:dyDescent="0.2">
      <c r="A59" s="7"/>
      <c r="B59" s="72"/>
      <c r="C59" s="24"/>
      <c r="D59" s="24"/>
      <c r="E59" s="76"/>
      <c r="F59" s="27"/>
    </row>
    <row r="60" spans="1:6" s="37" customFormat="1" ht="12.6" customHeight="1" x14ac:dyDescent="0.3">
      <c r="A60" s="17">
        <v>1</v>
      </c>
      <c r="B60" s="28" t="s">
        <v>122</v>
      </c>
      <c r="C60" s="17"/>
      <c r="D60" s="17" t="s">
        <v>14</v>
      </c>
      <c r="E60" s="77"/>
      <c r="F60" s="21">
        <v>2500</v>
      </c>
    </row>
    <row r="61" spans="1:6" s="37" customFormat="1" ht="12.6" customHeight="1" x14ac:dyDescent="0.2">
      <c r="A61" s="7"/>
      <c r="B61" s="53"/>
      <c r="C61" s="24"/>
      <c r="D61" s="24"/>
      <c r="E61" s="76"/>
      <c r="F61" s="76"/>
    </row>
    <row r="62" spans="1:6" s="37" customFormat="1" ht="24.6" customHeight="1" x14ac:dyDescent="0.2">
      <c r="A62" s="7">
        <v>2</v>
      </c>
      <c r="B62" s="47" t="s">
        <v>119</v>
      </c>
      <c r="C62" s="38"/>
      <c r="D62" s="24" t="s">
        <v>100</v>
      </c>
      <c r="E62" s="76">
        <f>F60</f>
        <v>2500</v>
      </c>
      <c r="F62" s="27">
        <f>E62*C62%</f>
        <v>0</v>
      </c>
    </row>
    <row r="63" spans="1:6" s="37" customFormat="1" ht="12.6" customHeight="1" x14ac:dyDescent="0.2">
      <c r="A63" s="7"/>
      <c r="B63" s="86"/>
      <c r="C63" s="24"/>
      <c r="D63" s="24"/>
      <c r="E63" s="76"/>
      <c r="F63" s="76"/>
    </row>
    <row r="64" spans="1:6" s="37" customFormat="1" ht="12.6" customHeight="1" x14ac:dyDescent="0.2">
      <c r="A64" s="24"/>
      <c r="B64" s="78"/>
      <c r="C64" s="24"/>
      <c r="D64" s="24"/>
      <c r="E64" s="76"/>
      <c r="F64" s="76"/>
    </row>
    <row r="65" spans="1:6" s="37" customFormat="1" ht="12.6" customHeight="1" x14ac:dyDescent="0.2">
      <c r="A65" s="24"/>
      <c r="B65" s="78"/>
      <c r="C65" s="24"/>
      <c r="D65" s="24"/>
      <c r="E65" s="76"/>
      <c r="F65" s="76"/>
    </row>
    <row r="66" spans="1:6" s="37" customFormat="1" ht="12.6" customHeight="1" x14ac:dyDescent="0.2">
      <c r="A66" s="24"/>
      <c r="B66" s="78"/>
      <c r="C66" s="24"/>
      <c r="D66" s="24"/>
      <c r="E66" s="76"/>
      <c r="F66" s="76"/>
    </row>
    <row r="67" spans="1:6" s="37" customFormat="1" ht="12.6" customHeight="1" x14ac:dyDescent="0.2">
      <c r="A67" s="7"/>
      <c r="B67" s="78"/>
      <c r="C67" s="38"/>
      <c r="D67" s="24"/>
      <c r="E67" s="25"/>
      <c r="F67" s="79"/>
    </row>
    <row r="68" spans="1:6" s="37" customFormat="1" ht="12.6" customHeight="1" x14ac:dyDescent="0.2">
      <c r="A68" s="7"/>
      <c r="B68" s="78"/>
      <c r="C68" s="38"/>
      <c r="D68" s="24"/>
      <c r="E68" s="25"/>
      <c r="F68" s="79"/>
    </row>
    <row r="69" spans="1:6" s="37" customFormat="1" ht="12.6" customHeight="1" x14ac:dyDescent="0.2">
      <c r="A69" s="7"/>
      <c r="B69" s="78"/>
      <c r="C69" s="38"/>
      <c r="D69" s="24"/>
      <c r="E69" s="25"/>
      <c r="F69" s="79"/>
    </row>
    <row r="70" spans="1:6" s="37" customFormat="1" ht="12.6" customHeight="1" x14ac:dyDescent="0.2">
      <c r="A70" s="7"/>
      <c r="B70" s="78"/>
      <c r="C70" s="38"/>
      <c r="D70" s="24"/>
      <c r="E70" s="25"/>
      <c r="F70" s="79"/>
    </row>
    <row r="71" spans="1:6" s="37" customFormat="1" ht="12.6" customHeight="1" x14ac:dyDescent="0.2">
      <c r="A71" s="7"/>
      <c r="B71" s="78"/>
      <c r="C71" s="38"/>
      <c r="D71" s="24"/>
      <c r="E71" s="25"/>
      <c r="F71" s="79"/>
    </row>
    <row r="72" spans="1:6" s="37" customFormat="1" ht="12.6" customHeight="1" x14ac:dyDescent="0.2">
      <c r="A72" s="7"/>
      <c r="B72" s="78"/>
      <c r="C72" s="38"/>
      <c r="D72" s="24"/>
      <c r="E72" s="25"/>
      <c r="F72" s="79"/>
    </row>
    <row r="73" spans="1:6" s="37" customFormat="1" ht="12.6" customHeight="1" x14ac:dyDescent="0.2">
      <c r="A73" s="7"/>
      <c r="B73" s="78"/>
      <c r="C73" s="38"/>
      <c r="D73" s="24"/>
      <c r="E73" s="25"/>
      <c r="F73" s="79"/>
    </row>
    <row r="74" spans="1:6" s="37" customFormat="1" ht="12.6" customHeight="1" x14ac:dyDescent="0.2">
      <c r="A74" s="7"/>
      <c r="B74" s="78"/>
      <c r="C74" s="38"/>
      <c r="D74" s="24"/>
      <c r="E74" s="25"/>
      <c r="F74" s="79"/>
    </row>
    <row r="75" spans="1:6" s="37" customFormat="1" ht="12.6" customHeight="1" x14ac:dyDescent="0.2">
      <c r="A75" s="7"/>
      <c r="B75" s="78"/>
      <c r="C75" s="38"/>
      <c r="D75" s="24"/>
      <c r="E75" s="25"/>
      <c r="F75" s="79"/>
    </row>
    <row r="76" spans="1:6" s="37" customFormat="1" ht="12.6" customHeight="1" x14ac:dyDescent="0.2">
      <c r="A76" s="7"/>
      <c r="B76" s="78"/>
      <c r="C76" s="38"/>
      <c r="D76" s="24"/>
      <c r="E76" s="25"/>
      <c r="F76" s="79"/>
    </row>
    <row r="77" spans="1:6" s="37" customFormat="1" ht="12.6" customHeight="1" x14ac:dyDescent="0.2">
      <c r="A77" s="7"/>
      <c r="B77" s="78"/>
      <c r="C77" s="38"/>
      <c r="D77" s="24"/>
      <c r="E77" s="25"/>
      <c r="F77" s="79"/>
    </row>
    <row r="78" spans="1:6" s="37" customFormat="1" ht="12.6" customHeight="1" x14ac:dyDescent="0.2">
      <c r="A78" s="7"/>
      <c r="B78" s="78"/>
      <c r="C78" s="38"/>
      <c r="D78" s="24"/>
      <c r="E78" s="25"/>
      <c r="F78" s="79"/>
    </row>
    <row r="79" spans="1:6" s="37" customFormat="1" ht="12.6" customHeight="1" x14ac:dyDescent="0.2">
      <c r="A79" s="7"/>
      <c r="B79" s="78"/>
      <c r="C79" s="38"/>
      <c r="D79" s="24"/>
      <c r="E79" s="25"/>
      <c r="F79" s="79"/>
    </row>
    <row r="80" spans="1:6" s="37" customFormat="1" ht="12.6" customHeight="1" x14ac:dyDescent="0.2">
      <c r="A80" s="7"/>
      <c r="B80" s="78"/>
      <c r="C80" s="38"/>
      <c r="D80" s="24"/>
      <c r="E80" s="25"/>
      <c r="F80" s="79"/>
    </row>
    <row r="81" spans="1:6" s="37" customFormat="1" ht="12.6" customHeight="1" x14ac:dyDescent="0.2">
      <c r="A81" s="7"/>
      <c r="B81" s="78"/>
      <c r="C81" s="38"/>
      <c r="D81" s="24"/>
      <c r="E81" s="25"/>
      <c r="F81" s="79"/>
    </row>
    <row r="82" spans="1:6" s="37" customFormat="1" ht="12.6" customHeight="1" x14ac:dyDescent="0.2">
      <c r="A82" s="7"/>
      <c r="B82" s="78"/>
      <c r="C82" s="38"/>
      <c r="D82" s="24"/>
      <c r="E82" s="25"/>
      <c r="F82" s="79"/>
    </row>
    <row r="83" spans="1:6" s="37" customFormat="1" ht="12.6" customHeight="1" x14ac:dyDescent="0.2">
      <c r="A83" s="7"/>
      <c r="B83" s="78"/>
      <c r="C83" s="38"/>
      <c r="D83" s="24"/>
      <c r="E83" s="25"/>
      <c r="F83" s="79"/>
    </row>
    <row r="84" spans="1:6" s="37" customFormat="1" ht="12.6" customHeight="1" x14ac:dyDescent="0.2">
      <c r="A84" s="7"/>
      <c r="B84" s="78"/>
      <c r="C84" s="38"/>
      <c r="D84" s="24"/>
      <c r="E84" s="25"/>
      <c r="F84" s="79"/>
    </row>
    <row r="85" spans="1:6" s="37" customFormat="1" ht="12.6" customHeight="1" x14ac:dyDescent="0.2">
      <c r="A85" s="7"/>
      <c r="B85" s="78"/>
      <c r="C85" s="38"/>
      <c r="D85" s="24"/>
      <c r="E85" s="25"/>
      <c r="F85" s="79"/>
    </row>
    <row r="86" spans="1:6" s="37" customFormat="1" ht="12.6" customHeight="1" x14ac:dyDescent="0.2">
      <c r="A86" s="7"/>
      <c r="B86" s="78"/>
      <c r="C86" s="38"/>
      <c r="D86" s="24"/>
      <c r="E86" s="25"/>
      <c r="F86" s="79"/>
    </row>
    <row r="87" spans="1:6" s="37" customFormat="1" ht="12.6" customHeight="1" x14ac:dyDescent="0.2">
      <c r="A87" s="7"/>
      <c r="B87" s="78"/>
      <c r="C87" s="38"/>
      <c r="D87" s="24"/>
      <c r="E87" s="25"/>
      <c r="F87" s="79"/>
    </row>
    <row r="88" spans="1:6" s="37" customFormat="1" ht="12.6" customHeight="1" x14ac:dyDescent="0.2">
      <c r="A88" s="7"/>
      <c r="B88" s="78"/>
      <c r="C88" s="38"/>
      <c r="D88" s="24"/>
      <c r="E88" s="25"/>
      <c r="F88" s="79"/>
    </row>
    <row r="89" spans="1:6" s="37" customFormat="1" ht="12.6" customHeight="1" x14ac:dyDescent="0.2">
      <c r="A89" s="7"/>
      <c r="B89" s="78"/>
      <c r="C89" s="38"/>
      <c r="D89" s="24"/>
      <c r="E89" s="25"/>
      <c r="F89" s="79"/>
    </row>
    <row r="90" spans="1:6" s="37" customFormat="1" ht="12.6" customHeight="1" x14ac:dyDescent="0.2">
      <c r="A90" s="7"/>
      <c r="B90" s="78"/>
      <c r="C90" s="38"/>
      <c r="D90" s="24"/>
      <c r="E90" s="25"/>
      <c r="F90" s="79"/>
    </row>
    <row r="91" spans="1:6" s="37" customFormat="1" ht="12.6" customHeight="1" x14ac:dyDescent="0.2">
      <c r="A91" s="7"/>
      <c r="B91" s="78"/>
      <c r="C91" s="38"/>
      <c r="D91" s="24"/>
      <c r="E91" s="25"/>
      <c r="F91" s="79"/>
    </row>
    <row r="92" spans="1:6" s="37" customFormat="1" ht="12.6" customHeight="1" x14ac:dyDescent="0.2">
      <c r="A92" s="7"/>
      <c r="B92" s="78"/>
      <c r="C92" s="38"/>
      <c r="D92" s="24"/>
      <c r="E92" s="25"/>
      <c r="F92" s="79"/>
    </row>
    <row r="93" spans="1:6" s="37" customFormat="1" ht="12.6" customHeight="1" x14ac:dyDescent="0.2">
      <c r="A93" s="7"/>
      <c r="B93" s="78"/>
      <c r="C93" s="38"/>
      <c r="D93" s="24"/>
      <c r="E93" s="25"/>
      <c r="F93" s="79"/>
    </row>
    <row r="94" spans="1:6" s="37" customFormat="1" ht="12.6" customHeight="1" x14ac:dyDescent="0.3">
      <c r="A94" s="17"/>
      <c r="B94" s="29"/>
      <c r="C94" s="36"/>
      <c r="D94" s="17"/>
      <c r="E94" s="19"/>
      <c r="F94" s="73"/>
    </row>
    <row r="95" spans="1:6" s="37" customFormat="1" ht="12.6" customHeight="1" x14ac:dyDescent="0.2">
      <c r="A95" s="24"/>
      <c r="B95" s="74"/>
      <c r="C95" s="24"/>
      <c r="D95" s="24"/>
      <c r="E95" s="25"/>
      <c r="F95" s="76"/>
    </row>
    <row r="96" spans="1:6" s="57" customFormat="1" ht="18" customHeight="1" x14ac:dyDescent="0.3">
      <c r="A96" s="58"/>
      <c r="B96" s="87"/>
      <c r="C96" s="129" t="s">
        <v>4</v>
      </c>
      <c r="D96" s="129"/>
      <c r="E96" s="130"/>
      <c r="F96" s="88">
        <f>SUM(F50:F95)</f>
        <v>10000</v>
      </c>
    </row>
    <row r="97" spans="1:6" s="57" customFormat="1" ht="20.100000000000001" customHeight="1" x14ac:dyDescent="0.2">
      <c r="A97" s="62"/>
      <c r="B97" s="63"/>
      <c r="C97" s="62"/>
      <c r="D97" s="62"/>
      <c r="E97" s="64"/>
      <c r="F97" s="89"/>
    </row>
    <row r="98" spans="1:6" s="57" customFormat="1" ht="15" customHeight="1" x14ac:dyDescent="0.2">
      <c r="A98" s="62"/>
      <c r="B98" s="63"/>
      <c r="C98" s="62"/>
      <c r="D98" s="62"/>
      <c r="E98" s="64"/>
      <c r="F98" s="89"/>
    </row>
    <row r="99" spans="1:6" s="57" customFormat="1" ht="15" customHeight="1" x14ac:dyDescent="0.2">
      <c r="A99" s="62"/>
      <c r="B99" s="63"/>
      <c r="C99" s="62"/>
      <c r="D99" s="62"/>
      <c r="E99" s="64"/>
      <c r="F99" s="89"/>
    </row>
    <row r="100" spans="1:6" s="57" customFormat="1" ht="15" customHeight="1" x14ac:dyDescent="0.2">
      <c r="A100" s="62"/>
      <c r="B100" s="63"/>
      <c r="C100" s="62"/>
      <c r="D100" s="62"/>
      <c r="E100" s="64"/>
      <c r="F100" s="89"/>
    </row>
    <row r="101" spans="1:6" s="57" customFormat="1" ht="15" customHeight="1" x14ac:dyDescent="0.2">
      <c r="A101" s="62"/>
      <c r="B101" s="63"/>
      <c r="C101" s="62"/>
      <c r="D101" s="62"/>
      <c r="E101" s="64"/>
      <c r="F101" s="89"/>
    </row>
    <row r="102" spans="1:6" s="57" customFormat="1" ht="15" customHeight="1" x14ac:dyDescent="0.2">
      <c r="A102" s="62"/>
      <c r="B102" s="63"/>
      <c r="C102" s="62"/>
      <c r="D102" s="62"/>
      <c r="E102" s="64"/>
      <c r="F102" s="89"/>
    </row>
    <row r="103" spans="1:6" s="57" customFormat="1" ht="15" customHeight="1" x14ac:dyDescent="0.2">
      <c r="A103" s="62"/>
      <c r="B103" s="63"/>
      <c r="C103" s="62"/>
      <c r="D103" s="62"/>
      <c r="E103" s="64"/>
      <c r="F103" s="89"/>
    </row>
    <row r="104" spans="1:6" s="57" customFormat="1" ht="15" customHeight="1" x14ac:dyDescent="0.2">
      <c r="A104" s="62"/>
      <c r="B104" s="63"/>
      <c r="C104" s="62"/>
      <c r="D104" s="62"/>
      <c r="E104" s="64"/>
      <c r="F104" s="89"/>
    </row>
    <row r="105" spans="1:6" s="57" customFormat="1" ht="15" customHeight="1" x14ac:dyDescent="0.2">
      <c r="A105" s="62"/>
      <c r="B105" s="63"/>
      <c r="C105" s="62"/>
      <c r="D105" s="62"/>
      <c r="E105" s="64"/>
      <c r="F105" s="89"/>
    </row>
    <row r="106" spans="1:6" s="57" customFormat="1" ht="15" customHeight="1" x14ac:dyDescent="0.2">
      <c r="A106" s="62"/>
      <c r="B106" s="63"/>
      <c r="C106" s="62"/>
      <c r="D106" s="62"/>
      <c r="E106" s="64"/>
      <c r="F106" s="89"/>
    </row>
    <row r="107" spans="1:6" s="57" customFormat="1" ht="15" customHeight="1" x14ac:dyDescent="0.2">
      <c r="A107" s="62"/>
      <c r="B107" s="63"/>
      <c r="C107" s="62"/>
      <c r="D107" s="62"/>
      <c r="E107" s="64"/>
      <c r="F107" s="89"/>
    </row>
    <row r="108" spans="1:6" s="57" customFormat="1" ht="15" customHeight="1" x14ac:dyDescent="0.2">
      <c r="A108" s="62"/>
      <c r="B108" s="63"/>
      <c r="C108" s="62"/>
      <c r="D108" s="62"/>
      <c r="E108" s="64"/>
      <c r="F108" s="89"/>
    </row>
    <row r="109" spans="1:6" s="57" customFormat="1" ht="15" customHeight="1" x14ac:dyDescent="0.2">
      <c r="A109" s="62"/>
      <c r="B109" s="63"/>
      <c r="C109" s="62"/>
      <c r="D109" s="62"/>
      <c r="E109" s="64"/>
      <c r="F109" s="89"/>
    </row>
    <row r="110" spans="1:6" s="57" customFormat="1" ht="15" customHeight="1" x14ac:dyDescent="0.2">
      <c r="A110" s="62"/>
      <c r="B110" s="63"/>
      <c r="C110" s="62"/>
      <c r="D110" s="62"/>
      <c r="E110" s="64"/>
      <c r="F110" s="89"/>
    </row>
    <row r="111" spans="1:6" s="57" customFormat="1" ht="15" customHeight="1" x14ac:dyDescent="0.2">
      <c r="A111" s="62"/>
      <c r="B111" s="63"/>
      <c r="C111" s="62"/>
      <c r="D111" s="62"/>
      <c r="E111" s="64"/>
      <c r="F111" s="89"/>
    </row>
    <row r="112" spans="1:6" s="57" customFormat="1" ht="15" customHeight="1" x14ac:dyDescent="0.2">
      <c r="A112" s="62"/>
      <c r="B112" s="63"/>
      <c r="C112" s="62"/>
      <c r="D112" s="62"/>
      <c r="E112" s="64"/>
      <c r="F112" s="89"/>
    </row>
    <row r="113" spans="1:6" s="57" customFormat="1" ht="15" customHeight="1" x14ac:dyDescent="0.2">
      <c r="A113" s="62"/>
      <c r="B113" s="63"/>
      <c r="C113" s="62"/>
      <c r="D113" s="62"/>
      <c r="E113" s="64"/>
      <c r="F113" s="89"/>
    </row>
    <row r="114" spans="1:6" s="57" customFormat="1" ht="15" customHeight="1" x14ac:dyDescent="0.2">
      <c r="A114" s="62"/>
      <c r="B114" s="63"/>
      <c r="C114" s="62"/>
      <c r="D114" s="62"/>
      <c r="E114" s="64"/>
      <c r="F114" s="89"/>
    </row>
    <row r="115" spans="1:6" s="57" customFormat="1" ht="15" customHeight="1" x14ac:dyDescent="0.2">
      <c r="A115" s="62"/>
      <c r="B115" s="63"/>
      <c r="C115" s="62"/>
      <c r="D115" s="62"/>
      <c r="E115" s="64"/>
      <c r="F115" s="89"/>
    </row>
    <row r="116" spans="1:6" s="57" customFormat="1" ht="15" customHeight="1" x14ac:dyDescent="0.2">
      <c r="A116" s="62"/>
      <c r="B116" s="63"/>
      <c r="C116" s="62"/>
      <c r="D116" s="62"/>
      <c r="E116" s="64"/>
      <c r="F116" s="89"/>
    </row>
    <row r="117" spans="1:6" s="57" customFormat="1" ht="15" customHeight="1" x14ac:dyDescent="0.2">
      <c r="A117" s="62"/>
      <c r="B117" s="63"/>
      <c r="C117" s="62"/>
      <c r="D117" s="62"/>
      <c r="E117" s="64"/>
      <c r="F117" s="89"/>
    </row>
    <row r="118" spans="1:6" s="57" customFormat="1" ht="15" customHeight="1" x14ac:dyDescent="0.2">
      <c r="A118" s="62"/>
      <c r="B118" s="63"/>
      <c r="C118" s="62"/>
      <c r="D118" s="62"/>
      <c r="E118" s="64"/>
      <c r="F118" s="89"/>
    </row>
    <row r="119" spans="1:6" s="57" customFormat="1" ht="15" customHeight="1" x14ac:dyDescent="0.2">
      <c r="A119" s="62"/>
      <c r="B119" s="63"/>
      <c r="C119" s="62"/>
      <c r="D119" s="62"/>
      <c r="E119" s="64"/>
      <c r="F119" s="89"/>
    </row>
    <row r="120" spans="1:6" s="57" customFormat="1" ht="20.100000000000001" customHeight="1" x14ac:dyDescent="0.2">
      <c r="A120" s="62"/>
      <c r="B120" s="63"/>
      <c r="C120" s="62"/>
      <c r="D120" s="62"/>
      <c r="E120" s="64"/>
      <c r="F120" s="89"/>
    </row>
    <row r="121" spans="1:6" s="57" customFormat="1" ht="20.100000000000001" customHeight="1" x14ac:dyDescent="0.2">
      <c r="A121" s="62"/>
      <c r="B121" s="63"/>
      <c r="C121" s="62"/>
      <c r="D121" s="62"/>
      <c r="E121" s="64"/>
      <c r="F121" s="89"/>
    </row>
    <row r="122" spans="1:6" ht="15" customHeight="1" x14ac:dyDescent="0.2"/>
    <row r="123" spans="1:6" s="57" customFormat="1" ht="15" customHeight="1" x14ac:dyDescent="0.2">
      <c r="A123" s="62"/>
      <c r="B123" s="63"/>
      <c r="C123" s="62"/>
      <c r="D123" s="62"/>
      <c r="E123" s="64"/>
      <c r="F123" s="89"/>
    </row>
    <row r="124" spans="1:6" ht="15" customHeight="1" x14ac:dyDescent="0.2"/>
    <row r="125" spans="1:6" s="57" customFormat="1" ht="15" customHeight="1" x14ac:dyDescent="0.2">
      <c r="A125" s="62"/>
      <c r="B125" s="63"/>
      <c r="C125" s="62"/>
      <c r="D125" s="62"/>
      <c r="E125" s="64"/>
      <c r="F125" s="89"/>
    </row>
    <row r="126" spans="1:6" s="57" customFormat="1" ht="15" customHeight="1" x14ac:dyDescent="0.2">
      <c r="A126" s="62"/>
      <c r="B126" s="63"/>
      <c r="C126" s="62"/>
      <c r="D126" s="62"/>
      <c r="E126" s="64"/>
      <c r="F126" s="89"/>
    </row>
    <row r="127" spans="1:6" s="57" customFormat="1" ht="15" customHeight="1" x14ac:dyDescent="0.2">
      <c r="A127" s="62"/>
      <c r="B127" s="63"/>
      <c r="C127" s="62"/>
      <c r="D127" s="62"/>
      <c r="E127" s="64"/>
      <c r="F127" s="89"/>
    </row>
    <row r="128" spans="1:6" ht="15" customHeight="1" x14ac:dyDescent="0.2"/>
    <row r="129" spans="1:6" ht="15" customHeight="1" x14ac:dyDescent="0.2"/>
    <row r="130" spans="1:6" ht="15" customHeight="1" x14ac:dyDescent="0.2"/>
    <row r="131" spans="1:6" ht="15" customHeight="1" x14ac:dyDescent="0.2"/>
    <row r="132" spans="1:6" ht="15" customHeight="1" x14ac:dyDescent="0.2"/>
    <row r="133" spans="1:6" ht="15" customHeight="1" x14ac:dyDescent="0.2"/>
    <row r="134" spans="1:6" ht="15" customHeight="1" x14ac:dyDescent="0.2"/>
    <row r="136" spans="1:6" ht="15" customHeight="1" x14ac:dyDescent="0.2"/>
    <row r="138" spans="1:6" ht="15" customHeight="1" x14ac:dyDescent="0.2"/>
    <row r="139" spans="1:6" ht="24.75" customHeight="1" x14ac:dyDescent="0.2"/>
    <row r="140" spans="1:6" ht="15" customHeight="1" x14ac:dyDescent="0.2"/>
    <row r="142" spans="1:6" ht="15" customHeight="1" x14ac:dyDescent="0.2"/>
    <row r="143" spans="1:6" ht="15" customHeight="1" x14ac:dyDescent="0.2"/>
    <row r="144" spans="1:6" s="57" customFormat="1" ht="20.100000000000001" customHeight="1" x14ac:dyDescent="0.2">
      <c r="A144" s="62"/>
      <c r="B144" s="63"/>
      <c r="C144" s="62"/>
      <c r="D144" s="62"/>
      <c r="E144" s="64"/>
      <c r="F144" s="89"/>
    </row>
    <row r="145" spans="1:6" s="57" customFormat="1" ht="20.100000000000001" customHeight="1" x14ac:dyDescent="0.2">
      <c r="A145" s="62"/>
      <c r="B145" s="63"/>
      <c r="C145" s="62"/>
      <c r="D145" s="62"/>
      <c r="E145" s="64"/>
      <c r="F145" s="89"/>
    </row>
    <row r="146" spans="1:6" ht="15" customHeight="1" x14ac:dyDescent="0.2"/>
    <row r="147" spans="1:6" ht="15" customHeight="1" x14ac:dyDescent="0.2"/>
    <row r="148" spans="1:6" ht="15" customHeight="1" x14ac:dyDescent="0.2"/>
    <row r="150" spans="1:6" ht="15" customHeight="1" x14ac:dyDescent="0.2"/>
    <row r="151" spans="1:6" ht="15" customHeight="1" x14ac:dyDescent="0.2"/>
    <row r="152" spans="1:6" ht="15" customHeight="1" x14ac:dyDescent="0.2"/>
    <row r="153" spans="1:6" ht="15" customHeight="1" x14ac:dyDescent="0.2"/>
    <row r="154" spans="1:6" ht="15" customHeight="1" x14ac:dyDescent="0.2"/>
    <row r="155" spans="1:6" ht="15" customHeight="1" x14ac:dyDescent="0.2"/>
    <row r="156" spans="1:6" ht="15" customHeight="1" x14ac:dyDescent="0.2"/>
    <row r="157" spans="1:6" ht="15" customHeight="1" x14ac:dyDescent="0.2"/>
    <row r="158" spans="1:6" ht="15" customHeight="1" x14ac:dyDescent="0.2"/>
    <row r="159" spans="1:6" ht="15" customHeight="1" x14ac:dyDescent="0.2"/>
    <row r="160" spans="1:6" ht="15" customHeight="1" x14ac:dyDescent="0.2"/>
    <row r="161" spans="1:6" ht="15" customHeight="1" x14ac:dyDescent="0.2"/>
    <row r="162" spans="1:6" ht="15" customHeight="1" x14ac:dyDescent="0.2"/>
    <row r="163" spans="1:6" ht="15" customHeight="1" x14ac:dyDescent="0.2"/>
    <row r="164" spans="1:6" ht="15" customHeight="1" x14ac:dyDescent="0.2"/>
    <row r="165" spans="1:6" ht="15" customHeight="1" x14ac:dyDescent="0.2"/>
    <row r="166" spans="1:6" ht="15" customHeight="1" x14ac:dyDescent="0.2"/>
    <row r="167" spans="1:6" ht="15" customHeight="1" x14ac:dyDescent="0.2"/>
    <row r="168" spans="1:6" ht="15" customHeight="1" x14ac:dyDescent="0.2"/>
    <row r="169" spans="1:6" ht="15" customHeight="1" x14ac:dyDescent="0.2"/>
    <row r="170" spans="1:6" ht="15" customHeight="1" x14ac:dyDescent="0.2"/>
    <row r="171" spans="1:6" ht="15" customHeight="1" x14ac:dyDescent="0.2"/>
    <row r="172" spans="1:6" s="57" customFormat="1" ht="20.100000000000001" customHeight="1" x14ac:dyDescent="0.2">
      <c r="A172" s="62"/>
      <c r="B172" s="63"/>
      <c r="C172" s="62"/>
      <c r="D172" s="62"/>
      <c r="E172" s="64"/>
      <c r="F172" s="89"/>
    </row>
    <row r="173" spans="1:6" ht="15" customHeight="1" x14ac:dyDescent="0.2"/>
    <row r="174" spans="1:6" ht="15" customHeight="1" x14ac:dyDescent="0.2"/>
    <row r="175" spans="1:6" ht="15" customHeight="1" x14ac:dyDescent="0.2"/>
  </sheetData>
  <mergeCells count="1">
    <mergeCell ref="C96:E96"/>
  </mergeCells>
  <pageMargins left="0.62992125984251968" right="0.62992125984251968" top="1.2598425196850394" bottom="0.94488188976377963" header="0.31496062992125984" footer="0.31496062992125984"/>
  <pageSetup paperSize="9" orientation="portrait" r:id="rId1"/>
  <headerFooter>
    <oddHeader>&amp;L&amp;"Arial,Regular"&amp;9Moot Hall
Appleby-in-Westmorland&amp;R&amp;G</oddHeader>
    <oddFooter>&amp;C&amp;"Arial,Regular"&amp;9Page &amp;P of &amp;N&amp;R&amp;"Arial,Regular"&amp;9&amp;D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1855F-1729-4E83-9CB2-A063B35EF9FD}">
  <sheetPr>
    <tabColor rgb="FFFF0000"/>
  </sheetPr>
  <dimension ref="A1:F41"/>
  <sheetViews>
    <sheetView workbookViewId="0">
      <pane ySplit="1" topLeftCell="A2" activePane="bottomLeft" state="frozen"/>
      <selection activeCell="B52" sqref="B52"/>
      <selection pane="bottomLeft" activeCell="B52" sqref="B52"/>
    </sheetView>
  </sheetViews>
  <sheetFormatPr defaultColWidth="7.77734375" defaultRowHeight="10.199999999999999" x14ac:dyDescent="0.3"/>
  <cols>
    <col min="1" max="1" width="5.77734375" style="22" customWidth="1"/>
    <col min="2" max="2" width="45.21875" style="50" customWidth="1"/>
    <col min="3" max="3" width="8.77734375" style="22" customWidth="1"/>
    <col min="4" max="4" width="4.77734375" style="22" customWidth="1"/>
    <col min="5" max="5" width="10.5546875" style="104" customWidth="1"/>
    <col min="6" max="6" width="12.77734375" style="105" customWidth="1"/>
    <col min="7" max="16384" width="7.77734375" style="83"/>
  </cols>
  <sheetData>
    <row r="1" spans="1:6" s="6" customFormat="1" ht="18" customHeight="1" x14ac:dyDescent="0.3">
      <c r="A1" s="1" t="s">
        <v>1</v>
      </c>
      <c r="B1" s="2" t="s">
        <v>298</v>
      </c>
      <c r="C1" s="1" t="s">
        <v>7</v>
      </c>
      <c r="D1" s="1" t="s">
        <v>8</v>
      </c>
      <c r="E1" s="3" t="s">
        <v>9</v>
      </c>
      <c r="F1" s="67" t="s">
        <v>144</v>
      </c>
    </row>
    <row r="2" spans="1:6" s="6" customFormat="1" ht="12.45" customHeight="1" x14ac:dyDescent="0.3">
      <c r="A2" s="17"/>
      <c r="B2" s="39"/>
      <c r="C2" s="17"/>
      <c r="D2" s="17"/>
      <c r="E2" s="19"/>
      <c r="F2" s="90"/>
    </row>
    <row r="3" spans="1:6" s="6" customFormat="1" ht="12.45" customHeight="1" x14ac:dyDescent="0.3">
      <c r="A3" s="91">
        <v>1</v>
      </c>
      <c r="B3" s="32" t="s">
        <v>131</v>
      </c>
      <c r="C3" s="17"/>
      <c r="D3" s="17"/>
      <c r="E3" s="19"/>
      <c r="F3" s="90"/>
    </row>
    <row r="4" spans="1:6" s="6" customFormat="1" ht="12.45" customHeight="1" x14ac:dyDescent="0.3">
      <c r="A4" s="17"/>
      <c r="B4" s="39"/>
      <c r="C4" s="17"/>
      <c r="D4" s="17"/>
      <c r="E4" s="19"/>
      <c r="F4" s="90"/>
    </row>
    <row r="5" spans="1:6" s="22" customFormat="1" ht="20.399999999999999" x14ac:dyDescent="0.2">
      <c r="A5" s="121">
        <v>1</v>
      </c>
      <c r="B5" s="53" t="s">
        <v>299</v>
      </c>
      <c r="C5" s="24"/>
      <c r="D5" s="24" t="s">
        <v>14</v>
      </c>
      <c r="E5" s="51"/>
      <c r="F5" s="93"/>
    </row>
    <row r="6" spans="1:6" s="6" customFormat="1" ht="12.45" customHeight="1" x14ac:dyDescent="0.2">
      <c r="A6" s="17"/>
      <c r="B6" s="39"/>
      <c r="C6" s="24"/>
      <c r="D6" s="24"/>
      <c r="E6" s="51"/>
      <c r="F6" s="93"/>
    </row>
    <row r="7" spans="1:6" s="6" customFormat="1" ht="12.45" customHeight="1" x14ac:dyDescent="0.3">
      <c r="A7" s="91">
        <v>3</v>
      </c>
      <c r="B7" s="32" t="s">
        <v>137</v>
      </c>
      <c r="C7" s="17"/>
      <c r="D7" s="17"/>
      <c r="E7" s="19"/>
      <c r="F7" s="90"/>
    </row>
    <row r="8" spans="1:6" ht="12.45" customHeight="1" x14ac:dyDescent="0.3">
      <c r="A8" s="17"/>
      <c r="B8" s="39"/>
      <c r="C8" s="36"/>
      <c r="D8" s="17"/>
      <c r="E8" s="19"/>
      <c r="F8" s="90"/>
    </row>
    <row r="9" spans="1:6" ht="112.2" x14ac:dyDescent="0.2">
      <c r="A9" s="7">
        <v>1</v>
      </c>
      <c r="B9" s="53" t="s">
        <v>300</v>
      </c>
      <c r="C9" s="38"/>
      <c r="D9" s="24" t="s">
        <v>14</v>
      </c>
      <c r="E9" s="51"/>
      <c r="F9" s="93"/>
    </row>
    <row r="10" spans="1:6" ht="12.45" customHeight="1" x14ac:dyDescent="0.3">
      <c r="A10" s="17"/>
      <c r="B10" s="39"/>
      <c r="C10" s="36"/>
      <c r="D10" s="17"/>
      <c r="E10" s="19"/>
      <c r="F10" s="90"/>
    </row>
    <row r="11" spans="1:6" ht="61.2" x14ac:dyDescent="0.2">
      <c r="A11" s="7">
        <v>2</v>
      </c>
      <c r="B11" s="53" t="s">
        <v>301</v>
      </c>
      <c r="C11" s="38"/>
      <c r="D11" s="24" t="s">
        <v>14</v>
      </c>
      <c r="E11" s="51"/>
      <c r="F11" s="93"/>
    </row>
    <row r="12" spans="1:6" ht="12.45" customHeight="1" x14ac:dyDescent="0.3">
      <c r="A12" s="17"/>
      <c r="B12" s="39"/>
      <c r="C12" s="36"/>
      <c r="D12" s="17"/>
      <c r="E12" s="19"/>
      <c r="F12" s="90"/>
    </row>
    <row r="13" spans="1:6" s="6" customFormat="1" ht="12.45" customHeight="1" x14ac:dyDescent="0.3">
      <c r="A13" s="91">
        <v>6</v>
      </c>
      <c r="B13" s="32" t="s">
        <v>252</v>
      </c>
      <c r="C13" s="17"/>
      <c r="D13" s="17"/>
      <c r="E13" s="19"/>
      <c r="F13" s="90"/>
    </row>
    <row r="14" spans="1:6" ht="12.45" customHeight="1" x14ac:dyDescent="0.2">
      <c r="A14" s="17"/>
      <c r="B14" s="39"/>
      <c r="C14" s="38"/>
      <c r="D14" s="24"/>
      <c r="E14" s="51"/>
      <c r="F14" s="93"/>
    </row>
    <row r="15" spans="1:6" ht="20.399999999999999" x14ac:dyDescent="0.2">
      <c r="A15" s="122">
        <v>1</v>
      </c>
      <c r="B15" s="53" t="s">
        <v>302</v>
      </c>
      <c r="C15" s="38"/>
      <c r="D15" s="24" t="s">
        <v>14</v>
      </c>
      <c r="E15" s="51"/>
      <c r="F15" s="93"/>
    </row>
    <row r="16" spans="1:6" ht="12.45" customHeight="1" x14ac:dyDescent="0.2">
      <c r="A16" s="17"/>
      <c r="B16" s="39"/>
      <c r="C16" s="38"/>
      <c r="D16" s="24"/>
      <c r="E16" s="51"/>
      <c r="F16" s="93"/>
    </row>
    <row r="17" spans="1:6" ht="12.45" customHeight="1" x14ac:dyDescent="0.2">
      <c r="A17" s="7"/>
      <c r="B17" s="53"/>
      <c r="C17" s="38"/>
      <c r="D17" s="24"/>
      <c r="E17" s="51"/>
      <c r="F17" s="93"/>
    </row>
    <row r="18" spans="1:6" ht="12.45" customHeight="1" x14ac:dyDescent="0.2">
      <c r="A18" s="17"/>
      <c r="B18" s="39"/>
      <c r="C18" s="38"/>
      <c r="D18" s="24"/>
      <c r="E18" s="51"/>
      <c r="F18" s="93"/>
    </row>
    <row r="19" spans="1:6" ht="12.45" customHeight="1" x14ac:dyDescent="0.2">
      <c r="A19" s="7"/>
      <c r="B19" s="53"/>
      <c r="C19" s="38"/>
      <c r="D19" s="24"/>
      <c r="E19" s="51"/>
      <c r="F19" s="93"/>
    </row>
    <row r="20" spans="1:6" ht="12.45" customHeight="1" x14ac:dyDescent="0.3">
      <c r="A20" s="17"/>
      <c r="B20" s="39"/>
      <c r="C20" s="36"/>
      <c r="D20" s="17"/>
      <c r="E20" s="19"/>
      <c r="F20" s="90"/>
    </row>
    <row r="21" spans="1:6" ht="12.45" customHeight="1" x14ac:dyDescent="0.3">
      <c r="A21" s="91"/>
      <c r="B21" s="32"/>
      <c r="C21" s="36"/>
      <c r="D21" s="17"/>
      <c r="E21" s="19"/>
      <c r="F21" s="90"/>
    </row>
    <row r="22" spans="1:6" ht="12.45" customHeight="1" x14ac:dyDescent="0.3">
      <c r="A22" s="17"/>
      <c r="B22" s="39"/>
      <c r="C22" s="36"/>
      <c r="D22" s="17"/>
      <c r="E22" s="19"/>
      <c r="F22" s="90"/>
    </row>
    <row r="23" spans="1:6" ht="12.45" customHeight="1" x14ac:dyDescent="0.2">
      <c r="A23" s="7"/>
      <c r="B23" s="53"/>
      <c r="C23" s="38"/>
      <c r="D23" s="24"/>
      <c r="E23" s="51"/>
      <c r="F23" s="93"/>
    </row>
    <row r="24" spans="1:6" s="6" customFormat="1" ht="12.45" customHeight="1" x14ac:dyDescent="0.3">
      <c r="A24" s="17"/>
      <c r="B24" s="39"/>
      <c r="C24" s="17"/>
      <c r="D24" s="17"/>
      <c r="E24" s="19"/>
      <c r="F24" s="90"/>
    </row>
    <row r="25" spans="1:6" s="6" customFormat="1" ht="12.45" customHeight="1" x14ac:dyDescent="0.3">
      <c r="A25" s="17"/>
      <c r="B25" s="39"/>
      <c r="C25" s="17"/>
      <c r="D25" s="17"/>
      <c r="E25" s="19"/>
      <c r="F25" s="90"/>
    </row>
    <row r="26" spans="1:6" s="6" customFormat="1" ht="12.45" customHeight="1" x14ac:dyDescent="0.3">
      <c r="A26" s="17"/>
      <c r="B26" s="39"/>
      <c r="C26" s="17"/>
      <c r="D26" s="17"/>
      <c r="E26" s="19"/>
      <c r="F26" s="90"/>
    </row>
    <row r="27" spans="1:6" s="6" customFormat="1" ht="12.45" customHeight="1" x14ac:dyDescent="0.3">
      <c r="A27" s="17"/>
      <c r="B27" s="39"/>
      <c r="C27" s="17"/>
      <c r="D27" s="17"/>
      <c r="E27" s="19"/>
      <c r="F27" s="90"/>
    </row>
    <row r="28" spans="1:6" s="6" customFormat="1" ht="12.45" customHeight="1" x14ac:dyDescent="0.3">
      <c r="A28" s="17"/>
      <c r="B28" s="39"/>
      <c r="C28" s="17"/>
      <c r="D28" s="17"/>
      <c r="E28" s="19"/>
      <c r="F28" s="90"/>
    </row>
    <row r="29" spans="1:6" s="6" customFormat="1" ht="12.45" customHeight="1" x14ac:dyDescent="0.3">
      <c r="A29" s="17"/>
      <c r="B29" s="39"/>
      <c r="C29" s="36"/>
      <c r="D29" s="17"/>
      <c r="E29" s="19"/>
      <c r="F29" s="90"/>
    </row>
    <row r="30" spans="1:6" s="6" customFormat="1" ht="12.45" customHeight="1" x14ac:dyDescent="0.3">
      <c r="A30" s="17"/>
      <c r="B30" s="39"/>
      <c r="C30" s="17"/>
      <c r="D30" s="17"/>
      <c r="E30" s="19"/>
      <c r="F30" s="90"/>
    </row>
    <row r="31" spans="1:6" s="6" customFormat="1" ht="12.45" customHeight="1" x14ac:dyDescent="0.3">
      <c r="A31" s="17"/>
      <c r="B31" s="39"/>
      <c r="C31" s="36"/>
      <c r="D31" s="17"/>
      <c r="E31" s="19"/>
      <c r="F31" s="90"/>
    </row>
    <row r="32" spans="1:6" s="6" customFormat="1" ht="12.45" customHeight="1" x14ac:dyDescent="0.3">
      <c r="A32" s="17"/>
      <c r="B32" s="39"/>
      <c r="C32" s="17"/>
      <c r="D32" s="17"/>
      <c r="E32" s="19"/>
      <c r="F32" s="90"/>
    </row>
    <row r="33" spans="1:6" s="6" customFormat="1" ht="12.45" customHeight="1" x14ac:dyDescent="0.3">
      <c r="A33" s="17"/>
      <c r="B33" s="39"/>
      <c r="C33" s="17"/>
      <c r="D33" s="17"/>
      <c r="E33" s="19"/>
      <c r="F33" s="90"/>
    </row>
    <row r="34" spans="1:6" s="6" customFormat="1" ht="12.45" customHeight="1" x14ac:dyDescent="0.3">
      <c r="A34" s="17"/>
      <c r="B34" s="39"/>
      <c r="C34" s="17"/>
      <c r="D34" s="17"/>
      <c r="E34" s="19"/>
      <c r="F34" s="90"/>
    </row>
    <row r="35" spans="1:6" s="6" customFormat="1" ht="12.45" customHeight="1" x14ac:dyDescent="0.3">
      <c r="A35" s="17"/>
      <c r="B35" s="39"/>
      <c r="C35" s="17"/>
      <c r="D35" s="17"/>
      <c r="E35" s="19"/>
      <c r="F35" s="90"/>
    </row>
    <row r="36" spans="1:6" s="6" customFormat="1" ht="12.45" customHeight="1" x14ac:dyDescent="0.3">
      <c r="A36" s="17"/>
      <c r="B36" s="39"/>
      <c r="C36" s="17"/>
      <c r="D36" s="17"/>
      <c r="E36" s="19"/>
      <c r="F36" s="90"/>
    </row>
    <row r="37" spans="1:6" s="6" customFormat="1" ht="12.45" customHeight="1" x14ac:dyDescent="0.3">
      <c r="A37" s="17"/>
      <c r="B37" s="39"/>
      <c r="C37" s="17"/>
      <c r="D37" s="17"/>
      <c r="E37" s="19"/>
      <c r="F37" s="90"/>
    </row>
    <row r="38" spans="1:6" ht="12.45" customHeight="1" x14ac:dyDescent="0.3">
      <c r="A38" s="17"/>
      <c r="B38" s="39"/>
      <c r="C38" s="36"/>
      <c r="D38" s="17"/>
      <c r="E38" s="19"/>
      <c r="F38" s="73"/>
    </row>
    <row r="39" spans="1:6" ht="12.45" customHeight="1" x14ac:dyDescent="0.3">
      <c r="A39" s="17"/>
      <c r="B39" s="39"/>
      <c r="C39" s="36"/>
      <c r="D39" s="17"/>
      <c r="E39" s="19"/>
      <c r="F39" s="73"/>
    </row>
    <row r="40" spans="1:6" ht="12.45" customHeight="1" x14ac:dyDescent="0.3">
      <c r="A40" s="17"/>
      <c r="B40" s="39"/>
      <c r="C40" s="17"/>
      <c r="D40" s="17"/>
      <c r="E40" s="19"/>
      <c r="F40" s="101"/>
    </row>
    <row r="41" spans="1:6" s="57" customFormat="1" ht="18" customHeight="1" x14ac:dyDescent="0.3">
      <c r="A41" s="40"/>
      <c r="B41" s="102"/>
      <c r="C41" s="123" t="s">
        <v>4</v>
      </c>
      <c r="D41" s="123"/>
      <c r="E41" s="124"/>
      <c r="F41" s="103">
        <f>SUM(F2:F40)</f>
        <v>0</v>
      </c>
    </row>
  </sheetData>
  <mergeCells count="1">
    <mergeCell ref="C41:E41"/>
  </mergeCells>
  <pageMargins left="0.62992125984251968" right="0.62992125984251968" top="1.2598425196850394" bottom="0.94488188976377963" header="0.31496062992125984" footer="0.31496062992125984"/>
  <pageSetup paperSize="9" orientation="portrait" horizontalDpi="0" verticalDpi="0" r:id="rId1"/>
  <headerFooter>
    <oddHeader>&amp;L&amp;"Arial,Regular"&amp;9Moot Hall
Appleby-in-Westmorland&amp;R&amp;G</oddHeader>
    <oddFooter>&amp;C&amp;"Arial,Regular"&amp;9Page &amp;P of &amp;N&amp;R&amp;"Arial,Regular"&amp;9&amp;D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67914-9466-4B11-88A7-AA34A2D51A33}">
  <dimension ref="A1:G269"/>
  <sheetViews>
    <sheetView workbookViewId="0">
      <pane ySplit="1" topLeftCell="A131" activePane="bottomLeft" state="frozen"/>
      <selection activeCell="B52" sqref="B52"/>
      <selection pane="bottomLeft" activeCell="B52" sqref="B52"/>
    </sheetView>
  </sheetViews>
  <sheetFormatPr defaultColWidth="7.77734375" defaultRowHeight="10.199999999999999" x14ac:dyDescent="0.2"/>
  <cols>
    <col min="1" max="1" width="4.77734375" style="62" customWidth="1"/>
    <col min="2" max="2" width="43.77734375" style="63" customWidth="1"/>
    <col min="3" max="3" width="7.21875" style="62" customWidth="1"/>
    <col min="4" max="4" width="4.21875" style="62" customWidth="1"/>
    <col min="5" max="5" width="7.5546875" style="64" customWidth="1"/>
    <col min="6" max="6" width="10" style="65" customWidth="1"/>
    <col min="7" max="7" width="10" style="66" customWidth="1"/>
    <col min="8" max="16384" width="7.77734375" style="45"/>
  </cols>
  <sheetData>
    <row r="1" spans="1:7" s="6" customFormat="1" ht="21" customHeight="1" x14ac:dyDescent="0.3">
      <c r="A1" s="1" t="s">
        <v>1</v>
      </c>
      <c r="B1" s="2" t="s">
        <v>6</v>
      </c>
      <c r="C1" s="1" t="s">
        <v>7</v>
      </c>
      <c r="D1" s="1" t="s">
        <v>8</v>
      </c>
      <c r="E1" s="3" t="s">
        <v>9</v>
      </c>
      <c r="F1" s="4" t="s">
        <v>10</v>
      </c>
      <c r="G1" s="5" t="s">
        <v>11</v>
      </c>
    </row>
    <row r="2" spans="1:7" s="6" customFormat="1" ht="12.6" customHeight="1" x14ac:dyDescent="0.2">
      <c r="A2" s="7"/>
      <c r="B2" s="8"/>
      <c r="C2" s="7"/>
      <c r="D2" s="7"/>
      <c r="E2" s="9"/>
      <c r="F2" s="10"/>
      <c r="G2" s="11"/>
    </row>
    <row r="3" spans="1:7" s="6" customFormat="1" ht="12.6" customHeight="1" x14ac:dyDescent="0.3">
      <c r="A3" s="12">
        <v>1.1000000000000001</v>
      </c>
      <c r="B3" s="13" t="s">
        <v>12</v>
      </c>
      <c r="C3" s="12"/>
      <c r="D3" s="12"/>
      <c r="E3" s="14"/>
      <c r="F3" s="15"/>
      <c r="G3" s="16"/>
    </row>
    <row r="4" spans="1:7" s="22" customFormat="1" ht="12.6" customHeight="1" x14ac:dyDescent="0.3">
      <c r="A4" s="17"/>
      <c r="B4" s="18"/>
      <c r="C4" s="17"/>
      <c r="D4" s="17"/>
      <c r="E4" s="19"/>
      <c r="F4" s="20"/>
      <c r="G4" s="21"/>
    </row>
    <row r="5" spans="1:7" s="22" customFormat="1" ht="30.6" x14ac:dyDescent="0.2">
      <c r="A5" s="7">
        <v>1</v>
      </c>
      <c r="B5" s="23" t="s">
        <v>13</v>
      </c>
      <c r="C5" s="7"/>
      <c r="D5" s="24" t="s">
        <v>14</v>
      </c>
      <c r="E5" s="25"/>
      <c r="F5" s="26"/>
      <c r="G5" s="27"/>
    </row>
    <row r="6" spans="1:7" s="22" customFormat="1" ht="12.6" customHeight="1" x14ac:dyDescent="0.2">
      <c r="A6" s="7"/>
      <c r="B6" s="28"/>
      <c r="C6" s="24"/>
      <c r="D6" s="24"/>
      <c r="E6" s="25"/>
      <c r="F6" s="26"/>
      <c r="G6" s="27"/>
    </row>
    <row r="7" spans="1:7" s="22" customFormat="1" ht="12.6" customHeight="1" x14ac:dyDescent="0.3">
      <c r="A7" s="12">
        <v>1.2</v>
      </c>
      <c r="B7" s="13" t="s">
        <v>15</v>
      </c>
      <c r="C7" s="7"/>
      <c r="D7" s="7"/>
      <c r="E7" s="9"/>
      <c r="F7" s="10"/>
      <c r="G7" s="11"/>
    </row>
    <row r="8" spans="1:7" s="22" customFormat="1" ht="12.6" customHeight="1" x14ac:dyDescent="0.3">
      <c r="A8" s="12"/>
      <c r="B8" s="13"/>
      <c r="C8" s="7"/>
      <c r="D8" s="7"/>
      <c r="E8" s="9"/>
      <c r="F8" s="10"/>
      <c r="G8" s="11"/>
    </row>
    <row r="9" spans="1:7" s="22" customFormat="1" ht="12.6" customHeight="1" x14ac:dyDescent="0.3">
      <c r="A9" s="12" t="s">
        <v>16</v>
      </c>
      <c r="B9" s="13" t="s">
        <v>17</v>
      </c>
      <c r="C9" s="17"/>
      <c r="D9" s="17"/>
      <c r="E9" s="19"/>
      <c r="F9" s="20"/>
      <c r="G9" s="21"/>
    </row>
    <row r="10" spans="1:7" s="22" customFormat="1" ht="12.6" customHeight="1" x14ac:dyDescent="0.3">
      <c r="A10" s="7"/>
      <c r="B10" s="18"/>
      <c r="C10" s="7"/>
      <c r="D10" s="7"/>
      <c r="E10" s="9"/>
      <c r="F10" s="10"/>
      <c r="G10" s="11"/>
    </row>
    <row r="11" spans="1:7" s="22" customFormat="1" ht="12.6" customHeight="1" x14ac:dyDescent="0.3">
      <c r="A11" s="17">
        <v>1</v>
      </c>
      <c r="B11" s="28" t="s">
        <v>18</v>
      </c>
      <c r="C11" s="17"/>
      <c r="D11" s="17" t="s">
        <v>14</v>
      </c>
      <c r="E11" s="19"/>
      <c r="F11" s="20"/>
      <c r="G11" s="21"/>
    </row>
    <row r="12" spans="1:7" s="22" customFormat="1" ht="12.6" customHeight="1" x14ac:dyDescent="0.3">
      <c r="A12" s="17"/>
      <c r="B12" s="28"/>
      <c r="C12" s="17"/>
      <c r="D12" s="17"/>
      <c r="E12" s="19"/>
      <c r="F12" s="20"/>
      <c r="G12" s="21"/>
    </row>
    <row r="13" spans="1:7" s="6" customFormat="1" ht="12.6" customHeight="1" x14ac:dyDescent="0.3">
      <c r="A13" s="17">
        <v>2</v>
      </c>
      <c r="B13" s="28" t="s">
        <v>19</v>
      </c>
      <c r="C13" s="12"/>
      <c r="D13" s="17" t="s">
        <v>14</v>
      </c>
      <c r="E13" s="14"/>
      <c r="F13" s="15"/>
      <c r="G13" s="16"/>
    </row>
    <row r="14" spans="1:7" s="6" customFormat="1" ht="12.6" customHeight="1" x14ac:dyDescent="0.3">
      <c r="A14" s="17"/>
      <c r="B14" s="29"/>
      <c r="C14" s="17"/>
      <c r="D14" s="17"/>
      <c r="E14" s="19"/>
      <c r="F14" s="20"/>
      <c r="G14" s="21"/>
    </row>
    <row r="15" spans="1:7" s="6" customFormat="1" ht="12.6" customHeight="1" x14ac:dyDescent="0.3">
      <c r="A15" s="17">
        <v>3</v>
      </c>
      <c r="B15" s="28" t="s">
        <v>20</v>
      </c>
      <c r="C15" s="17"/>
      <c r="D15" s="17" t="s">
        <v>14</v>
      </c>
      <c r="E15" s="19"/>
      <c r="F15" s="20"/>
      <c r="G15" s="21"/>
    </row>
    <row r="16" spans="1:7" s="6" customFormat="1" ht="12.6" customHeight="1" x14ac:dyDescent="0.3">
      <c r="A16" s="12"/>
      <c r="B16" s="30"/>
      <c r="C16" s="12"/>
      <c r="D16" s="12"/>
      <c r="E16" s="14"/>
      <c r="F16" s="15"/>
      <c r="G16" s="16"/>
    </row>
    <row r="17" spans="1:7" s="6" customFormat="1" ht="12.6" customHeight="1" x14ac:dyDescent="0.3">
      <c r="A17" s="17">
        <v>4</v>
      </c>
      <c r="B17" s="29" t="s">
        <v>21</v>
      </c>
      <c r="C17" s="17"/>
      <c r="D17" s="17" t="s">
        <v>14</v>
      </c>
      <c r="E17" s="19"/>
      <c r="F17" s="20"/>
      <c r="G17" s="21"/>
    </row>
    <row r="18" spans="1:7" s="6" customFormat="1" ht="12.6" customHeight="1" x14ac:dyDescent="0.3">
      <c r="A18" s="17"/>
      <c r="B18" s="31"/>
      <c r="C18" s="17"/>
      <c r="D18" s="17"/>
      <c r="E18" s="19"/>
      <c r="F18" s="20"/>
      <c r="G18" s="21"/>
    </row>
    <row r="19" spans="1:7" s="6" customFormat="1" ht="12.6" customHeight="1" x14ac:dyDescent="0.3">
      <c r="A19" s="12" t="s">
        <v>22</v>
      </c>
      <c r="B19" s="13" t="s">
        <v>23</v>
      </c>
      <c r="C19" s="12"/>
      <c r="D19" s="12"/>
      <c r="E19" s="14"/>
      <c r="F19" s="15"/>
      <c r="G19" s="16"/>
    </row>
    <row r="20" spans="1:7" s="6" customFormat="1" ht="12.6" customHeight="1" x14ac:dyDescent="0.3">
      <c r="A20" s="12"/>
      <c r="B20" s="32"/>
      <c r="C20" s="12"/>
      <c r="E20" s="14"/>
      <c r="F20" s="15"/>
      <c r="G20" s="16"/>
    </row>
    <row r="21" spans="1:7" s="22" customFormat="1" ht="12.6" customHeight="1" x14ac:dyDescent="0.3">
      <c r="A21" s="17">
        <v>1</v>
      </c>
      <c r="B21" s="29" t="s">
        <v>24</v>
      </c>
      <c r="C21" s="17"/>
      <c r="D21" s="17" t="s">
        <v>14</v>
      </c>
      <c r="E21" s="19"/>
      <c r="F21" s="20"/>
      <c r="G21" s="21"/>
    </row>
    <row r="22" spans="1:7" s="22" customFormat="1" ht="12.6" customHeight="1" x14ac:dyDescent="0.3">
      <c r="A22" s="17"/>
      <c r="B22" s="29"/>
      <c r="C22" s="17"/>
      <c r="E22" s="19"/>
      <c r="F22" s="20"/>
      <c r="G22" s="21"/>
    </row>
    <row r="23" spans="1:7" s="22" customFormat="1" ht="12.6" customHeight="1" x14ac:dyDescent="0.3">
      <c r="A23" s="17">
        <v>2</v>
      </c>
      <c r="B23" s="29" t="s">
        <v>25</v>
      </c>
      <c r="C23" s="17"/>
      <c r="D23" s="17" t="s">
        <v>14</v>
      </c>
      <c r="E23" s="19"/>
      <c r="F23" s="20"/>
      <c r="G23" s="21"/>
    </row>
    <row r="24" spans="1:7" s="22" customFormat="1" ht="12.6" customHeight="1" x14ac:dyDescent="0.3">
      <c r="A24" s="17"/>
      <c r="B24" s="29"/>
      <c r="C24" s="17"/>
      <c r="E24" s="19"/>
      <c r="F24" s="20"/>
      <c r="G24" s="21"/>
    </row>
    <row r="25" spans="1:7" s="22" customFormat="1" ht="12.6" customHeight="1" x14ac:dyDescent="0.3">
      <c r="A25" s="17">
        <v>3</v>
      </c>
      <c r="B25" s="29" t="s">
        <v>26</v>
      </c>
      <c r="C25" s="17"/>
      <c r="D25" s="17" t="s">
        <v>14</v>
      </c>
      <c r="E25" s="19"/>
      <c r="F25" s="20"/>
      <c r="G25" s="21"/>
    </row>
    <row r="26" spans="1:7" s="22" customFormat="1" ht="12.6" customHeight="1" x14ac:dyDescent="0.3">
      <c r="A26" s="17"/>
      <c r="B26" s="29"/>
      <c r="C26" s="17"/>
      <c r="E26" s="19"/>
      <c r="F26" s="20"/>
      <c r="G26" s="21"/>
    </row>
    <row r="27" spans="1:7" s="22" customFormat="1" ht="12.6" customHeight="1" x14ac:dyDescent="0.3">
      <c r="A27" s="17">
        <v>4</v>
      </c>
      <c r="B27" s="29" t="s">
        <v>27</v>
      </c>
      <c r="C27" s="17"/>
      <c r="D27" s="17" t="s">
        <v>14</v>
      </c>
      <c r="E27" s="19"/>
      <c r="F27" s="20"/>
      <c r="G27" s="21"/>
    </row>
    <row r="28" spans="1:7" s="22" customFormat="1" ht="12.6" customHeight="1" x14ac:dyDescent="0.3">
      <c r="A28" s="17"/>
      <c r="B28" s="29"/>
      <c r="C28" s="17"/>
      <c r="E28" s="19"/>
      <c r="F28" s="20"/>
      <c r="G28" s="21"/>
    </row>
    <row r="29" spans="1:7" s="22" customFormat="1" ht="12.6" customHeight="1" x14ac:dyDescent="0.3">
      <c r="A29" s="17">
        <v>5</v>
      </c>
      <c r="B29" s="29" t="s">
        <v>28</v>
      </c>
      <c r="C29" s="33"/>
      <c r="D29" s="17" t="s">
        <v>14</v>
      </c>
      <c r="E29" s="34"/>
      <c r="F29" s="35"/>
      <c r="G29" s="21"/>
    </row>
    <row r="30" spans="1:7" s="22" customFormat="1" ht="12.6" customHeight="1" x14ac:dyDescent="0.3">
      <c r="A30" s="17"/>
      <c r="B30" s="29"/>
      <c r="C30" s="33"/>
      <c r="E30" s="34"/>
      <c r="F30" s="35"/>
      <c r="G30" s="21"/>
    </row>
    <row r="31" spans="1:7" s="37" customFormat="1" ht="12.6" customHeight="1" x14ac:dyDescent="0.3">
      <c r="A31" s="17">
        <v>6</v>
      </c>
      <c r="B31" s="29" t="s">
        <v>29</v>
      </c>
      <c r="C31" s="36"/>
      <c r="D31" s="17" t="s">
        <v>14</v>
      </c>
      <c r="E31" s="19"/>
      <c r="F31" s="20"/>
      <c r="G31" s="21"/>
    </row>
    <row r="32" spans="1:7" s="37" customFormat="1" ht="12.6" customHeight="1" x14ac:dyDescent="0.3">
      <c r="A32" s="17"/>
      <c r="B32" s="29"/>
      <c r="C32" s="36"/>
      <c r="D32" s="17"/>
      <c r="E32" s="19"/>
      <c r="F32" s="20"/>
      <c r="G32" s="21"/>
    </row>
    <row r="33" spans="1:7" s="37" customFormat="1" ht="12.6" customHeight="1" x14ac:dyDescent="0.3">
      <c r="A33" s="17">
        <v>7</v>
      </c>
      <c r="B33" s="29" t="s">
        <v>30</v>
      </c>
      <c r="C33" s="36"/>
      <c r="D33" s="17" t="s">
        <v>14</v>
      </c>
      <c r="E33" s="19"/>
      <c r="F33" s="20"/>
      <c r="G33" s="21"/>
    </row>
    <row r="34" spans="1:7" s="37" customFormat="1" ht="12.6" customHeight="1" x14ac:dyDescent="0.2">
      <c r="A34" s="7"/>
      <c r="B34" s="8"/>
      <c r="C34" s="36"/>
      <c r="D34" s="17"/>
      <c r="E34" s="19"/>
      <c r="F34" s="20"/>
      <c r="G34" s="21"/>
    </row>
    <row r="35" spans="1:7" s="37" customFormat="1" ht="12.6" customHeight="1" x14ac:dyDescent="0.2">
      <c r="A35" s="12" t="s">
        <v>31</v>
      </c>
      <c r="B35" s="32" t="s">
        <v>32</v>
      </c>
      <c r="C35" s="38"/>
      <c r="D35" s="24"/>
      <c r="E35" s="25"/>
      <c r="F35" s="26"/>
      <c r="G35" s="27"/>
    </row>
    <row r="36" spans="1:7" s="37" customFormat="1" ht="12.6" customHeight="1" x14ac:dyDescent="0.3">
      <c r="A36" s="17"/>
      <c r="B36" s="39"/>
      <c r="C36" s="36"/>
      <c r="D36" s="17"/>
      <c r="E36" s="19"/>
      <c r="F36" s="20"/>
      <c r="G36" s="21"/>
    </row>
    <row r="37" spans="1:7" s="37" customFormat="1" ht="12.6" customHeight="1" x14ac:dyDescent="0.3">
      <c r="A37" s="17">
        <v>1</v>
      </c>
      <c r="B37" s="29" t="s">
        <v>33</v>
      </c>
      <c r="C37" s="36"/>
      <c r="D37" s="17" t="s">
        <v>14</v>
      </c>
      <c r="E37" s="19"/>
      <c r="F37" s="20"/>
      <c r="G37" s="21"/>
    </row>
    <row r="38" spans="1:7" s="37" customFormat="1" ht="12.6" customHeight="1" x14ac:dyDescent="0.3">
      <c r="A38" s="17"/>
      <c r="B38" s="29"/>
      <c r="C38" s="36"/>
      <c r="D38" s="17"/>
      <c r="E38" s="19"/>
      <c r="F38" s="20"/>
      <c r="G38" s="21"/>
    </row>
    <row r="39" spans="1:7" s="37" customFormat="1" ht="12.6" customHeight="1" x14ac:dyDescent="0.3">
      <c r="A39" s="17">
        <v>2</v>
      </c>
      <c r="B39" s="29" t="s">
        <v>34</v>
      </c>
      <c r="C39" s="36"/>
      <c r="D39" s="17" t="s">
        <v>14</v>
      </c>
      <c r="E39" s="19"/>
      <c r="F39" s="20"/>
      <c r="G39" s="21"/>
    </row>
    <row r="40" spans="1:7" s="37" customFormat="1" ht="12.6" customHeight="1" x14ac:dyDescent="0.3">
      <c r="A40" s="17"/>
      <c r="B40" s="29"/>
      <c r="C40" s="36"/>
      <c r="D40" s="17"/>
      <c r="E40" s="19"/>
      <c r="F40" s="20"/>
      <c r="G40" s="21"/>
    </row>
    <row r="41" spans="1:7" s="37" customFormat="1" ht="12.6" customHeight="1" x14ac:dyDescent="0.3">
      <c r="A41" s="17">
        <v>3</v>
      </c>
      <c r="B41" s="29" t="s">
        <v>35</v>
      </c>
      <c r="C41" s="36"/>
      <c r="D41" s="17" t="s">
        <v>14</v>
      </c>
      <c r="E41" s="19"/>
      <c r="F41" s="20"/>
      <c r="G41" s="21"/>
    </row>
    <row r="42" spans="1:7" s="37" customFormat="1" ht="12.6" customHeight="1" x14ac:dyDescent="0.3">
      <c r="A42" s="17"/>
      <c r="B42" s="29"/>
      <c r="C42" s="36"/>
      <c r="D42" s="17"/>
      <c r="E42" s="19"/>
      <c r="F42" s="20"/>
      <c r="G42" s="21"/>
    </row>
    <row r="43" spans="1:7" s="37" customFormat="1" ht="12.6" customHeight="1" x14ac:dyDescent="0.3">
      <c r="A43" s="17">
        <v>4</v>
      </c>
      <c r="B43" s="29" t="s">
        <v>36</v>
      </c>
      <c r="C43" s="36"/>
      <c r="D43" s="17" t="s">
        <v>14</v>
      </c>
      <c r="E43" s="19"/>
      <c r="F43" s="20"/>
      <c r="G43" s="21"/>
    </row>
    <row r="44" spans="1:7" s="37" customFormat="1" ht="12.6" customHeight="1" x14ac:dyDescent="0.3">
      <c r="A44" s="17"/>
      <c r="B44" s="29"/>
      <c r="C44" s="36"/>
      <c r="D44" s="17"/>
      <c r="E44" s="19"/>
      <c r="F44" s="20"/>
      <c r="G44" s="21"/>
    </row>
    <row r="45" spans="1:7" s="37" customFormat="1" ht="12.6" customHeight="1" x14ac:dyDescent="0.3">
      <c r="A45" s="17">
        <v>5</v>
      </c>
      <c r="B45" s="29" t="s">
        <v>37</v>
      </c>
      <c r="C45" s="36"/>
      <c r="D45" s="17" t="s">
        <v>14</v>
      </c>
      <c r="E45" s="19"/>
      <c r="F45" s="20"/>
      <c r="G45" s="21"/>
    </row>
    <row r="46" spans="1:7" s="37" customFormat="1" ht="12.6" customHeight="1" x14ac:dyDescent="0.3">
      <c r="A46" s="17"/>
      <c r="B46" s="29"/>
      <c r="C46" s="36"/>
      <c r="D46" s="17"/>
      <c r="E46" s="19"/>
      <c r="F46" s="20"/>
      <c r="G46" s="21"/>
    </row>
    <row r="47" spans="1:7" s="37" customFormat="1" ht="12.6" customHeight="1" x14ac:dyDescent="0.3">
      <c r="A47" s="17"/>
      <c r="B47" s="29"/>
      <c r="C47" s="36"/>
      <c r="D47" s="17"/>
      <c r="E47" s="19"/>
      <c r="F47" s="20"/>
      <c r="G47" s="21"/>
    </row>
    <row r="48" spans="1:7" s="37" customFormat="1" ht="12.6" customHeight="1" x14ac:dyDescent="0.3">
      <c r="A48" s="17"/>
      <c r="B48" s="29"/>
      <c r="C48" s="36"/>
      <c r="D48" s="17"/>
      <c r="E48" s="19"/>
      <c r="F48" s="20"/>
      <c r="G48" s="21"/>
    </row>
    <row r="49" spans="1:7" s="37" customFormat="1" ht="12.6" customHeight="1" x14ac:dyDescent="0.3">
      <c r="A49" s="17"/>
      <c r="B49" s="29"/>
      <c r="C49" s="36"/>
      <c r="D49" s="17"/>
      <c r="E49" s="19"/>
      <c r="F49" s="20"/>
      <c r="G49" s="21"/>
    </row>
    <row r="50" spans="1:7" s="37" customFormat="1" ht="12.6" customHeight="1" x14ac:dyDescent="0.3">
      <c r="A50" s="17"/>
      <c r="B50" s="39"/>
      <c r="C50" s="36"/>
      <c r="D50" s="17"/>
      <c r="E50" s="19"/>
      <c r="F50" s="20"/>
      <c r="G50" s="21"/>
    </row>
    <row r="51" spans="1:7" ht="18" customHeight="1" x14ac:dyDescent="0.2">
      <c r="A51" s="40"/>
      <c r="B51" s="41" t="s">
        <v>38</v>
      </c>
      <c r="C51" s="42"/>
      <c r="D51" s="43"/>
      <c r="E51" s="43"/>
      <c r="F51" s="44">
        <f>SUM(F2:F50)</f>
        <v>0</v>
      </c>
      <c r="G51" s="44">
        <f>SUM(G2:G50)</f>
        <v>0</v>
      </c>
    </row>
    <row r="52" spans="1:7" ht="18" customHeight="1" x14ac:dyDescent="0.2">
      <c r="A52" s="40"/>
      <c r="B52" s="41" t="s">
        <v>39</v>
      </c>
      <c r="C52" s="42"/>
      <c r="D52" s="43"/>
      <c r="E52" s="43"/>
      <c r="F52" s="46">
        <f>F51</f>
        <v>0</v>
      </c>
      <c r="G52" s="46">
        <f>G51</f>
        <v>0</v>
      </c>
    </row>
    <row r="53" spans="1:7" s="37" customFormat="1" ht="12.6" customHeight="1" x14ac:dyDescent="0.3">
      <c r="A53" s="17"/>
      <c r="B53" s="39"/>
      <c r="C53" s="36"/>
      <c r="D53" s="17"/>
      <c r="E53" s="19"/>
      <c r="F53" s="20"/>
      <c r="G53" s="21"/>
    </row>
    <row r="54" spans="1:7" s="37" customFormat="1" ht="12.6" customHeight="1" x14ac:dyDescent="0.3">
      <c r="A54" s="12">
        <v>1.2</v>
      </c>
      <c r="B54" s="13" t="s">
        <v>40</v>
      </c>
      <c r="C54" s="36"/>
      <c r="D54" s="17"/>
      <c r="E54" s="19"/>
      <c r="F54" s="20"/>
      <c r="G54" s="21"/>
    </row>
    <row r="55" spans="1:7" s="37" customFormat="1" ht="12.6" customHeight="1" x14ac:dyDescent="0.3">
      <c r="A55" s="12" t="s">
        <v>41</v>
      </c>
      <c r="B55" s="32" t="s">
        <v>42</v>
      </c>
      <c r="C55" s="36"/>
      <c r="D55" s="17"/>
      <c r="E55" s="19"/>
      <c r="F55" s="20"/>
      <c r="G55" s="21"/>
    </row>
    <row r="56" spans="1:7" s="37" customFormat="1" ht="12.6" customHeight="1" x14ac:dyDescent="0.3">
      <c r="A56" s="17"/>
      <c r="B56" s="39"/>
      <c r="C56" s="36"/>
      <c r="D56" s="17"/>
      <c r="E56" s="19"/>
      <c r="F56" s="20"/>
      <c r="G56" s="21"/>
    </row>
    <row r="57" spans="1:7" s="37" customFormat="1" ht="12.6" customHeight="1" x14ac:dyDescent="0.3">
      <c r="A57" s="17">
        <v>1</v>
      </c>
      <c r="B57" s="29" t="s">
        <v>43</v>
      </c>
      <c r="C57" s="36"/>
      <c r="D57" s="17" t="s">
        <v>14</v>
      </c>
      <c r="E57" s="19"/>
      <c r="F57" s="20"/>
      <c r="G57" s="21"/>
    </row>
    <row r="58" spans="1:7" s="37" customFormat="1" ht="12.6" customHeight="1" x14ac:dyDescent="0.3">
      <c r="A58" s="17"/>
      <c r="B58" s="29"/>
      <c r="C58" s="36"/>
      <c r="D58" s="17"/>
      <c r="E58" s="19"/>
      <c r="F58" s="20"/>
      <c r="G58" s="21"/>
    </row>
    <row r="59" spans="1:7" s="37" customFormat="1" ht="12.6" customHeight="1" x14ac:dyDescent="0.3">
      <c r="A59" s="17">
        <v>2</v>
      </c>
      <c r="B59" s="29" t="s">
        <v>44</v>
      </c>
      <c r="C59" s="36"/>
      <c r="D59" s="17" t="s">
        <v>14</v>
      </c>
      <c r="E59" s="19"/>
      <c r="F59" s="20"/>
      <c r="G59" s="21"/>
    </row>
    <row r="60" spans="1:7" s="37" customFormat="1" ht="12.6" customHeight="1" x14ac:dyDescent="0.3">
      <c r="A60" s="17"/>
      <c r="B60" s="29"/>
      <c r="C60" s="36"/>
      <c r="D60" s="17"/>
      <c r="E60" s="19"/>
      <c r="F60" s="20"/>
      <c r="G60" s="21"/>
    </row>
    <row r="61" spans="1:7" s="37" customFormat="1" ht="12.6" customHeight="1" x14ac:dyDescent="0.3">
      <c r="A61" s="17">
        <v>3</v>
      </c>
      <c r="B61" s="29" t="s">
        <v>269</v>
      </c>
      <c r="C61" s="36"/>
      <c r="D61" s="17" t="s">
        <v>14</v>
      </c>
      <c r="E61" s="19"/>
      <c r="F61" s="20"/>
      <c r="G61" s="21"/>
    </row>
    <row r="62" spans="1:7" s="37" customFormat="1" ht="12.6" customHeight="1" x14ac:dyDescent="0.3">
      <c r="A62" s="17"/>
      <c r="B62" s="39"/>
      <c r="C62" s="36"/>
      <c r="D62" s="17"/>
      <c r="E62" s="19"/>
      <c r="F62" s="20"/>
      <c r="G62" s="21"/>
    </row>
    <row r="63" spans="1:7" s="37" customFormat="1" ht="12.6" customHeight="1" x14ac:dyDescent="0.3">
      <c r="A63" s="12" t="s">
        <v>45</v>
      </c>
      <c r="B63" s="32" t="s">
        <v>46</v>
      </c>
      <c r="C63" s="36"/>
      <c r="D63" s="17"/>
      <c r="E63" s="19"/>
      <c r="F63" s="20"/>
      <c r="G63" s="21">
        <f>C69*E69+C69*F63</f>
        <v>0</v>
      </c>
    </row>
    <row r="64" spans="1:7" s="37" customFormat="1" ht="12.6" customHeight="1" x14ac:dyDescent="0.3">
      <c r="A64" s="17"/>
      <c r="B64" s="39"/>
      <c r="C64" s="36"/>
      <c r="D64" s="17"/>
      <c r="E64" s="19"/>
      <c r="F64" s="20"/>
      <c r="G64" s="21"/>
    </row>
    <row r="65" spans="1:7" s="37" customFormat="1" ht="12.6" customHeight="1" x14ac:dyDescent="0.3">
      <c r="A65" s="17">
        <v>1</v>
      </c>
      <c r="B65" s="29" t="s">
        <v>47</v>
      </c>
      <c r="C65" s="36"/>
      <c r="D65" s="17" t="s">
        <v>14</v>
      </c>
      <c r="E65" s="19"/>
      <c r="F65" s="20"/>
      <c r="G65" s="21"/>
    </row>
    <row r="66" spans="1:7" s="37" customFormat="1" ht="12.6" customHeight="1" x14ac:dyDescent="0.3">
      <c r="A66" s="17"/>
      <c r="B66" s="29"/>
      <c r="C66" s="36"/>
      <c r="D66" s="17"/>
      <c r="E66" s="19"/>
      <c r="F66" s="20"/>
      <c r="G66" s="21"/>
    </row>
    <row r="67" spans="1:7" s="37" customFormat="1" ht="12.6" customHeight="1" x14ac:dyDescent="0.3">
      <c r="A67" s="17">
        <v>2</v>
      </c>
      <c r="B67" s="29" t="s">
        <v>48</v>
      </c>
      <c r="C67" s="36"/>
      <c r="D67" s="17" t="s">
        <v>14</v>
      </c>
      <c r="E67" s="19"/>
      <c r="F67" s="20"/>
      <c r="G67" s="21"/>
    </row>
    <row r="68" spans="1:7" s="37" customFormat="1" ht="12.6" customHeight="1" x14ac:dyDescent="0.3">
      <c r="A68" s="17"/>
      <c r="B68" s="29"/>
      <c r="C68" s="36"/>
      <c r="D68" s="17"/>
      <c r="E68" s="19"/>
      <c r="F68" s="20"/>
      <c r="G68" s="21"/>
    </row>
    <row r="69" spans="1:7" s="37" customFormat="1" ht="12.6" customHeight="1" x14ac:dyDescent="0.3">
      <c r="A69" s="17">
        <v>3</v>
      </c>
      <c r="B69" s="29" t="s">
        <v>49</v>
      </c>
      <c r="C69" s="36"/>
      <c r="D69" s="17" t="s">
        <v>14</v>
      </c>
      <c r="E69" s="19"/>
      <c r="F69" s="20"/>
      <c r="G69" s="21"/>
    </row>
    <row r="70" spans="1:7" s="37" customFormat="1" ht="12.6" customHeight="1" x14ac:dyDescent="0.3">
      <c r="A70" s="17"/>
      <c r="B70" s="29"/>
      <c r="C70" s="36"/>
      <c r="D70" s="17"/>
      <c r="E70" s="19"/>
      <c r="F70" s="20"/>
      <c r="G70" s="21"/>
    </row>
    <row r="71" spans="1:7" s="37" customFormat="1" ht="12.6" customHeight="1" x14ac:dyDescent="0.3">
      <c r="A71" s="17">
        <v>4</v>
      </c>
      <c r="B71" s="29" t="s">
        <v>50</v>
      </c>
      <c r="C71" s="36"/>
      <c r="D71" s="17" t="s">
        <v>14</v>
      </c>
      <c r="E71" s="19"/>
      <c r="F71" s="20"/>
      <c r="G71" s="21"/>
    </row>
    <row r="72" spans="1:7" s="37" customFormat="1" ht="12.6" customHeight="1" x14ac:dyDescent="0.3">
      <c r="A72" s="17"/>
      <c r="B72" s="39"/>
      <c r="C72" s="36"/>
      <c r="D72" s="17"/>
      <c r="E72" s="19"/>
      <c r="F72" s="20"/>
      <c r="G72" s="21"/>
    </row>
    <row r="73" spans="1:7" s="37" customFormat="1" ht="12.6" customHeight="1" x14ac:dyDescent="0.3">
      <c r="A73" s="12" t="s">
        <v>51</v>
      </c>
      <c r="B73" s="32" t="s">
        <v>52</v>
      </c>
      <c r="C73" s="36"/>
      <c r="D73" s="17"/>
      <c r="E73" s="19"/>
      <c r="F73" s="20"/>
      <c r="G73" s="21"/>
    </row>
    <row r="74" spans="1:7" s="37" customFormat="1" ht="12.6" customHeight="1" x14ac:dyDescent="0.3">
      <c r="A74" s="17"/>
      <c r="B74" s="39"/>
      <c r="C74" s="36"/>
      <c r="D74" s="17"/>
      <c r="E74" s="19"/>
      <c r="F74" s="20"/>
      <c r="G74" s="21"/>
    </row>
    <row r="75" spans="1:7" s="37" customFormat="1" ht="12.6" customHeight="1" x14ac:dyDescent="0.3">
      <c r="A75" s="17">
        <v>1</v>
      </c>
      <c r="B75" s="29" t="s">
        <v>53</v>
      </c>
      <c r="C75" s="36"/>
      <c r="D75" s="17" t="s">
        <v>14</v>
      </c>
      <c r="E75" s="19"/>
      <c r="F75" s="20"/>
      <c r="G75" s="21"/>
    </row>
    <row r="76" spans="1:7" s="37" customFormat="1" ht="12.6" customHeight="1" x14ac:dyDescent="0.3">
      <c r="A76" s="17"/>
      <c r="B76" s="29"/>
      <c r="C76" s="36"/>
      <c r="D76" s="17"/>
      <c r="E76" s="19"/>
      <c r="F76" s="20"/>
      <c r="G76" s="21"/>
    </row>
    <row r="77" spans="1:7" s="37" customFormat="1" ht="12.6" customHeight="1" x14ac:dyDescent="0.3">
      <c r="A77" s="17">
        <v>2</v>
      </c>
      <c r="B77" s="29" t="s">
        <v>54</v>
      </c>
      <c r="C77" s="36"/>
      <c r="D77" s="17" t="s">
        <v>14</v>
      </c>
      <c r="E77" s="19"/>
      <c r="F77" s="20"/>
      <c r="G77" s="21"/>
    </row>
    <row r="78" spans="1:7" s="37" customFormat="1" ht="12.6" customHeight="1" x14ac:dyDescent="0.3">
      <c r="A78" s="17"/>
      <c r="B78" s="29"/>
      <c r="C78" s="36"/>
      <c r="D78" s="17"/>
      <c r="E78" s="19"/>
      <c r="F78" s="20"/>
      <c r="G78" s="21"/>
    </row>
    <row r="79" spans="1:7" s="37" customFormat="1" ht="12.6" customHeight="1" x14ac:dyDescent="0.2">
      <c r="A79" s="17">
        <v>3</v>
      </c>
      <c r="B79" s="29" t="s">
        <v>55</v>
      </c>
      <c r="C79" s="36"/>
      <c r="D79" s="17" t="s">
        <v>14</v>
      </c>
      <c r="E79" s="19"/>
      <c r="F79" s="26"/>
      <c r="G79" s="27"/>
    </row>
    <row r="80" spans="1:7" s="37" customFormat="1" ht="12.6" customHeight="1" x14ac:dyDescent="0.3">
      <c r="A80" s="17"/>
      <c r="B80" s="29"/>
      <c r="C80" s="36"/>
      <c r="D80" s="17"/>
      <c r="E80" s="19"/>
      <c r="F80" s="20"/>
      <c r="G80" s="21"/>
    </row>
    <row r="81" spans="1:7" s="37" customFormat="1" ht="12.6" customHeight="1" x14ac:dyDescent="0.3">
      <c r="A81" s="17">
        <v>4</v>
      </c>
      <c r="B81" s="29" t="s">
        <v>56</v>
      </c>
      <c r="C81" s="36"/>
      <c r="D81" s="17" t="s">
        <v>14</v>
      </c>
      <c r="E81" s="19"/>
      <c r="F81" s="20"/>
      <c r="G81" s="21"/>
    </row>
    <row r="82" spans="1:7" s="37" customFormat="1" ht="12.6" customHeight="1" x14ac:dyDescent="0.3">
      <c r="A82" s="17"/>
      <c r="B82" s="29"/>
      <c r="C82" s="36"/>
      <c r="D82" s="17"/>
      <c r="E82" s="19"/>
      <c r="F82" s="20"/>
      <c r="G82" s="21"/>
    </row>
    <row r="83" spans="1:7" s="37" customFormat="1" ht="12.6" customHeight="1" x14ac:dyDescent="0.3">
      <c r="A83" s="17">
        <v>5</v>
      </c>
      <c r="B83" s="29" t="s">
        <v>57</v>
      </c>
      <c r="C83" s="36"/>
      <c r="D83" s="17" t="s">
        <v>14</v>
      </c>
      <c r="E83" s="19"/>
      <c r="F83" s="20"/>
      <c r="G83" s="21"/>
    </row>
    <row r="84" spans="1:7" s="37" customFormat="1" ht="12.6" customHeight="1" x14ac:dyDescent="0.3">
      <c r="A84" s="17"/>
      <c r="B84" s="39"/>
      <c r="C84" s="36"/>
      <c r="D84" s="17"/>
      <c r="E84" s="19"/>
      <c r="F84" s="20"/>
      <c r="G84" s="21"/>
    </row>
    <row r="85" spans="1:7" s="37" customFormat="1" ht="12.6" customHeight="1" x14ac:dyDescent="0.2">
      <c r="A85" s="12" t="s">
        <v>58</v>
      </c>
      <c r="B85" s="32" t="s">
        <v>59</v>
      </c>
      <c r="C85" s="36"/>
      <c r="D85" s="17"/>
      <c r="E85" s="19"/>
      <c r="F85" s="26"/>
      <c r="G85" s="27"/>
    </row>
    <row r="86" spans="1:7" s="37" customFormat="1" ht="12.6" customHeight="1" x14ac:dyDescent="0.3">
      <c r="A86" s="17"/>
      <c r="B86" s="39"/>
      <c r="C86" s="36"/>
      <c r="D86" s="17"/>
      <c r="E86" s="19"/>
      <c r="F86" s="20"/>
      <c r="G86" s="21"/>
    </row>
    <row r="87" spans="1:7" s="37" customFormat="1" ht="12.6" customHeight="1" x14ac:dyDescent="0.3">
      <c r="A87" s="17">
        <v>1</v>
      </c>
      <c r="B87" s="29" t="s">
        <v>60</v>
      </c>
      <c r="C87" s="36"/>
      <c r="D87" s="17" t="s">
        <v>14</v>
      </c>
      <c r="E87" s="19"/>
      <c r="F87" s="20"/>
      <c r="G87" s="21"/>
    </row>
    <row r="88" spans="1:7" s="37" customFormat="1" ht="12.6" customHeight="1" x14ac:dyDescent="0.3">
      <c r="A88" s="17"/>
      <c r="B88" s="29"/>
      <c r="C88" s="36"/>
      <c r="D88" s="17"/>
      <c r="E88" s="19"/>
      <c r="F88" s="20"/>
      <c r="G88" s="21"/>
    </row>
    <row r="89" spans="1:7" s="37" customFormat="1" ht="12.6" customHeight="1" x14ac:dyDescent="0.3">
      <c r="A89" s="17">
        <v>2</v>
      </c>
      <c r="B89" s="29" t="s">
        <v>61</v>
      </c>
      <c r="C89" s="36"/>
      <c r="D89" s="17" t="s">
        <v>14</v>
      </c>
      <c r="E89" s="19"/>
      <c r="F89" s="20"/>
      <c r="G89" s="21"/>
    </row>
    <row r="90" spans="1:7" s="37" customFormat="1" ht="12.6" customHeight="1" x14ac:dyDescent="0.3">
      <c r="A90" s="17"/>
      <c r="B90" s="29"/>
      <c r="C90" s="36"/>
      <c r="D90" s="17"/>
      <c r="E90" s="19"/>
      <c r="F90" s="20"/>
      <c r="G90" s="21"/>
    </row>
    <row r="91" spans="1:7" s="37" customFormat="1" ht="12.6" customHeight="1" x14ac:dyDescent="0.3">
      <c r="A91" s="17">
        <v>3</v>
      </c>
      <c r="B91" s="29" t="s">
        <v>62</v>
      </c>
      <c r="C91" s="36"/>
      <c r="D91" s="17" t="s">
        <v>14</v>
      </c>
      <c r="E91" s="19"/>
      <c r="F91" s="20"/>
      <c r="G91" s="21"/>
    </row>
    <row r="92" spans="1:7" s="37" customFormat="1" ht="12.6" customHeight="1" x14ac:dyDescent="0.3">
      <c r="A92" s="17"/>
      <c r="B92" s="29"/>
      <c r="C92" s="36"/>
      <c r="D92" s="17"/>
      <c r="E92" s="19"/>
      <c r="F92" s="20"/>
      <c r="G92" s="21"/>
    </row>
    <row r="93" spans="1:7" s="37" customFormat="1" ht="12.6" customHeight="1" x14ac:dyDescent="0.3">
      <c r="A93" s="17">
        <v>4</v>
      </c>
      <c r="B93" s="29" t="s">
        <v>63</v>
      </c>
      <c r="C93" s="36"/>
      <c r="D93" s="17" t="s">
        <v>14</v>
      </c>
      <c r="E93" s="19"/>
      <c r="F93" s="20"/>
      <c r="G93" s="21"/>
    </row>
    <row r="94" spans="1:7" s="37" customFormat="1" ht="12.6" customHeight="1" x14ac:dyDescent="0.3">
      <c r="A94" s="17"/>
      <c r="B94" s="29"/>
      <c r="C94" s="36"/>
      <c r="D94" s="17"/>
      <c r="E94" s="19"/>
      <c r="F94" s="20"/>
      <c r="G94" s="21"/>
    </row>
    <row r="95" spans="1:7" s="37" customFormat="1" ht="12.6" customHeight="1" x14ac:dyDescent="0.3">
      <c r="A95" s="17">
        <v>5</v>
      </c>
      <c r="B95" s="29" t="s">
        <v>64</v>
      </c>
      <c r="C95" s="36"/>
      <c r="D95" s="17" t="s">
        <v>14</v>
      </c>
      <c r="E95" s="19"/>
      <c r="F95" s="20"/>
      <c r="G95" s="21"/>
    </row>
    <row r="96" spans="1:7" s="37" customFormat="1" ht="12.6" customHeight="1" x14ac:dyDescent="0.3">
      <c r="A96" s="17"/>
      <c r="B96" s="29"/>
      <c r="C96" s="36"/>
      <c r="D96" s="17"/>
      <c r="E96" s="19"/>
      <c r="F96" s="20"/>
      <c r="G96" s="21"/>
    </row>
    <row r="97" spans="1:7" s="37" customFormat="1" ht="12.6" customHeight="1" x14ac:dyDescent="0.3">
      <c r="A97" s="17">
        <v>6</v>
      </c>
      <c r="B97" s="29" t="s">
        <v>65</v>
      </c>
      <c r="C97" s="36"/>
      <c r="D97" s="17" t="s">
        <v>14</v>
      </c>
      <c r="E97" s="19"/>
      <c r="F97" s="20"/>
      <c r="G97" s="21"/>
    </row>
    <row r="98" spans="1:7" s="37" customFormat="1" ht="12.6" customHeight="1" x14ac:dyDescent="0.3">
      <c r="A98" s="17"/>
      <c r="B98" s="29"/>
      <c r="C98" s="36"/>
      <c r="D98" s="17"/>
      <c r="E98" s="19"/>
      <c r="F98" s="20"/>
      <c r="G98" s="21"/>
    </row>
    <row r="99" spans="1:7" s="37" customFormat="1" ht="12.6" customHeight="1" x14ac:dyDescent="0.3">
      <c r="A99" s="17">
        <v>7</v>
      </c>
      <c r="B99" s="29" t="s">
        <v>66</v>
      </c>
      <c r="C99" s="36"/>
      <c r="D99" s="17" t="s">
        <v>14</v>
      </c>
      <c r="E99" s="19"/>
      <c r="F99" s="20"/>
      <c r="G99" s="21"/>
    </row>
    <row r="100" spans="1:7" s="37" customFormat="1" ht="12.6" customHeight="1" x14ac:dyDescent="0.3">
      <c r="A100" s="17"/>
      <c r="B100" s="29"/>
      <c r="C100" s="36"/>
      <c r="D100" s="17"/>
      <c r="E100" s="19"/>
      <c r="F100" s="20"/>
      <c r="G100" s="21"/>
    </row>
    <row r="101" spans="1:7" s="37" customFormat="1" ht="12.6" customHeight="1" x14ac:dyDescent="0.3">
      <c r="A101" s="17"/>
      <c r="B101" s="39"/>
      <c r="C101" s="36"/>
      <c r="D101" s="17"/>
      <c r="E101" s="19"/>
      <c r="F101" s="20"/>
      <c r="G101" s="21"/>
    </row>
    <row r="102" spans="1:7" ht="18" customHeight="1" x14ac:dyDescent="0.2">
      <c r="A102" s="40"/>
      <c r="B102" s="41" t="s">
        <v>38</v>
      </c>
      <c r="C102" s="42"/>
      <c r="D102" s="43"/>
      <c r="E102" s="43"/>
      <c r="F102" s="44">
        <f>SUM(F52:F101)</f>
        <v>0</v>
      </c>
      <c r="G102" s="44">
        <f>SUM(G52:G101)</f>
        <v>0</v>
      </c>
    </row>
    <row r="103" spans="1:7" ht="18" customHeight="1" x14ac:dyDescent="0.2">
      <c r="A103" s="40"/>
      <c r="B103" s="41" t="s">
        <v>39</v>
      </c>
      <c r="C103" s="42"/>
      <c r="D103" s="43"/>
      <c r="E103" s="43"/>
      <c r="F103" s="46">
        <f>F102</f>
        <v>0</v>
      </c>
      <c r="G103" s="46">
        <f>G102</f>
        <v>0</v>
      </c>
    </row>
    <row r="104" spans="1:7" s="37" customFormat="1" ht="12.6" customHeight="1" x14ac:dyDescent="0.3">
      <c r="A104" s="17"/>
      <c r="B104" s="39"/>
      <c r="C104" s="36"/>
      <c r="D104" s="17"/>
      <c r="E104" s="19"/>
      <c r="F104" s="20"/>
      <c r="G104" s="21"/>
    </row>
    <row r="105" spans="1:7" s="37" customFormat="1" ht="12.6" customHeight="1" x14ac:dyDescent="0.3">
      <c r="A105" s="12">
        <v>1.2</v>
      </c>
      <c r="B105" s="13" t="s">
        <v>40</v>
      </c>
      <c r="C105" s="36"/>
      <c r="D105" s="17"/>
      <c r="E105" s="19"/>
      <c r="F105" s="20"/>
      <c r="G105" s="21"/>
    </row>
    <row r="106" spans="1:7" s="37" customFormat="1" ht="12.6" customHeight="1" x14ac:dyDescent="0.3">
      <c r="A106" s="12" t="s">
        <v>67</v>
      </c>
      <c r="B106" s="32" t="s">
        <v>68</v>
      </c>
      <c r="C106" s="36"/>
      <c r="D106" s="17"/>
      <c r="E106" s="19"/>
      <c r="F106" s="20"/>
      <c r="G106" s="21"/>
    </row>
    <row r="107" spans="1:7" s="37" customFormat="1" ht="12.6" customHeight="1" x14ac:dyDescent="0.3">
      <c r="A107" s="17"/>
      <c r="B107" s="39"/>
      <c r="C107" s="36"/>
      <c r="D107" s="17"/>
      <c r="E107" s="19"/>
      <c r="F107" s="20"/>
      <c r="G107" s="21"/>
    </row>
    <row r="108" spans="1:7" s="37" customFormat="1" ht="40.799999999999997" x14ac:dyDescent="0.2">
      <c r="A108" s="7">
        <v>1</v>
      </c>
      <c r="B108" s="47" t="s">
        <v>271</v>
      </c>
      <c r="C108" s="38"/>
      <c r="D108" s="24" t="s">
        <v>14</v>
      </c>
      <c r="E108" s="25"/>
      <c r="F108" s="26"/>
      <c r="G108" s="27"/>
    </row>
    <row r="109" spans="1:7" s="37" customFormat="1" ht="12.6" customHeight="1" x14ac:dyDescent="0.2">
      <c r="A109" s="7"/>
      <c r="B109" s="47"/>
      <c r="C109" s="38"/>
      <c r="D109" s="24"/>
      <c r="E109" s="25"/>
      <c r="F109" s="26"/>
      <c r="G109" s="27"/>
    </row>
    <row r="110" spans="1:7" s="37" customFormat="1" ht="61.2" x14ac:dyDescent="0.2">
      <c r="A110" s="7">
        <v>2</v>
      </c>
      <c r="B110" s="48" t="s">
        <v>273</v>
      </c>
      <c r="C110" s="38"/>
      <c r="D110" s="24" t="s">
        <v>14</v>
      </c>
      <c r="E110" s="25"/>
      <c r="F110" s="26"/>
      <c r="G110" s="27"/>
    </row>
    <row r="111" spans="1:7" s="37" customFormat="1" ht="12.6" customHeight="1" x14ac:dyDescent="0.3">
      <c r="A111" s="17"/>
      <c r="B111" s="29"/>
      <c r="C111" s="36"/>
      <c r="D111" s="17"/>
      <c r="E111" s="19"/>
      <c r="F111" s="20"/>
      <c r="G111" s="21"/>
    </row>
    <row r="112" spans="1:7" s="37" customFormat="1" ht="20.399999999999999" x14ac:dyDescent="0.3">
      <c r="A112" s="17">
        <v>3</v>
      </c>
      <c r="B112" s="29" t="s">
        <v>270</v>
      </c>
      <c r="C112" s="36"/>
      <c r="D112" s="17" t="s">
        <v>14</v>
      </c>
      <c r="E112" s="19"/>
      <c r="F112" s="20"/>
      <c r="G112" s="21"/>
    </row>
    <row r="113" spans="1:7" s="37" customFormat="1" ht="12.6" customHeight="1" x14ac:dyDescent="0.3">
      <c r="A113" s="17"/>
      <c r="B113" s="29"/>
      <c r="C113" s="36"/>
      <c r="D113" s="17"/>
      <c r="E113" s="19"/>
      <c r="F113" s="20"/>
      <c r="G113" s="21"/>
    </row>
    <row r="114" spans="1:7" s="37" customFormat="1" ht="12.6" customHeight="1" x14ac:dyDescent="0.3">
      <c r="A114" s="17">
        <v>4</v>
      </c>
      <c r="B114" s="29" t="s">
        <v>69</v>
      </c>
      <c r="C114" s="36"/>
      <c r="D114" s="17" t="s">
        <v>14</v>
      </c>
      <c r="E114" s="19"/>
      <c r="F114" s="20"/>
      <c r="G114" s="21"/>
    </row>
    <row r="115" spans="1:7" s="37" customFormat="1" ht="12.6" customHeight="1" x14ac:dyDescent="0.3">
      <c r="A115" s="17"/>
      <c r="B115" s="29"/>
      <c r="C115" s="36"/>
      <c r="D115" s="17"/>
      <c r="E115" s="19"/>
      <c r="F115" s="20"/>
      <c r="G115" s="21"/>
    </row>
    <row r="116" spans="1:7" s="37" customFormat="1" ht="12.6" customHeight="1" x14ac:dyDescent="0.3">
      <c r="A116" s="12" t="s">
        <v>70</v>
      </c>
      <c r="B116" s="32" t="s">
        <v>71</v>
      </c>
      <c r="C116" s="36"/>
      <c r="D116" s="17"/>
      <c r="E116" s="19"/>
      <c r="F116" s="20"/>
      <c r="G116" s="21"/>
    </row>
    <row r="117" spans="1:7" s="37" customFormat="1" ht="12.6" customHeight="1" x14ac:dyDescent="0.3">
      <c r="A117" s="17"/>
      <c r="B117" s="39"/>
      <c r="C117" s="36"/>
      <c r="D117" s="17"/>
      <c r="E117" s="19"/>
      <c r="F117" s="20"/>
      <c r="G117" s="21"/>
    </row>
    <row r="118" spans="1:7" s="37" customFormat="1" ht="12.6" customHeight="1" x14ac:dyDescent="0.2">
      <c r="A118" s="17">
        <v>1</v>
      </c>
      <c r="B118" s="29" t="s">
        <v>71</v>
      </c>
      <c r="C118" s="36"/>
      <c r="D118" s="17" t="s">
        <v>14</v>
      </c>
      <c r="E118" s="19"/>
      <c r="F118" s="26"/>
      <c r="G118" s="27"/>
    </row>
    <row r="119" spans="1:7" s="37" customFormat="1" ht="12.6" customHeight="1" x14ac:dyDescent="0.3">
      <c r="A119" s="17"/>
      <c r="B119" s="39"/>
      <c r="C119" s="36"/>
      <c r="D119" s="17"/>
      <c r="E119" s="19"/>
      <c r="F119" s="20"/>
      <c r="G119" s="21"/>
    </row>
    <row r="120" spans="1:7" s="37" customFormat="1" ht="12.6" customHeight="1" x14ac:dyDescent="0.2">
      <c r="A120" s="12" t="s">
        <v>72</v>
      </c>
      <c r="B120" s="32" t="s">
        <v>73</v>
      </c>
      <c r="C120" s="36"/>
      <c r="D120" s="17"/>
      <c r="E120" s="19"/>
      <c r="F120" s="26"/>
      <c r="G120" s="27"/>
    </row>
    <row r="121" spans="1:7" s="37" customFormat="1" ht="12.6" customHeight="1" x14ac:dyDescent="0.3">
      <c r="A121" s="17"/>
      <c r="B121" s="39"/>
      <c r="C121" s="36"/>
      <c r="D121" s="17"/>
      <c r="E121" s="19"/>
      <c r="F121" s="20"/>
      <c r="G121" s="21"/>
    </row>
    <row r="122" spans="1:7" s="37" customFormat="1" ht="12.6" customHeight="1" x14ac:dyDescent="0.2">
      <c r="A122" s="17">
        <v>1</v>
      </c>
      <c r="B122" s="29" t="s">
        <v>74</v>
      </c>
      <c r="C122" s="36"/>
      <c r="D122" s="17" t="s">
        <v>14</v>
      </c>
      <c r="E122" s="19"/>
      <c r="F122" s="26"/>
      <c r="G122" s="27"/>
    </row>
    <row r="123" spans="1:7" s="37" customFormat="1" ht="12.6" customHeight="1" x14ac:dyDescent="0.2">
      <c r="A123" s="17"/>
      <c r="B123" s="29"/>
      <c r="C123" s="36"/>
      <c r="D123" s="17"/>
      <c r="E123" s="19"/>
      <c r="F123" s="26"/>
      <c r="G123" s="27"/>
    </row>
    <row r="124" spans="1:7" s="37" customFormat="1" ht="12.6" customHeight="1" x14ac:dyDescent="0.2">
      <c r="A124" s="17">
        <v>2</v>
      </c>
      <c r="B124" s="29" t="s">
        <v>75</v>
      </c>
      <c r="C124" s="36"/>
      <c r="D124" s="17" t="s">
        <v>14</v>
      </c>
      <c r="E124" s="19"/>
      <c r="F124" s="26"/>
      <c r="G124" s="27"/>
    </row>
    <row r="125" spans="1:7" s="37" customFormat="1" ht="12.6" customHeight="1" x14ac:dyDescent="0.3">
      <c r="A125" s="17"/>
      <c r="B125" s="29"/>
      <c r="C125" s="36"/>
      <c r="D125" s="17"/>
      <c r="E125" s="19"/>
      <c r="F125" s="20"/>
      <c r="G125" s="21"/>
    </row>
    <row r="126" spans="1:7" s="37" customFormat="1" ht="12.6" customHeight="1" x14ac:dyDescent="0.3">
      <c r="A126" s="17">
        <v>3</v>
      </c>
      <c r="B126" s="29" t="s">
        <v>76</v>
      </c>
      <c r="C126" s="36"/>
      <c r="D126" s="17" t="s">
        <v>14</v>
      </c>
      <c r="E126" s="19"/>
      <c r="F126" s="20"/>
      <c r="G126" s="21"/>
    </row>
    <row r="127" spans="1:7" s="37" customFormat="1" ht="12.6" customHeight="1" x14ac:dyDescent="0.3">
      <c r="A127" s="17"/>
      <c r="B127" s="39"/>
      <c r="C127" s="36"/>
      <c r="D127" s="17"/>
      <c r="E127" s="19"/>
      <c r="F127" s="20"/>
      <c r="G127" s="21"/>
    </row>
    <row r="128" spans="1:7" s="37" customFormat="1" ht="12.6" customHeight="1" x14ac:dyDescent="0.3">
      <c r="A128" s="12" t="s">
        <v>77</v>
      </c>
      <c r="B128" s="32" t="s">
        <v>78</v>
      </c>
      <c r="C128" s="36"/>
      <c r="D128" s="17"/>
      <c r="E128" s="19"/>
      <c r="F128" s="20"/>
      <c r="G128" s="21"/>
    </row>
    <row r="129" spans="1:7" s="37" customFormat="1" ht="12.6" customHeight="1" x14ac:dyDescent="0.3">
      <c r="A129" s="17"/>
      <c r="B129" s="39"/>
      <c r="C129" s="36"/>
      <c r="D129" s="17"/>
      <c r="E129" s="19"/>
      <c r="F129" s="20"/>
      <c r="G129" s="21"/>
    </row>
    <row r="130" spans="1:7" s="37" customFormat="1" ht="12.6" customHeight="1" x14ac:dyDescent="0.3">
      <c r="A130" s="17">
        <v>1</v>
      </c>
      <c r="B130" s="29" t="s">
        <v>79</v>
      </c>
      <c r="C130" s="36"/>
      <c r="D130" s="17" t="s">
        <v>14</v>
      </c>
      <c r="E130" s="19"/>
      <c r="F130" s="20"/>
      <c r="G130" s="21"/>
    </row>
    <row r="131" spans="1:7" s="37" customFormat="1" ht="12.6" customHeight="1" x14ac:dyDescent="0.3">
      <c r="A131" s="17"/>
      <c r="B131" s="29"/>
      <c r="C131" s="36"/>
      <c r="D131" s="17"/>
      <c r="E131" s="19"/>
      <c r="F131" s="20"/>
      <c r="G131" s="21"/>
    </row>
    <row r="132" spans="1:7" s="37" customFormat="1" ht="12.6" customHeight="1" x14ac:dyDescent="0.3">
      <c r="A132" s="17">
        <v>2</v>
      </c>
      <c r="B132" s="29" t="s">
        <v>80</v>
      </c>
      <c r="C132" s="36"/>
      <c r="D132" s="17" t="s">
        <v>14</v>
      </c>
      <c r="E132" s="19"/>
      <c r="F132" s="20"/>
      <c r="G132" s="21"/>
    </row>
    <row r="133" spans="1:7" s="37" customFormat="1" ht="12.6" customHeight="1" x14ac:dyDescent="0.3">
      <c r="A133" s="12"/>
      <c r="B133" s="49"/>
      <c r="C133" s="36"/>
      <c r="D133" s="17"/>
      <c r="E133" s="19"/>
      <c r="F133" s="20"/>
      <c r="G133" s="21"/>
    </row>
    <row r="134" spans="1:7" s="37" customFormat="1" ht="12.6" customHeight="1" x14ac:dyDescent="0.3">
      <c r="A134" s="17">
        <v>3</v>
      </c>
      <c r="B134" s="29" t="s">
        <v>81</v>
      </c>
      <c r="C134" s="36"/>
      <c r="D134" s="17" t="s">
        <v>14</v>
      </c>
      <c r="E134" s="19"/>
      <c r="F134" s="20"/>
      <c r="G134" s="21"/>
    </row>
    <row r="135" spans="1:7" s="37" customFormat="1" ht="12.6" customHeight="1" x14ac:dyDescent="0.3">
      <c r="A135" s="17"/>
      <c r="B135" s="29"/>
      <c r="C135" s="36"/>
      <c r="D135" s="17"/>
      <c r="E135" s="19"/>
      <c r="F135" s="20"/>
      <c r="G135" s="21"/>
    </row>
    <row r="136" spans="1:7" s="37" customFormat="1" ht="12.6" customHeight="1" x14ac:dyDescent="0.3">
      <c r="A136" s="17">
        <v>4</v>
      </c>
      <c r="B136" s="29" t="s">
        <v>125</v>
      </c>
      <c r="C136" s="36"/>
      <c r="D136" s="17" t="s">
        <v>14</v>
      </c>
      <c r="E136" s="19"/>
      <c r="F136" s="20"/>
      <c r="G136" s="21"/>
    </row>
    <row r="137" spans="1:7" s="37" customFormat="1" ht="12.6" customHeight="1" x14ac:dyDescent="0.3">
      <c r="A137" s="17"/>
      <c r="B137" s="29"/>
      <c r="C137" s="36"/>
      <c r="D137" s="17"/>
      <c r="E137" s="19"/>
      <c r="F137" s="20"/>
      <c r="G137" s="21"/>
    </row>
    <row r="138" spans="1:7" s="37" customFormat="1" ht="12.6" customHeight="1" x14ac:dyDescent="0.3">
      <c r="A138" s="12" t="s">
        <v>82</v>
      </c>
      <c r="B138" s="32" t="s">
        <v>83</v>
      </c>
      <c r="C138" s="36"/>
      <c r="D138" s="17"/>
      <c r="E138" s="19"/>
      <c r="F138" s="20"/>
      <c r="G138" s="21"/>
    </row>
    <row r="139" spans="1:7" s="37" customFormat="1" ht="12.6" customHeight="1" x14ac:dyDescent="0.3">
      <c r="A139" s="17"/>
      <c r="B139" s="39"/>
      <c r="C139" s="36"/>
      <c r="D139" s="17"/>
      <c r="E139" s="19"/>
      <c r="F139" s="20"/>
      <c r="G139" s="21"/>
    </row>
    <row r="140" spans="1:7" s="37" customFormat="1" ht="12.6" customHeight="1" x14ac:dyDescent="0.3">
      <c r="A140" s="17">
        <v>1</v>
      </c>
      <c r="B140" s="29" t="s">
        <v>84</v>
      </c>
      <c r="C140" s="36"/>
      <c r="D140" s="17" t="s">
        <v>14</v>
      </c>
      <c r="E140" s="19"/>
      <c r="F140" s="20"/>
      <c r="G140" s="21"/>
    </row>
    <row r="141" spans="1:7" s="37" customFormat="1" ht="12.6" customHeight="1" x14ac:dyDescent="0.3">
      <c r="A141" s="17"/>
      <c r="B141" s="29"/>
      <c r="C141" s="36"/>
      <c r="D141" s="17"/>
      <c r="E141" s="19"/>
      <c r="F141" s="20"/>
      <c r="G141" s="21"/>
    </row>
    <row r="142" spans="1:7" s="37" customFormat="1" ht="12.6" customHeight="1" x14ac:dyDescent="0.3">
      <c r="A142" s="17">
        <v>2</v>
      </c>
      <c r="B142" s="29" t="s">
        <v>85</v>
      </c>
      <c r="C142" s="36"/>
      <c r="D142" s="17" t="s">
        <v>14</v>
      </c>
      <c r="E142" s="19"/>
      <c r="F142" s="20"/>
      <c r="G142" s="21"/>
    </row>
    <row r="143" spans="1:7" s="37" customFormat="1" ht="12.6" customHeight="1" x14ac:dyDescent="0.3">
      <c r="A143" s="17"/>
      <c r="B143" s="50"/>
      <c r="C143" s="36"/>
      <c r="D143" s="17"/>
      <c r="E143" s="19"/>
      <c r="F143" s="20"/>
      <c r="G143" s="21"/>
    </row>
    <row r="144" spans="1:7" s="37" customFormat="1" ht="12.6" customHeight="1" x14ac:dyDescent="0.3">
      <c r="A144" s="17"/>
      <c r="B144" s="50"/>
      <c r="C144" s="36"/>
      <c r="D144" s="17"/>
      <c r="E144" s="19"/>
      <c r="F144" s="20"/>
      <c r="G144" s="21"/>
    </row>
    <row r="145" spans="1:7" s="37" customFormat="1" ht="12.6" customHeight="1" x14ac:dyDescent="0.3">
      <c r="A145" s="17"/>
      <c r="B145" s="39"/>
      <c r="C145" s="36"/>
      <c r="D145" s="17"/>
      <c r="E145" s="19"/>
      <c r="F145" s="20"/>
      <c r="G145" s="21"/>
    </row>
    <row r="146" spans="1:7" ht="18" customHeight="1" x14ac:dyDescent="0.2">
      <c r="A146" s="40"/>
      <c r="B146" s="41" t="s">
        <v>38</v>
      </c>
      <c r="C146" s="42"/>
      <c r="D146" s="43"/>
      <c r="E146" s="43"/>
      <c r="F146" s="44">
        <f>SUM(F103:F145)</f>
        <v>0</v>
      </c>
      <c r="G146" s="44">
        <f>SUM(G103:G145)</f>
        <v>0</v>
      </c>
    </row>
    <row r="147" spans="1:7" ht="18" customHeight="1" x14ac:dyDescent="0.2">
      <c r="A147" s="40"/>
      <c r="B147" s="41" t="s">
        <v>39</v>
      </c>
      <c r="C147" s="42"/>
      <c r="D147" s="43"/>
      <c r="E147" s="43"/>
      <c r="F147" s="46">
        <f>F146</f>
        <v>0</v>
      </c>
      <c r="G147" s="46">
        <f>G146</f>
        <v>0</v>
      </c>
    </row>
    <row r="148" spans="1:7" s="37" customFormat="1" ht="12.6" customHeight="1" x14ac:dyDescent="0.3">
      <c r="A148" s="17"/>
      <c r="B148" s="39"/>
      <c r="C148" s="36"/>
      <c r="D148" s="17"/>
      <c r="E148" s="19"/>
      <c r="F148" s="20"/>
      <c r="G148" s="21"/>
    </row>
    <row r="149" spans="1:7" s="37" customFormat="1" ht="12.6" customHeight="1" x14ac:dyDescent="0.3">
      <c r="A149" s="12">
        <v>1.2</v>
      </c>
      <c r="B149" s="13" t="s">
        <v>40</v>
      </c>
      <c r="C149" s="36"/>
      <c r="D149" s="17"/>
      <c r="E149" s="19"/>
      <c r="F149" s="20"/>
      <c r="G149" s="21"/>
    </row>
    <row r="150" spans="1:7" s="37" customFormat="1" ht="12.6" customHeight="1" x14ac:dyDescent="0.3">
      <c r="A150" s="12" t="s">
        <v>86</v>
      </c>
      <c r="B150" s="32" t="s">
        <v>87</v>
      </c>
      <c r="C150" s="36"/>
      <c r="D150" s="17"/>
      <c r="E150" s="19"/>
      <c r="F150" s="20"/>
      <c r="G150" s="21"/>
    </row>
    <row r="151" spans="1:7" s="37" customFormat="1" ht="12.6" customHeight="1" x14ac:dyDescent="0.3">
      <c r="A151" s="17"/>
      <c r="B151" s="50"/>
      <c r="C151" s="36"/>
      <c r="D151" s="17"/>
      <c r="E151" s="19"/>
      <c r="F151" s="20"/>
      <c r="G151" s="21"/>
    </row>
    <row r="152" spans="1:7" s="37" customFormat="1" ht="12.6" customHeight="1" x14ac:dyDescent="0.3">
      <c r="A152" s="17">
        <v>1</v>
      </c>
      <c r="B152" s="29" t="s">
        <v>68</v>
      </c>
      <c r="C152" s="36"/>
      <c r="D152" s="17" t="s">
        <v>14</v>
      </c>
      <c r="E152" s="19"/>
      <c r="F152" s="20"/>
      <c r="G152" s="21"/>
    </row>
    <row r="153" spans="1:7" s="37" customFormat="1" ht="12.6" customHeight="1" x14ac:dyDescent="0.3">
      <c r="A153" s="17"/>
      <c r="B153" s="29"/>
      <c r="C153" s="36"/>
      <c r="D153" s="17"/>
      <c r="E153" s="19"/>
      <c r="F153" s="20"/>
      <c r="G153" s="21"/>
    </row>
    <row r="154" spans="1:7" s="37" customFormat="1" ht="12.6" customHeight="1" x14ac:dyDescent="0.3">
      <c r="A154" s="17">
        <v>2</v>
      </c>
      <c r="B154" s="29" t="s">
        <v>88</v>
      </c>
      <c r="C154" s="36"/>
      <c r="D154" s="17" t="s">
        <v>14</v>
      </c>
      <c r="E154" s="19"/>
      <c r="F154" s="20"/>
      <c r="G154" s="21"/>
    </row>
    <row r="155" spans="1:7" s="37" customFormat="1" ht="12.6" customHeight="1" x14ac:dyDescent="0.3">
      <c r="A155" s="17"/>
      <c r="B155" s="29"/>
      <c r="C155" s="36"/>
      <c r="D155" s="17"/>
      <c r="E155" s="19"/>
      <c r="F155" s="20"/>
      <c r="G155" s="21"/>
    </row>
    <row r="156" spans="1:7" s="37" customFormat="1" ht="12.6" customHeight="1" x14ac:dyDescent="0.3">
      <c r="A156" s="12" t="s">
        <v>89</v>
      </c>
      <c r="B156" s="32" t="s">
        <v>90</v>
      </c>
      <c r="C156" s="36"/>
      <c r="D156" s="17"/>
      <c r="E156" s="19"/>
      <c r="F156" s="20"/>
      <c r="G156" s="21"/>
    </row>
    <row r="157" spans="1:7" s="37" customFormat="1" ht="12.6" customHeight="1" x14ac:dyDescent="0.3">
      <c r="A157" s="17"/>
      <c r="B157" s="50"/>
      <c r="C157" s="36"/>
      <c r="D157" s="17"/>
      <c r="E157" s="19"/>
      <c r="F157" s="20"/>
      <c r="G157" s="21"/>
    </row>
    <row r="158" spans="1:7" s="37" customFormat="1" ht="12.6" customHeight="1" x14ac:dyDescent="0.3">
      <c r="A158" s="17">
        <v>1</v>
      </c>
      <c r="B158" s="29" t="s">
        <v>91</v>
      </c>
      <c r="C158" s="36"/>
      <c r="D158" s="17" t="s">
        <v>14</v>
      </c>
      <c r="E158" s="19"/>
      <c r="F158" s="20"/>
      <c r="G158" s="21"/>
    </row>
    <row r="159" spans="1:7" s="37" customFormat="1" ht="12.6" customHeight="1" x14ac:dyDescent="0.3">
      <c r="A159" s="17"/>
      <c r="B159" s="29"/>
      <c r="C159" s="36"/>
      <c r="D159" s="17"/>
      <c r="E159" s="19"/>
      <c r="F159" s="20"/>
      <c r="G159" s="21"/>
    </row>
    <row r="160" spans="1:7" s="37" customFormat="1" ht="12.6" customHeight="1" x14ac:dyDescent="0.3">
      <c r="A160" s="17">
        <v>2</v>
      </c>
      <c r="B160" s="29" t="s">
        <v>92</v>
      </c>
      <c r="C160" s="36"/>
      <c r="D160" s="17" t="s">
        <v>14</v>
      </c>
      <c r="E160" s="19"/>
      <c r="F160" s="20"/>
      <c r="G160" s="21"/>
    </row>
    <row r="161" spans="1:7" s="37" customFormat="1" ht="12.6" customHeight="1" x14ac:dyDescent="0.3">
      <c r="A161" s="17"/>
      <c r="B161" s="29"/>
      <c r="C161" s="36"/>
      <c r="D161" s="17"/>
      <c r="E161" s="19"/>
      <c r="F161" s="20"/>
      <c r="G161" s="21"/>
    </row>
    <row r="162" spans="1:7" s="37" customFormat="1" ht="12.6" customHeight="1" x14ac:dyDescent="0.3">
      <c r="A162" s="17">
        <v>3</v>
      </c>
      <c r="B162" s="29" t="s">
        <v>93</v>
      </c>
      <c r="C162" s="36"/>
      <c r="D162" s="17" t="s">
        <v>14</v>
      </c>
      <c r="E162" s="19"/>
      <c r="F162" s="20"/>
      <c r="G162" s="21"/>
    </row>
    <row r="163" spans="1:7" s="37" customFormat="1" ht="12.6" customHeight="1" x14ac:dyDescent="0.3">
      <c r="A163" s="17"/>
      <c r="B163" s="29"/>
      <c r="C163" s="36"/>
      <c r="D163" s="17"/>
      <c r="E163" s="19"/>
      <c r="F163" s="20"/>
      <c r="G163" s="21"/>
    </row>
    <row r="164" spans="1:7" s="37" customFormat="1" ht="12.6" customHeight="1" x14ac:dyDescent="0.3">
      <c r="A164" s="17">
        <v>4</v>
      </c>
      <c r="B164" s="29" t="s">
        <v>94</v>
      </c>
      <c r="C164" s="36"/>
      <c r="D164" s="17" t="s">
        <v>14</v>
      </c>
      <c r="E164" s="19"/>
      <c r="F164" s="20"/>
      <c r="G164" s="21"/>
    </row>
    <row r="165" spans="1:7" s="37" customFormat="1" ht="12.6" customHeight="1" x14ac:dyDescent="0.3">
      <c r="A165" s="17"/>
      <c r="B165" s="29"/>
      <c r="C165" s="36"/>
      <c r="D165" s="17"/>
      <c r="E165" s="19"/>
      <c r="F165" s="20"/>
      <c r="G165" s="21"/>
    </row>
    <row r="166" spans="1:7" s="37" customFormat="1" ht="12.6" customHeight="1" x14ac:dyDescent="0.3">
      <c r="A166" s="17">
        <v>5</v>
      </c>
      <c r="B166" s="29" t="s">
        <v>95</v>
      </c>
      <c r="C166" s="36"/>
      <c r="D166" s="17" t="s">
        <v>14</v>
      </c>
      <c r="E166" s="19"/>
      <c r="F166" s="20"/>
      <c r="G166" s="21"/>
    </row>
    <row r="167" spans="1:7" s="37" customFormat="1" ht="12.6" customHeight="1" x14ac:dyDescent="0.3">
      <c r="A167" s="17"/>
      <c r="B167" s="39"/>
      <c r="C167" s="36"/>
      <c r="D167" s="17"/>
      <c r="E167" s="19"/>
      <c r="F167" s="20"/>
      <c r="G167" s="21"/>
    </row>
    <row r="168" spans="1:7" s="37" customFormat="1" ht="12.6" customHeight="1" x14ac:dyDescent="0.3">
      <c r="A168" s="17">
        <v>6</v>
      </c>
      <c r="B168" s="29" t="s">
        <v>96</v>
      </c>
      <c r="C168" s="36"/>
      <c r="D168" s="17" t="s">
        <v>14</v>
      </c>
      <c r="E168" s="19"/>
      <c r="F168" s="20"/>
      <c r="G168" s="21"/>
    </row>
    <row r="169" spans="1:7" s="37" customFormat="1" ht="12.6" customHeight="1" x14ac:dyDescent="0.3">
      <c r="A169" s="17"/>
      <c r="B169" s="29"/>
      <c r="C169" s="36"/>
      <c r="D169" s="17"/>
      <c r="E169" s="19"/>
      <c r="F169" s="20"/>
      <c r="G169" s="21"/>
    </row>
    <row r="170" spans="1:7" s="37" customFormat="1" ht="12.6" customHeight="1" x14ac:dyDescent="0.3">
      <c r="A170" s="17">
        <v>7</v>
      </c>
      <c r="B170" s="29" t="s">
        <v>97</v>
      </c>
      <c r="C170" s="36"/>
      <c r="D170" s="17" t="s">
        <v>14</v>
      </c>
      <c r="E170" s="19"/>
      <c r="F170" s="20"/>
      <c r="G170" s="21"/>
    </row>
    <row r="171" spans="1:7" s="37" customFormat="1" ht="12.6" customHeight="1" x14ac:dyDescent="0.2">
      <c r="A171" s="17"/>
      <c r="B171" s="29"/>
      <c r="C171" s="36"/>
      <c r="D171" s="17"/>
      <c r="E171" s="19"/>
      <c r="F171" s="26"/>
      <c r="G171" s="27"/>
    </row>
    <row r="172" spans="1:7" s="37" customFormat="1" ht="12.6" customHeight="1" x14ac:dyDescent="0.3">
      <c r="A172" s="12" t="s">
        <v>282</v>
      </c>
      <c r="B172" s="32" t="s">
        <v>138</v>
      </c>
      <c r="C172" s="36"/>
      <c r="D172" s="17"/>
      <c r="E172" s="19"/>
      <c r="F172" s="20"/>
      <c r="G172" s="21"/>
    </row>
    <row r="173" spans="1:7" s="37" customFormat="1" ht="12.6" customHeight="1" x14ac:dyDescent="0.3">
      <c r="A173" s="17"/>
      <c r="B173" s="32"/>
      <c r="C173" s="36"/>
      <c r="D173" s="17"/>
      <c r="E173" s="19"/>
      <c r="F173" s="20"/>
      <c r="G173" s="21"/>
    </row>
    <row r="174" spans="1:7" s="37" customFormat="1" ht="20.399999999999999" x14ac:dyDescent="0.2">
      <c r="A174" s="7">
        <v>1</v>
      </c>
      <c r="B174" s="39" t="s">
        <v>272</v>
      </c>
      <c r="C174" s="38"/>
      <c r="D174" s="24" t="s">
        <v>14</v>
      </c>
      <c r="E174" s="51"/>
      <c r="F174" s="52"/>
      <c r="G174" s="27"/>
    </row>
    <row r="175" spans="1:7" s="37" customFormat="1" ht="12.6" customHeight="1" x14ac:dyDescent="0.3">
      <c r="A175" s="17"/>
      <c r="B175" s="32"/>
      <c r="C175" s="36"/>
      <c r="D175" s="17"/>
      <c r="E175" s="19"/>
      <c r="F175" s="20"/>
      <c r="G175" s="21"/>
    </row>
    <row r="176" spans="1:7" s="37" customFormat="1" ht="30.6" x14ac:dyDescent="0.2">
      <c r="A176" s="7">
        <v>2</v>
      </c>
      <c r="B176" s="53" t="s">
        <v>143</v>
      </c>
      <c r="C176" s="38"/>
      <c r="D176" s="24" t="s">
        <v>14</v>
      </c>
      <c r="E176" s="25"/>
      <c r="F176" s="25"/>
      <c r="G176" s="54"/>
    </row>
    <row r="177" spans="1:7" s="37" customFormat="1" ht="12.45" customHeight="1" x14ac:dyDescent="0.2">
      <c r="A177" s="17"/>
      <c r="B177" s="32"/>
      <c r="C177" s="38"/>
      <c r="D177" s="24"/>
      <c r="E177" s="25"/>
      <c r="F177" s="25"/>
      <c r="G177" s="54"/>
    </row>
    <row r="178" spans="1:7" s="37" customFormat="1" ht="12.45" customHeight="1" x14ac:dyDescent="0.3">
      <c r="A178" s="17">
        <v>3</v>
      </c>
      <c r="B178" s="39" t="s">
        <v>140</v>
      </c>
      <c r="C178" s="36">
        <v>3</v>
      </c>
      <c r="D178" s="17" t="s">
        <v>139</v>
      </c>
      <c r="E178" s="19"/>
      <c r="F178" s="19"/>
      <c r="G178" s="55"/>
    </row>
    <row r="179" spans="1:7" s="37" customFormat="1" ht="12.6" customHeight="1" x14ac:dyDescent="0.3">
      <c r="A179" s="17"/>
      <c r="B179" s="29"/>
      <c r="C179" s="36"/>
      <c r="D179" s="17"/>
      <c r="E179" s="19"/>
      <c r="F179" s="20"/>
      <c r="G179" s="21"/>
    </row>
    <row r="180" spans="1:7" s="37" customFormat="1" ht="20.399999999999999" x14ac:dyDescent="0.2">
      <c r="A180" s="7">
        <v>4</v>
      </c>
      <c r="B180" s="53" t="s">
        <v>141</v>
      </c>
      <c r="C180" s="38">
        <v>1</v>
      </c>
      <c r="D180" s="24" t="s">
        <v>139</v>
      </c>
      <c r="E180" s="51"/>
      <c r="F180" s="51"/>
      <c r="G180" s="54"/>
    </row>
    <row r="181" spans="1:7" s="37" customFormat="1" ht="12.6" customHeight="1" x14ac:dyDescent="0.2">
      <c r="A181" s="7"/>
      <c r="B181" s="47"/>
      <c r="C181" s="38"/>
      <c r="D181" s="24"/>
      <c r="E181" s="51"/>
      <c r="F181" s="52"/>
      <c r="G181" s="27"/>
    </row>
    <row r="182" spans="1:7" s="37" customFormat="1" ht="20.399999999999999" x14ac:dyDescent="0.2">
      <c r="A182" s="7">
        <v>5</v>
      </c>
      <c r="B182" s="53" t="s">
        <v>142</v>
      </c>
      <c r="C182" s="38">
        <v>1</v>
      </c>
      <c r="D182" s="24" t="s">
        <v>139</v>
      </c>
      <c r="E182" s="51"/>
      <c r="F182" s="51"/>
      <c r="G182" s="54"/>
    </row>
    <row r="183" spans="1:7" s="37" customFormat="1" ht="12.6" customHeight="1" x14ac:dyDescent="0.3">
      <c r="A183" s="17"/>
      <c r="B183" s="29"/>
      <c r="C183" s="36"/>
      <c r="D183" s="17"/>
      <c r="E183" s="19"/>
      <c r="F183" s="20"/>
      <c r="G183" s="21"/>
    </row>
    <row r="184" spans="1:7" s="37" customFormat="1" ht="12.6" customHeight="1" x14ac:dyDescent="0.3">
      <c r="A184" s="17"/>
      <c r="B184" s="29"/>
      <c r="C184" s="36"/>
      <c r="D184" s="17"/>
      <c r="E184" s="19"/>
      <c r="F184" s="20"/>
      <c r="G184" s="21"/>
    </row>
    <row r="185" spans="1:7" s="37" customFormat="1" ht="12.6" customHeight="1" x14ac:dyDescent="0.3">
      <c r="A185" s="17"/>
      <c r="B185" s="29"/>
      <c r="C185" s="36"/>
      <c r="D185" s="17"/>
      <c r="E185" s="19"/>
      <c r="F185" s="20"/>
      <c r="G185" s="21"/>
    </row>
    <row r="186" spans="1:7" s="37" customFormat="1" ht="12.6" customHeight="1" x14ac:dyDescent="0.3">
      <c r="A186" s="17"/>
      <c r="B186" s="29"/>
      <c r="C186" s="36"/>
      <c r="D186" s="17"/>
      <c r="E186" s="19"/>
      <c r="F186" s="20"/>
      <c r="G186" s="21"/>
    </row>
    <row r="187" spans="1:7" s="37" customFormat="1" ht="12.6" customHeight="1" x14ac:dyDescent="0.3">
      <c r="A187" s="17"/>
      <c r="B187" s="29"/>
      <c r="C187" s="36"/>
      <c r="D187" s="17"/>
      <c r="E187" s="19"/>
      <c r="F187" s="20"/>
      <c r="G187" s="21"/>
    </row>
    <row r="188" spans="1:7" s="37" customFormat="1" ht="12.6" customHeight="1" x14ac:dyDescent="0.3">
      <c r="A188" s="17"/>
      <c r="B188" s="29"/>
      <c r="C188" s="36"/>
      <c r="D188" s="17"/>
      <c r="E188" s="19"/>
      <c r="F188" s="20"/>
      <c r="G188" s="21"/>
    </row>
    <row r="189" spans="1:7" s="37" customFormat="1" ht="12.6" customHeight="1" x14ac:dyDescent="0.3">
      <c r="A189" s="17"/>
      <c r="B189" s="29"/>
      <c r="C189" s="36"/>
      <c r="D189" s="17"/>
      <c r="E189" s="19"/>
      <c r="F189" s="20"/>
      <c r="G189" s="21"/>
    </row>
    <row r="190" spans="1:7" s="37" customFormat="1" ht="12.6" customHeight="1" x14ac:dyDescent="0.3">
      <c r="A190" s="17"/>
      <c r="B190" s="39"/>
      <c r="C190" s="17"/>
      <c r="D190" s="17"/>
      <c r="E190" s="19"/>
      <c r="F190" s="20"/>
      <c r="G190" s="21"/>
    </row>
    <row r="191" spans="1:7" s="57" customFormat="1" ht="18" customHeight="1" x14ac:dyDescent="0.3">
      <c r="A191" s="40"/>
      <c r="B191" s="125" t="s">
        <v>98</v>
      </c>
      <c r="C191" s="125"/>
      <c r="D191" s="125"/>
      <c r="E191" s="126"/>
      <c r="F191" s="56">
        <f>SUM(F147:F190)</f>
        <v>0</v>
      </c>
      <c r="G191" s="56">
        <f>SUM(G147:G190)</f>
        <v>0</v>
      </c>
    </row>
    <row r="192" spans="1:7" s="37" customFormat="1" ht="18" customHeight="1" x14ac:dyDescent="0.3">
      <c r="A192" s="40"/>
      <c r="B192" s="125" t="s">
        <v>99</v>
      </c>
      <c r="C192" s="125"/>
      <c r="D192" s="125"/>
      <c r="E192" s="126"/>
      <c r="F192" s="20"/>
      <c r="G192" s="21">
        <f>F191</f>
        <v>0</v>
      </c>
    </row>
    <row r="193" spans="1:7" s="57" customFormat="1" ht="18" customHeight="1" x14ac:dyDescent="0.3">
      <c r="A193" s="58"/>
      <c r="B193" s="127" t="s">
        <v>4</v>
      </c>
      <c r="C193" s="127"/>
      <c r="D193" s="127"/>
      <c r="E193" s="128"/>
      <c r="F193" s="60"/>
      <c r="G193" s="61">
        <f>G191+G192</f>
        <v>0</v>
      </c>
    </row>
    <row r="194" spans="1:7" s="57" customFormat="1" ht="15" customHeight="1" x14ac:dyDescent="0.2">
      <c r="A194" s="62"/>
      <c r="B194" s="63"/>
      <c r="C194" s="62"/>
      <c r="D194" s="62"/>
      <c r="E194" s="64"/>
      <c r="F194" s="65"/>
      <c r="G194" s="66"/>
    </row>
    <row r="195" spans="1:7" s="57" customFormat="1" ht="15" customHeight="1" x14ac:dyDescent="0.2">
      <c r="A195" s="62"/>
      <c r="B195" s="63"/>
      <c r="C195" s="62"/>
      <c r="D195" s="62"/>
      <c r="E195" s="64"/>
      <c r="F195" s="65"/>
      <c r="G195" s="66"/>
    </row>
    <row r="196" spans="1:7" s="57" customFormat="1" ht="15" customHeight="1" x14ac:dyDescent="0.2">
      <c r="A196" s="62"/>
      <c r="B196" s="63"/>
      <c r="C196" s="62"/>
      <c r="D196" s="62"/>
      <c r="E196" s="64"/>
      <c r="F196" s="65"/>
      <c r="G196" s="66"/>
    </row>
    <row r="197" spans="1:7" s="57" customFormat="1" ht="15" customHeight="1" x14ac:dyDescent="0.2">
      <c r="A197" s="62"/>
      <c r="B197" s="63"/>
      <c r="C197" s="62"/>
      <c r="D197" s="62"/>
      <c r="E197" s="64"/>
      <c r="F197" s="65"/>
      <c r="G197" s="66"/>
    </row>
    <row r="198" spans="1:7" s="57" customFormat="1" ht="15" customHeight="1" x14ac:dyDescent="0.2">
      <c r="A198" s="62"/>
      <c r="B198" s="63"/>
      <c r="C198" s="62"/>
      <c r="D198" s="62"/>
      <c r="E198" s="64"/>
      <c r="F198" s="65"/>
      <c r="G198" s="66"/>
    </row>
    <row r="199" spans="1:7" s="57" customFormat="1" ht="15" customHeight="1" x14ac:dyDescent="0.2">
      <c r="A199" s="62"/>
      <c r="B199" s="63"/>
      <c r="C199" s="62"/>
      <c r="D199" s="62"/>
      <c r="E199" s="64"/>
      <c r="F199" s="65"/>
      <c r="G199" s="66"/>
    </row>
    <row r="200" spans="1:7" s="57" customFormat="1" ht="15" customHeight="1" x14ac:dyDescent="0.2">
      <c r="A200" s="62"/>
      <c r="B200" s="63"/>
      <c r="C200" s="62"/>
      <c r="D200" s="62"/>
      <c r="E200" s="64"/>
      <c r="F200" s="65"/>
      <c r="G200" s="66"/>
    </row>
    <row r="201" spans="1:7" s="57" customFormat="1" ht="15" customHeight="1" x14ac:dyDescent="0.2">
      <c r="A201" s="62"/>
      <c r="B201" s="63"/>
      <c r="C201" s="62"/>
      <c r="D201" s="62"/>
      <c r="E201" s="64"/>
      <c r="F201" s="65"/>
      <c r="G201" s="66"/>
    </row>
    <row r="202" spans="1:7" s="57" customFormat="1" ht="15" customHeight="1" x14ac:dyDescent="0.2">
      <c r="A202" s="62"/>
      <c r="B202" s="63"/>
      <c r="C202" s="62"/>
      <c r="D202" s="62"/>
      <c r="E202" s="64"/>
      <c r="F202" s="65"/>
      <c r="G202" s="66"/>
    </row>
    <row r="203" spans="1:7" s="57" customFormat="1" ht="15" customHeight="1" x14ac:dyDescent="0.2">
      <c r="A203" s="62"/>
      <c r="B203" s="63"/>
      <c r="C203" s="62"/>
      <c r="D203" s="62"/>
      <c r="E203" s="64"/>
      <c r="F203" s="65"/>
      <c r="G203" s="66"/>
    </row>
    <row r="204" spans="1:7" s="57" customFormat="1" ht="15" customHeight="1" x14ac:dyDescent="0.2">
      <c r="A204" s="62"/>
      <c r="B204" s="63"/>
      <c r="C204" s="62"/>
      <c r="D204" s="62"/>
      <c r="E204" s="64"/>
      <c r="F204" s="65"/>
      <c r="G204" s="66"/>
    </row>
    <row r="205" spans="1:7" s="57" customFormat="1" ht="15" customHeight="1" x14ac:dyDescent="0.2">
      <c r="A205" s="62"/>
      <c r="B205" s="63"/>
      <c r="C205" s="62"/>
      <c r="D205" s="62"/>
      <c r="E205" s="64"/>
      <c r="F205" s="65"/>
      <c r="G205" s="66"/>
    </row>
    <row r="206" spans="1:7" s="57" customFormat="1" ht="15" customHeight="1" x14ac:dyDescent="0.2">
      <c r="A206" s="62"/>
      <c r="B206" s="63"/>
      <c r="C206" s="62"/>
      <c r="D206" s="62"/>
      <c r="E206" s="64"/>
      <c r="F206" s="65"/>
      <c r="G206" s="66"/>
    </row>
    <row r="207" spans="1:7" s="57" customFormat="1" ht="15" customHeight="1" x14ac:dyDescent="0.2">
      <c r="A207" s="62"/>
      <c r="B207" s="63"/>
      <c r="C207" s="62"/>
      <c r="D207" s="62"/>
      <c r="E207" s="64"/>
      <c r="F207" s="65"/>
      <c r="G207" s="66"/>
    </row>
    <row r="208" spans="1:7" s="57" customFormat="1" ht="15" customHeight="1" x14ac:dyDescent="0.2">
      <c r="A208" s="62"/>
      <c r="B208" s="63"/>
      <c r="C208" s="62"/>
      <c r="D208" s="62"/>
      <c r="E208" s="64"/>
      <c r="F208" s="65"/>
      <c r="G208" s="66"/>
    </row>
    <row r="209" spans="1:7" s="57" customFormat="1" ht="15" customHeight="1" x14ac:dyDescent="0.2">
      <c r="A209" s="62"/>
      <c r="B209" s="63"/>
      <c r="C209" s="62"/>
      <c r="D209" s="62"/>
      <c r="E209" s="64"/>
      <c r="F209" s="65"/>
      <c r="G209" s="66"/>
    </row>
    <row r="210" spans="1:7" s="57" customFormat="1" ht="15" customHeight="1" x14ac:dyDescent="0.2">
      <c r="A210" s="62"/>
      <c r="B210" s="63"/>
      <c r="C210" s="62"/>
      <c r="D210" s="62"/>
      <c r="E210" s="64"/>
      <c r="F210" s="65"/>
      <c r="G210" s="66"/>
    </row>
    <row r="211" spans="1:7" s="57" customFormat="1" ht="15" customHeight="1" x14ac:dyDescent="0.2">
      <c r="A211" s="62"/>
      <c r="B211" s="63"/>
      <c r="C211" s="62"/>
      <c r="D211" s="62"/>
      <c r="E211" s="64"/>
      <c r="F211" s="65"/>
      <c r="G211" s="66"/>
    </row>
    <row r="212" spans="1:7" s="57" customFormat="1" ht="15" customHeight="1" x14ac:dyDescent="0.2">
      <c r="A212" s="62"/>
      <c r="B212" s="63"/>
      <c r="C212" s="62"/>
      <c r="D212" s="62"/>
      <c r="E212" s="64"/>
      <c r="F212" s="65"/>
      <c r="G212" s="66"/>
    </row>
    <row r="213" spans="1:7" s="57" customFormat="1" ht="15" customHeight="1" x14ac:dyDescent="0.2">
      <c r="A213" s="62"/>
      <c r="B213" s="63"/>
      <c r="C213" s="62"/>
      <c r="D213" s="62"/>
      <c r="E213" s="64"/>
      <c r="F213" s="65"/>
      <c r="G213" s="66"/>
    </row>
    <row r="214" spans="1:7" s="57" customFormat="1" ht="20.100000000000001" customHeight="1" x14ac:dyDescent="0.2">
      <c r="A214" s="62"/>
      <c r="B214" s="63"/>
      <c r="C214" s="62"/>
      <c r="D214" s="62"/>
      <c r="E214" s="64"/>
      <c r="F214" s="65"/>
      <c r="G214" s="66"/>
    </row>
    <row r="215" spans="1:7" s="57" customFormat="1" ht="20.100000000000001" customHeight="1" x14ac:dyDescent="0.2">
      <c r="A215" s="62"/>
      <c r="B215" s="63"/>
      <c r="C215" s="62"/>
      <c r="D215" s="62"/>
      <c r="E215" s="64"/>
      <c r="F215" s="65"/>
      <c r="G215" s="66"/>
    </row>
    <row r="216" spans="1:7" ht="15" customHeight="1" x14ac:dyDescent="0.2"/>
    <row r="217" spans="1:7" s="57" customFormat="1" ht="15" customHeight="1" x14ac:dyDescent="0.2">
      <c r="A217" s="62"/>
      <c r="B217" s="63"/>
      <c r="C217" s="62"/>
      <c r="D217" s="62"/>
      <c r="E217" s="64"/>
      <c r="F217" s="65"/>
      <c r="G217" s="66"/>
    </row>
    <row r="218" spans="1:7" ht="15" customHeight="1" x14ac:dyDescent="0.2"/>
    <row r="219" spans="1:7" s="57" customFormat="1" ht="15" customHeight="1" x14ac:dyDescent="0.2">
      <c r="A219" s="62"/>
      <c r="B219" s="63"/>
      <c r="C219" s="62"/>
      <c r="D219" s="62"/>
      <c r="E219" s="64"/>
      <c r="F219" s="65"/>
      <c r="G219" s="66"/>
    </row>
    <row r="220" spans="1:7" s="57" customFormat="1" ht="15" customHeight="1" x14ac:dyDescent="0.2">
      <c r="A220" s="62"/>
      <c r="B220" s="63"/>
      <c r="C220" s="62"/>
      <c r="D220" s="62"/>
      <c r="E220" s="64"/>
      <c r="F220" s="65"/>
      <c r="G220" s="66"/>
    </row>
    <row r="221" spans="1:7" s="57" customFormat="1" ht="15" customHeight="1" x14ac:dyDescent="0.2">
      <c r="A221" s="62"/>
      <c r="B221" s="63"/>
      <c r="C221" s="62"/>
      <c r="D221" s="62"/>
      <c r="E221" s="64"/>
      <c r="F221" s="65"/>
      <c r="G221" s="66"/>
    </row>
    <row r="222" spans="1:7" ht="15" customHeight="1" x14ac:dyDescent="0.2"/>
    <row r="223" spans="1:7" ht="15" customHeight="1" x14ac:dyDescent="0.2"/>
    <row r="224" spans="1:7" ht="15" customHeight="1" x14ac:dyDescent="0.2"/>
    <row r="225" spans="1:7" ht="15" customHeight="1" x14ac:dyDescent="0.2"/>
    <row r="226" spans="1:7" ht="15" customHeight="1" x14ac:dyDescent="0.2"/>
    <row r="227" spans="1:7" ht="15" customHeight="1" x14ac:dyDescent="0.2"/>
    <row r="228" spans="1:7" ht="15" customHeight="1" x14ac:dyDescent="0.2"/>
    <row r="230" spans="1:7" ht="15" customHeight="1" x14ac:dyDescent="0.2"/>
    <row r="232" spans="1:7" ht="15" customHeight="1" x14ac:dyDescent="0.2"/>
    <row r="233" spans="1:7" ht="24.75" customHeight="1" x14ac:dyDescent="0.2"/>
    <row r="234" spans="1:7" ht="15" customHeight="1" x14ac:dyDescent="0.2"/>
    <row r="236" spans="1:7" ht="15" customHeight="1" x14ac:dyDescent="0.2"/>
    <row r="237" spans="1:7" ht="15" customHeight="1" x14ac:dyDescent="0.2"/>
    <row r="238" spans="1:7" s="57" customFormat="1" ht="20.100000000000001" customHeight="1" x14ac:dyDescent="0.2">
      <c r="A238" s="62"/>
      <c r="B238" s="63"/>
      <c r="C238" s="62"/>
      <c r="D238" s="62"/>
      <c r="E238" s="64"/>
      <c r="F238" s="65"/>
      <c r="G238" s="66"/>
    </row>
    <row r="239" spans="1:7" s="57" customFormat="1" ht="20.100000000000001" customHeight="1" x14ac:dyDescent="0.2">
      <c r="A239" s="62"/>
      <c r="B239" s="63"/>
      <c r="C239" s="62"/>
      <c r="D239" s="62"/>
      <c r="E239" s="64"/>
      <c r="F239" s="65"/>
      <c r="G239" s="66"/>
    </row>
    <row r="240" spans="1:7" ht="15" customHeight="1" x14ac:dyDescent="0.2"/>
    <row r="241" ht="15" customHeight="1" x14ac:dyDescent="0.2"/>
    <row r="242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spans="1:7" ht="15" customHeight="1" x14ac:dyDescent="0.2"/>
    <row r="258" spans="1:7" ht="15" customHeight="1" x14ac:dyDescent="0.2"/>
    <row r="259" spans="1:7" ht="15" customHeight="1" x14ac:dyDescent="0.2"/>
    <row r="260" spans="1:7" ht="15" customHeight="1" x14ac:dyDescent="0.2"/>
    <row r="261" spans="1:7" ht="15" customHeight="1" x14ac:dyDescent="0.2"/>
    <row r="262" spans="1:7" ht="15" customHeight="1" x14ac:dyDescent="0.2"/>
    <row r="263" spans="1:7" ht="15" customHeight="1" x14ac:dyDescent="0.2"/>
    <row r="264" spans="1:7" ht="15" customHeight="1" x14ac:dyDescent="0.2"/>
    <row r="265" spans="1:7" ht="15" customHeight="1" x14ac:dyDescent="0.2"/>
    <row r="266" spans="1:7" s="57" customFormat="1" ht="20.100000000000001" customHeight="1" x14ac:dyDescent="0.2">
      <c r="A266" s="62"/>
      <c r="B266" s="63"/>
      <c r="C266" s="62"/>
      <c r="D266" s="62"/>
      <c r="E266" s="64"/>
      <c r="F266" s="65"/>
      <c r="G266" s="66"/>
    </row>
    <row r="267" spans="1:7" ht="15" customHeight="1" x14ac:dyDescent="0.2"/>
    <row r="268" spans="1:7" ht="15" customHeight="1" x14ac:dyDescent="0.2"/>
    <row r="269" spans="1:7" ht="15" customHeight="1" x14ac:dyDescent="0.2"/>
  </sheetData>
  <mergeCells count="3">
    <mergeCell ref="B191:E191"/>
    <mergeCell ref="B192:E192"/>
    <mergeCell ref="B193:E193"/>
  </mergeCells>
  <pageMargins left="0.62992125984251968" right="0.62992125984251968" top="1.2598425196850394" bottom="0.94488188976377963" header="0.31496062992125984" footer="0.31496062992125984"/>
  <pageSetup paperSize="9" orientation="portrait" r:id="rId1"/>
  <headerFooter>
    <oddHeader>&amp;L&amp;"Arial,Regular"&amp;9Moot Hall
Appleby-in-Westmorland&amp;R&amp;G</oddHeader>
    <oddFooter>&amp;C&amp;"Arial,Regular"&amp;9Page &amp;P of &amp;N&amp;R&amp;"Arial,Regular"&amp;9&amp;D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BA526-957B-46DC-8B12-B71701DBB9E6}">
  <dimension ref="A1:F47"/>
  <sheetViews>
    <sheetView workbookViewId="0">
      <pane ySplit="1" topLeftCell="A2" activePane="bottomLeft" state="frozen"/>
      <selection activeCell="B52" sqref="B52"/>
      <selection pane="bottomLeft" activeCell="B52" sqref="B52"/>
    </sheetView>
  </sheetViews>
  <sheetFormatPr defaultColWidth="7.77734375" defaultRowHeight="10.199999999999999" x14ac:dyDescent="0.3"/>
  <cols>
    <col min="1" max="1" width="5.77734375" style="22" customWidth="1"/>
    <col min="2" max="2" width="45.21875" style="50" customWidth="1"/>
    <col min="3" max="3" width="8.77734375" style="22" customWidth="1"/>
    <col min="4" max="4" width="4.77734375" style="22" customWidth="1"/>
    <col min="5" max="5" width="10.5546875" style="104" customWidth="1"/>
    <col min="6" max="6" width="12.77734375" style="105" customWidth="1"/>
    <col min="7" max="16384" width="7.77734375" style="83"/>
  </cols>
  <sheetData>
    <row r="1" spans="1:6" s="6" customFormat="1" ht="18" customHeight="1" x14ac:dyDescent="0.3">
      <c r="A1" s="1" t="s">
        <v>1</v>
      </c>
      <c r="B1" s="2" t="s">
        <v>145</v>
      </c>
      <c r="C1" s="1" t="s">
        <v>7</v>
      </c>
      <c r="D1" s="1" t="s">
        <v>8</v>
      </c>
      <c r="E1" s="3" t="s">
        <v>9</v>
      </c>
      <c r="F1" s="67" t="s">
        <v>144</v>
      </c>
    </row>
    <row r="2" spans="1:6" s="6" customFormat="1" ht="12.45" customHeight="1" x14ac:dyDescent="0.3">
      <c r="A2" s="17"/>
      <c r="B2" s="39"/>
      <c r="C2" s="17"/>
      <c r="D2" s="17"/>
      <c r="E2" s="19"/>
      <c r="F2" s="90"/>
    </row>
    <row r="3" spans="1:6" s="6" customFormat="1" ht="12.45" customHeight="1" x14ac:dyDescent="0.3">
      <c r="A3" s="91">
        <v>1</v>
      </c>
      <c r="B3" s="32" t="s">
        <v>149</v>
      </c>
      <c r="C3" s="17"/>
      <c r="D3" s="17"/>
      <c r="E3" s="19"/>
      <c r="F3" s="90"/>
    </row>
    <row r="4" spans="1:6" s="6" customFormat="1" ht="12.45" customHeight="1" x14ac:dyDescent="0.3">
      <c r="A4" s="17"/>
      <c r="B4" s="39"/>
      <c r="C4" s="17"/>
      <c r="D4" s="17"/>
      <c r="E4" s="19"/>
      <c r="F4" s="90"/>
    </row>
    <row r="5" spans="1:6" s="22" customFormat="1" ht="20.399999999999999" x14ac:dyDescent="0.2">
      <c r="A5" s="121">
        <v>1</v>
      </c>
      <c r="B5" s="53" t="s">
        <v>146</v>
      </c>
      <c r="C5" s="24"/>
      <c r="D5" s="24" t="s">
        <v>14</v>
      </c>
      <c r="E5" s="51"/>
      <c r="F5" s="93"/>
    </row>
    <row r="6" spans="1:6" s="6" customFormat="1" ht="12.45" customHeight="1" x14ac:dyDescent="0.2">
      <c r="A6" s="17"/>
      <c r="B6" s="39"/>
      <c r="C6" s="24"/>
      <c r="D6" s="24"/>
      <c r="E6" s="51"/>
      <c r="F6" s="93"/>
    </row>
    <row r="7" spans="1:6" ht="20.399999999999999" x14ac:dyDescent="0.2">
      <c r="A7" s="7">
        <v>2</v>
      </c>
      <c r="B7" s="39" t="s">
        <v>147</v>
      </c>
      <c r="C7" s="38"/>
      <c r="D7" s="24" t="s">
        <v>14</v>
      </c>
      <c r="E7" s="51"/>
      <c r="F7" s="93"/>
    </row>
    <row r="8" spans="1:6" ht="12.45" customHeight="1" x14ac:dyDescent="0.3">
      <c r="A8" s="17"/>
      <c r="B8" s="39"/>
      <c r="C8" s="36"/>
      <c r="D8" s="17"/>
      <c r="E8" s="19"/>
      <c r="F8" s="90"/>
    </row>
    <row r="9" spans="1:6" ht="12.45" customHeight="1" x14ac:dyDescent="0.3">
      <c r="A9" s="17">
        <v>3</v>
      </c>
      <c r="B9" s="39" t="s">
        <v>148</v>
      </c>
      <c r="C9" s="36"/>
      <c r="D9" s="17" t="s">
        <v>14</v>
      </c>
      <c r="E9" s="19"/>
      <c r="F9" s="90"/>
    </row>
    <row r="10" spans="1:6" ht="12.45" customHeight="1" x14ac:dyDescent="0.3">
      <c r="A10" s="17"/>
      <c r="B10" s="39"/>
      <c r="C10" s="36"/>
      <c r="D10" s="17"/>
      <c r="E10" s="19"/>
      <c r="F10" s="90"/>
    </row>
    <row r="11" spans="1:6" ht="12.45" customHeight="1" x14ac:dyDescent="0.3">
      <c r="A11" s="91">
        <v>2</v>
      </c>
      <c r="B11" s="32" t="s">
        <v>150</v>
      </c>
      <c r="C11" s="36"/>
      <c r="D11" s="17"/>
      <c r="E11" s="19"/>
      <c r="F11" s="90"/>
    </row>
    <row r="12" spans="1:6" ht="12.45" customHeight="1" x14ac:dyDescent="0.3">
      <c r="A12" s="17"/>
      <c r="B12" s="39"/>
      <c r="C12" s="36"/>
      <c r="D12" s="17"/>
      <c r="E12" s="19"/>
      <c r="F12" s="90"/>
    </row>
    <row r="13" spans="1:6" ht="20.399999999999999" x14ac:dyDescent="0.2">
      <c r="A13" s="7">
        <v>1</v>
      </c>
      <c r="B13" s="53" t="s">
        <v>151</v>
      </c>
      <c r="C13" s="38"/>
      <c r="D13" s="24" t="s">
        <v>14</v>
      </c>
      <c r="E13" s="51"/>
      <c r="F13" s="93"/>
    </row>
    <row r="14" spans="1:6" ht="12.45" customHeight="1" x14ac:dyDescent="0.2">
      <c r="A14" s="17"/>
      <c r="B14" s="39"/>
      <c r="C14" s="38"/>
      <c r="D14" s="24"/>
      <c r="E14" s="51"/>
      <c r="F14" s="93"/>
    </row>
    <row r="15" spans="1:6" ht="12.45" customHeight="1" x14ac:dyDescent="0.2">
      <c r="A15" s="91">
        <v>3</v>
      </c>
      <c r="B15" s="32" t="s">
        <v>152</v>
      </c>
      <c r="C15" s="38"/>
      <c r="D15" s="24"/>
      <c r="E15" s="51"/>
      <c r="F15" s="93"/>
    </row>
    <row r="16" spans="1:6" ht="12.45" customHeight="1" x14ac:dyDescent="0.2">
      <c r="A16" s="17"/>
      <c r="B16" s="39"/>
      <c r="C16" s="38"/>
      <c r="D16" s="24"/>
      <c r="E16" s="51"/>
      <c r="F16" s="93"/>
    </row>
    <row r="17" spans="1:6" ht="30.6" x14ac:dyDescent="0.2">
      <c r="A17" s="7">
        <v>1</v>
      </c>
      <c r="B17" s="53" t="s">
        <v>262</v>
      </c>
      <c r="C17" s="38"/>
      <c r="D17" s="24" t="s">
        <v>14</v>
      </c>
      <c r="E17" s="51"/>
      <c r="F17" s="93"/>
    </row>
    <row r="18" spans="1:6" ht="12.45" customHeight="1" x14ac:dyDescent="0.2">
      <c r="A18" s="17"/>
      <c r="B18" s="39"/>
      <c r="C18" s="38"/>
      <c r="D18" s="24"/>
      <c r="E18" s="51"/>
      <c r="F18" s="93"/>
    </row>
    <row r="19" spans="1:6" ht="30.6" x14ac:dyDescent="0.2">
      <c r="A19" s="7">
        <v>2</v>
      </c>
      <c r="B19" s="53" t="s">
        <v>153</v>
      </c>
      <c r="C19" s="38"/>
      <c r="D19" s="24" t="s">
        <v>14</v>
      </c>
      <c r="E19" s="51"/>
      <c r="F19" s="93"/>
    </row>
    <row r="20" spans="1:6" ht="12.45" customHeight="1" x14ac:dyDescent="0.3">
      <c r="A20" s="17"/>
      <c r="B20" s="39"/>
      <c r="C20" s="36"/>
      <c r="D20" s="17"/>
      <c r="E20" s="19"/>
      <c r="F20" s="90"/>
    </row>
    <row r="21" spans="1:6" ht="12.45" customHeight="1" x14ac:dyDescent="0.3">
      <c r="A21" s="91">
        <v>4</v>
      </c>
      <c r="B21" s="32" t="s">
        <v>154</v>
      </c>
      <c r="C21" s="36"/>
      <c r="D21" s="17"/>
      <c r="E21" s="19"/>
      <c r="F21" s="90"/>
    </row>
    <row r="22" spans="1:6" ht="12.45" customHeight="1" x14ac:dyDescent="0.3">
      <c r="A22" s="17"/>
      <c r="B22" s="39"/>
      <c r="C22" s="36"/>
      <c r="D22" s="17"/>
      <c r="E22" s="19"/>
      <c r="F22" s="90"/>
    </row>
    <row r="23" spans="1:6" ht="30.6" x14ac:dyDescent="0.2">
      <c r="A23" s="7">
        <v>1</v>
      </c>
      <c r="B23" s="53" t="s">
        <v>155</v>
      </c>
      <c r="C23" s="38"/>
      <c r="D23" s="24" t="s">
        <v>14</v>
      </c>
      <c r="E23" s="51"/>
      <c r="F23" s="93"/>
    </row>
    <row r="24" spans="1:6" s="6" customFormat="1" ht="12.45" customHeight="1" x14ac:dyDescent="0.3">
      <c r="A24" s="17"/>
      <c r="B24" s="39"/>
      <c r="C24" s="17"/>
      <c r="D24" s="17"/>
      <c r="E24" s="19"/>
      <c r="F24" s="90"/>
    </row>
    <row r="25" spans="1:6" s="6" customFormat="1" ht="12.45" customHeight="1" x14ac:dyDescent="0.3">
      <c r="A25" s="17"/>
      <c r="B25" s="39"/>
      <c r="C25" s="17"/>
      <c r="D25" s="17"/>
      <c r="E25" s="19"/>
      <c r="F25" s="90"/>
    </row>
    <row r="26" spans="1:6" s="6" customFormat="1" ht="12.45" customHeight="1" x14ac:dyDescent="0.3">
      <c r="A26" s="17"/>
      <c r="B26" s="39"/>
      <c r="C26" s="17"/>
      <c r="D26" s="17"/>
      <c r="E26" s="19"/>
      <c r="F26" s="90"/>
    </row>
    <row r="27" spans="1:6" s="6" customFormat="1" ht="12.45" customHeight="1" x14ac:dyDescent="0.3">
      <c r="A27" s="17"/>
      <c r="B27" s="39"/>
      <c r="C27" s="17"/>
      <c r="D27" s="17"/>
      <c r="E27" s="19"/>
      <c r="F27" s="90"/>
    </row>
    <row r="28" spans="1:6" s="6" customFormat="1" ht="12.45" customHeight="1" x14ac:dyDescent="0.3">
      <c r="A28" s="17"/>
      <c r="B28" s="39"/>
      <c r="C28" s="17"/>
      <c r="D28" s="17"/>
      <c r="E28" s="19"/>
      <c r="F28" s="90"/>
    </row>
    <row r="29" spans="1:6" s="6" customFormat="1" ht="12.45" customHeight="1" x14ac:dyDescent="0.3">
      <c r="A29" s="17"/>
      <c r="B29" s="39"/>
      <c r="C29" s="36"/>
      <c r="D29" s="17"/>
      <c r="E29" s="19"/>
      <c r="F29" s="90"/>
    </row>
    <row r="30" spans="1:6" s="6" customFormat="1" ht="12.45" customHeight="1" x14ac:dyDescent="0.3">
      <c r="A30" s="17"/>
      <c r="B30" s="39"/>
      <c r="C30" s="17"/>
      <c r="D30" s="17"/>
      <c r="E30" s="19"/>
      <c r="F30" s="90"/>
    </row>
    <row r="31" spans="1:6" s="6" customFormat="1" ht="12.45" customHeight="1" x14ac:dyDescent="0.3">
      <c r="A31" s="17"/>
      <c r="B31" s="39"/>
      <c r="C31" s="36"/>
      <c r="D31" s="17"/>
      <c r="E31" s="19"/>
      <c r="F31" s="90"/>
    </row>
    <row r="32" spans="1:6" s="6" customFormat="1" ht="12.45" customHeight="1" x14ac:dyDescent="0.3">
      <c r="A32" s="17"/>
      <c r="B32" s="39"/>
      <c r="C32" s="17"/>
      <c r="D32" s="17"/>
      <c r="E32" s="19"/>
      <c r="F32" s="90"/>
    </row>
    <row r="33" spans="1:6" s="6" customFormat="1" ht="12.45" customHeight="1" x14ac:dyDescent="0.3">
      <c r="A33" s="17"/>
      <c r="B33" s="39"/>
      <c r="C33" s="17"/>
      <c r="D33" s="17"/>
      <c r="E33" s="19"/>
      <c r="F33" s="90"/>
    </row>
    <row r="34" spans="1:6" s="6" customFormat="1" ht="12.45" customHeight="1" x14ac:dyDescent="0.3">
      <c r="A34" s="17"/>
      <c r="B34" s="39"/>
      <c r="C34" s="17"/>
      <c r="D34" s="17"/>
      <c r="E34" s="19"/>
      <c r="F34" s="90"/>
    </row>
    <row r="35" spans="1:6" s="6" customFormat="1" ht="12.45" customHeight="1" x14ac:dyDescent="0.3">
      <c r="A35" s="17"/>
      <c r="B35" s="39"/>
      <c r="C35" s="17"/>
      <c r="D35" s="17"/>
      <c r="E35" s="19"/>
      <c r="F35" s="90"/>
    </row>
    <row r="36" spans="1:6" s="6" customFormat="1" ht="12.45" customHeight="1" x14ac:dyDescent="0.3">
      <c r="A36" s="17"/>
      <c r="B36" s="39"/>
      <c r="C36" s="17"/>
      <c r="D36" s="17"/>
      <c r="E36" s="19"/>
      <c r="F36" s="90"/>
    </row>
    <row r="37" spans="1:6" s="6" customFormat="1" ht="12.45" customHeight="1" x14ac:dyDescent="0.3">
      <c r="A37" s="17"/>
      <c r="B37" s="39"/>
      <c r="C37" s="17"/>
      <c r="D37" s="17"/>
      <c r="E37" s="19"/>
      <c r="F37" s="90"/>
    </row>
    <row r="38" spans="1:6" s="6" customFormat="1" ht="12.45" customHeight="1" x14ac:dyDescent="0.3">
      <c r="A38" s="17"/>
      <c r="B38" s="39"/>
      <c r="C38" s="17"/>
      <c r="D38" s="17"/>
      <c r="E38" s="19"/>
      <c r="F38" s="90"/>
    </row>
    <row r="39" spans="1:6" ht="12.45" customHeight="1" x14ac:dyDescent="0.3">
      <c r="A39" s="17"/>
      <c r="B39" s="39"/>
      <c r="C39" s="36"/>
      <c r="D39" s="17"/>
      <c r="E39" s="19"/>
      <c r="F39" s="90"/>
    </row>
    <row r="40" spans="1:6" ht="12.45" customHeight="1" x14ac:dyDescent="0.3">
      <c r="A40" s="17"/>
      <c r="B40" s="39"/>
      <c r="C40" s="36"/>
      <c r="D40" s="17"/>
      <c r="E40" s="19"/>
      <c r="F40" s="90"/>
    </row>
    <row r="41" spans="1:6" ht="12.45" customHeight="1" x14ac:dyDescent="0.3">
      <c r="A41" s="17"/>
      <c r="B41" s="39"/>
      <c r="C41" s="36"/>
      <c r="D41" s="17"/>
      <c r="E41" s="19"/>
      <c r="F41" s="90"/>
    </row>
    <row r="42" spans="1:6" ht="12.45" customHeight="1" x14ac:dyDescent="0.3">
      <c r="A42" s="17"/>
      <c r="B42" s="39"/>
      <c r="C42" s="36"/>
      <c r="D42" s="17"/>
      <c r="E42" s="19"/>
      <c r="F42" s="90"/>
    </row>
    <row r="43" spans="1:6" ht="12.45" customHeight="1" x14ac:dyDescent="0.3">
      <c r="A43" s="17"/>
      <c r="B43" s="39"/>
      <c r="C43" s="36"/>
      <c r="D43" s="17"/>
      <c r="E43" s="19"/>
      <c r="F43" s="90"/>
    </row>
    <row r="44" spans="1:6" ht="12.45" customHeight="1" x14ac:dyDescent="0.3">
      <c r="A44" s="17"/>
      <c r="B44" s="39"/>
      <c r="C44" s="36"/>
      <c r="D44" s="17"/>
      <c r="E44" s="19"/>
      <c r="F44" s="73"/>
    </row>
    <row r="45" spans="1:6" ht="12.45" customHeight="1" x14ac:dyDescent="0.3">
      <c r="A45" s="17"/>
      <c r="B45" s="39"/>
      <c r="C45" s="36"/>
      <c r="D45" s="17"/>
      <c r="E45" s="19"/>
      <c r="F45" s="73"/>
    </row>
    <row r="46" spans="1:6" ht="12.45" customHeight="1" x14ac:dyDescent="0.3">
      <c r="A46" s="17"/>
      <c r="B46" s="39"/>
      <c r="C46" s="17"/>
      <c r="D46" s="17"/>
      <c r="E46" s="19"/>
      <c r="F46" s="101"/>
    </row>
    <row r="47" spans="1:6" s="57" customFormat="1" ht="18" customHeight="1" x14ac:dyDescent="0.3">
      <c r="A47" s="40"/>
      <c r="B47" s="102"/>
      <c r="C47" s="123" t="s">
        <v>4</v>
      </c>
      <c r="D47" s="123"/>
      <c r="E47" s="124"/>
      <c r="F47" s="103">
        <f>SUM(F2:F46)</f>
        <v>0</v>
      </c>
    </row>
  </sheetData>
  <mergeCells count="1">
    <mergeCell ref="C47:E47"/>
  </mergeCells>
  <pageMargins left="0.62992125984251968" right="0.62992125984251968" top="1.2598425196850394" bottom="0.94488188976377963" header="0.31496062992125984" footer="0.31496062992125984"/>
  <pageSetup paperSize="9" orientation="portrait" r:id="rId1"/>
  <headerFooter>
    <oddHeader>&amp;L&amp;"Arial,Regular"&amp;9Moot Hall
Appleby-in-Westmorland&amp;R&amp;G</oddHeader>
    <oddFooter>&amp;C&amp;"Arial,Regular"&amp;9Page &amp;P of &amp;N&amp;R&amp;"Arial,Regular"&amp;9&amp;D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4D147-51FF-4A6F-907E-63668F3314F4}">
  <dimension ref="A1:F41"/>
  <sheetViews>
    <sheetView workbookViewId="0">
      <pane ySplit="1" topLeftCell="A20" activePane="bottomLeft" state="frozen"/>
      <selection activeCell="B52" sqref="B52"/>
      <selection pane="bottomLeft" activeCell="B52" sqref="B52"/>
    </sheetView>
  </sheetViews>
  <sheetFormatPr defaultColWidth="7.77734375" defaultRowHeight="10.199999999999999" x14ac:dyDescent="0.3"/>
  <cols>
    <col min="1" max="1" width="5.77734375" style="22" customWidth="1"/>
    <col min="2" max="2" width="45.21875" style="50" customWidth="1"/>
    <col min="3" max="3" width="8.77734375" style="22" customWidth="1"/>
    <col min="4" max="4" width="4.77734375" style="22" customWidth="1"/>
    <col min="5" max="5" width="10.5546875" style="104" customWidth="1"/>
    <col min="6" max="6" width="12.77734375" style="105" customWidth="1"/>
    <col min="7" max="16384" width="7.77734375" style="83"/>
  </cols>
  <sheetData>
    <row r="1" spans="1:6" s="6" customFormat="1" ht="18" customHeight="1" x14ac:dyDescent="0.3">
      <c r="A1" s="1" t="s">
        <v>1</v>
      </c>
      <c r="B1" s="2" t="s">
        <v>156</v>
      </c>
      <c r="C1" s="1" t="s">
        <v>7</v>
      </c>
      <c r="D1" s="1" t="s">
        <v>8</v>
      </c>
      <c r="E1" s="3" t="s">
        <v>9</v>
      </c>
      <c r="F1" s="67" t="s">
        <v>144</v>
      </c>
    </row>
    <row r="2" spans="1:6" s="6" customFormat="1" ht="12.45" customHeight="1" x14ac:dyDescent="0.3">
      <c r="A2" s="17"/>
      <c r="B2" s="39"/>
      <c r="C2" s="17"/>
      <c r="D2" s="17"/>
      <c r="E2" s="19"/>
      <c r="F2" s="90"/>
    </row>
    <row r="3" spans="1:6" s="6" customFormat="1" ht="12.45" customHeight="1" x14ac:dyDescent="0.3">
      <c r="A3" s="91">
        <v>1</v>
      </c>
      <c r="B3" s="32" t="s">
        <v>158</v>
      </c>
      <c r="C3" s="17"/>
      <c r="D3" s="17"/>
      <c r="E3" s="19"/>
      <c r="F3" s="90"/>
    </row>
    <row r="4" spans="1:6" s="6" customFormat="1" ht="12.45" customHeight="1" x14ac:dyDescent="0.3">
      <c r="A4" s="17"/>
      <c r="B4" s="39"/>
      <c r="C4" s="17"/>
      <c r="D4" s="17"/>
      <c r="E4" s="19"/>
      <c r="F4" s="90"/>
    </row>
    <row r="5" spans="1:6" s="6" customFormat="1" ht="12.45" customHeight="1" x14ac:dyDescent="0.3">
      <c r="A5" s="17">
        <v>1</v>
      </c>
      <c r="B5" s="39" t="s">
        <v>278</v>
      </c>
      <c r="C5" s="17"/>
      <c r="D5" s="17" t="s">
        <v>14</v>
      </c>
      <c r="E5" s="19"/>
      <c r="F5" s="90"/>
    </row>
    <row r="6" spans="1:6" s="6" customFormat="1" ht="12.45" customHeight="1" x14ac:dyDescent="0.3">
      <c r="A6" s="17"/>
      <c r="B6" s="39"/>
      <c r="C6" s="17"/>
      <c r="D6" s="17"/>
      <c r="E6" s="19"/>
      <c r="F6" s="90"/>
    </row>
    <row r="7" spans="1:6" s="6" customFormat="1" ht="12.45" customHeight="1" x14ac:dyDescent="0.3">
      <c r="A7" s="17">
        <v>2</v>
      </c>
      <c r="B7" s="39" t="s">
        <v>277</v>
      </c>
      <c r="C7" s="17"/>
      <c r="D7" s="17" t="s">
        <v>14</v>
      </c>
      <c r="E7" s="19"/>
      <c r="F7" s="90"/>
    </row>
    <row r="8" spans="1:6" s="6" customFormat="1" ht="12.45" customHeight="1" x14ac:dyDescent="0.3">
      <c r="A8" s="17"/>
      <c r="B8" s="39"/>
      <c r="C8" s="17"/>
      <c r="D8" s="17"/>
      <c r="E8" s="19"/>
      <c r="F8" s="90"/>
    </row>
    <row r="9" spans="1:6" ht="20.399999999999999" x14ac:dyDescent="0.2">
      <c r="A9" s="7">
        <v>3</v>
      </c>
      <c r="B9" s="53" t="s">
        <v>159</v>
      </c>
      <c r="C9" s="38"/>
      <c r="D9" s="24" t="s">
        <v>14</v>
      </c>
      <c r="E9" s="51"/>
      <c r="F9" s="93"/>
    </row>
    <row r="10" spans="1:6" ht="12.45" customHeight="1" x14ac:dyDescent="0.3">
      <c r="A10" s="17"/>
      <c r="B10" s="39"/>
      <c r="C10" s="36"/>
      <c r="D10" s="17"/>
      <c r="E10" s="19"/>
      <c r="F10" s="90"/>
    </row>
    <row r="11" spans="1:6" ht="12.45" customHeight="1" x14ac:dyDescent="0.3">
      <c r="A11" s="17">
        <v>4</v>
      </c>
      <c r="B11" s="39" t="s">
        <v>157</v>
      </c>
      <c r="C11" s="36"/>
      <c r="D11" s="17" t="s">
        <v>14</v>
      </c>
      <c r="E11" s="19"/>
      <c r="F11" s="90"/>
    </row>
    <row r="12" spans="1:6" ht="12.45" customHeight="1" x14ac:dyDescent="0.3">
      <c r="A12" s="17"/>
      <c r="B12" s="39"/>
      <c r="C12" s="36"/>
      <c r="D12" s="17"/>
      <c r="E12" s="19"/>
      <c r="F12" s="90"/>
    </row>
    <row r="13" spans="1:6" ht="12.45" customHeight="1" x14ac:dyDescent="0.3">
      <c r="A13" s="17">
        <v>5</v>
      </c>
      <c r="B13" s="39" t="s">
        <v>160</v>
      </c>
      <c r="C13" s="36"/>
      <c r="D13" s="17" t="s">
        <v>14</v>
      </c>
      <c r="E13" s="19"/>
      <c r="F13" s="90"/>
    </row>
    <row r="14" spans="1:6" ht="12.45" customHeight="1" x14ac:dyDescent="0.3">
      <c r="A14" s="17"/>
      <c r="B14" s="39"/>
      <c r="C14" s="36"/>
      <c r="D14" s="17"/>
      <c r="E14" s="19"/>
      <c r="F14" s="90"/>
    </row>
    <row r="15" spans="1:6" ht="12.45" customHeight="1" x14ac:dyDescent="0.3">
      <c r="A15" s="17">
        <v>6</v>
      </c>
      <c r="B15" s="39" t="s">
        <v>163</v>
      </c>
      <c r="C15" s="36"/>
      <c r="D15" s="17" t="s">
        <v>14</v>
      </c>
      <c r="E15" s="19"/>
      <c r="F15" s="90"/>
    </row>
    <row r="16" spans="1:6" ht="12.45" customHeight="1" x14ac:dyDescent="0.3">
      <c r="A16" s="17"/>
      <c r="B16" s="39"/>
      <c r="C16" s="36"/>
      <c r="D16" s="17"/>
      <c r="E16" s="19"/>
      <c r="F16" s="90"/>
    </row>
    <row r="17" spans="1:6" ht="20.399999999999999" x14ac:dyDescent="0.2">
      <c r="A17" s="7">
        <v>7</v>
      </c>
      <c r="B17" s="53" t="s">
        <v>164</v>
      </c>
      <c r="C17" s="38"/>
      <c r="D17" s="24" t="s">
        <v>14</v>
      </c>
      <c r="E17" s="51"/>
      <c r="F17" s="93"/>
    </row>
    <row r="18" spans="1:6" ht="12.45" customHeight="1" x14ac:dyDescent="0.2">
      <c r="A18" s="17"/>
      <c r="B18" s="39"/>
      <c r="C18" s="38"/>
      <c r="D18" s="24"/>
      <c r="E18" s="51"/>
      <c r="F18" s="93"/>
    </row>
    <row r="19" spans="1:6" ht="20.399999999999999" x14ac:dyDescent="0.2">
      <c r="A19" s="7">
        <v>8</v>
      </c>
      <c r="B19" s="53" t="s">
        <v>165</v>
      </c>
      <c r="C19" s="38"/>
      <c r="D19" s="24" t="s">
        <v>14</v>
      </c>
      <c r="E19" s="51"/>
      <c r="F19" s="93"/>
    </row>
    <row r="20" spans="1:6" ht="12.45" customHeight="1" x14ac:dyDescent="0.2">
      <c r="A20" s="7"/>
      <c r="B20" s="39"/>
      <c r="C20" s="38"/>
      <c r="D20" s="24"/>
      <c r="E20" s="51"/>
      <c r="F20" s="93"/>
    </row>
    <row r="21" spans="1:6" s="22" customFormat="1" ht="30.6" x14ac:dyDescent="0.2">
      <c r="A21" s="7">
        <v>9</v>
      </c>
      <c r="B21" s="53" t="s">
        <v>279</v>
      </c>
      <c r="C21" s="24"/>
      <c r="D21" s="24" t="s">
        <v>14</v>
      </c>
      <c r="E21" s="51"/>
      <c r="F21" s="93"/>
    </row>
    <row r="22" spans="1:6" s="6" customFormat="1" ht="12.45" customHeight="1" x14ac:dyDescent="0.3">
      <c r="A22" s="7"/>
      <c r="B22" s="39"/>
      <c r="C22" s="17"/>
      <c r="D22" s="17"/>
      <c r="E22" s="19"/>
      <c r="F22" s="90"/>
    </row>
    <row r="23" spans="1:6" s="22" customFormat="1" ht="40.799999999999997" x14ac:dyDescent="0.2">
      <c r="A23" s="7">
        <v>10</v>
      </c>
      <c r="B23" s="53" t="s">
        <v>280</v>
      </c>
      <c r="C23" s="24"/>
      <c r="D23" s="24" t="s">
        <v>14</v>
      </c>
      <c r="E23" s="51"/>
      <c r="F23" s="93"/>
    </row>
    <row r="24" spans="1:6" ht="12.45" customHeight="1" x14ac:dyDescent="0.2">
      <c r="A24" s="17"/>
      <c r="B24" s="39"/>
      <c r="C24" s="38"/>
      <c r="D24" s="24"/>
      <c r="E24" s="51"/>
      <c r="F24" s="93"/>
    </row>
    <row r="25" spans="1:6" s="22" customFormat="1" ht="40.799999999999997" x14ac:dyDescent="0.2">
      <c r="A25" s="7">
        <v>11</v>
      </c>
      <c r="B25" s="53" t="s">
        <v>281</v>
      </c>
      <c r="C25" s="24"/>
      <c r="D25" s="24" t="s">
        <v>14</v>
      </c>
      <c r="E25" s="51"/>
      <c r="F25" s="93"/>
    </row>
    <row r="26" spans="1:6" s="22" customFormat="1" ht="12.45" customHeight="1" x14ac:dyDescent="0.2">
      <c r="A26" s="7"/>
      <c r="B26" s="53"/>
      <c r="C26" s="24"/>
      <c r="D26" s="24"/>
      <c r="E26" s="51"/>
      <c r="F26" s="93"/>
    </row>
    <row r="27" spans="1:6" s="22" customFormat="1" ht="40.799999999999997" x14ac:dyDescent="0.2">
      <c r="A27" s="7">
        <v>12</v>
      </c>
      <c r="B27" s="53" t="s">
        <v>283</v>
      </c>
      <c r="C27" s="24"/>
      <c r="D27" s="24" t="s">
        <v>14</v>
      </c>
      <c r="E27" s="51"/>
      <c r="F27" s="93"/>
    </row>
    <row r="28" spans="1:6" s="22" customFormat="1" ht="12.45" customHeight="1" x14ac:dyDescent="0.3">
      <c r="A28" s="17"/>
      <c r="B28" s="53"/>
      <c r="C28" s="17"/>
      <c r="D28" s="17"/>
      <c r="E28" s="19"/>
      <c r="F28" s="90"/>
    </row>
    <row r="29" spans="1:6" s="22" customFormat="1" ht="20.399999999999999" x14ac:dyDescent="0.2">
      <c r="A29" s="7">
        <v>13</v>
      </c>
      <c r="B29" s="53" t="s">
        <v>161</v>
      </c>
      <c r="C29" s="24"/>
      <c r="D29" s="24" t="s">
        <v>14</v>
      </c>
      <c r="E29" s="51"/>
      <c r="F29" s="93"/>
    </row>
    <row r="30" spans="1:6" s="22" customFormat="1" ht="12.45" customHeight="1" x14ac:dyDescent="0.3">
      <c r="A30" s="17"/>
      <c r="B30" s="39"/>
      <c r="C30" s="17"/>
      <c r="D30" s="17"/>
      <c r="E30" s="19"/>
      <c r="F30" s="90"/>
    </row>
    <row r="31" spans="1:6" ht="12.45" customHeight="1" x14ac:dyDescent="0.3">
      <c r="A31" s="17">
        <v>14</v>
      </c>
      <c r="B31" s="39" t="s">
        <v>162</v>
      </c>
      <c r="C31" s="36"/>
      <c r="D31" s="17" t="s">
        <v>14</v>
      </c>
      <c r="E31" s="19"/>
      <c r="F31" s="90"/>
    </row>
    <row r="32" spans="1:6" ht="12.45" customHeight="1" x14ac:dyDescent="0.3">
      <c r="A32" s="17"/>
      <c r="B32" s="39"/>
      <c r="C32" s="36"/>
      <c r="D32" s="17"/>
      <c r="E32" s="19"/>
      <c r="F32" s="90"/>
    </row>
    <row r="33" spans="1:6" ht="20.399999999999999" x14ac:dyDescent="0.2">
      <c r="A33" s="7">
        <v>15</v>
      </c>
      <c r="B33" s="53" t="s">
        <v>166</v>
      </c>
      <c r="C33" s="38"/>
      <c r="D33" s="24" t="s">
        <v>14</v>
      </c>
      <c r="E33" s="51"/>
      <c r="F33" s="93"/>
    </row>
    <row r="34" spans="1:6" ht="12.45" customHeight="1" x14ac:dyDescent="0.3">
      <c r="A34" s="17"/>
      <c r="B34" s="39"/>
      <c r="C34" s="36"/>
      <c r="D34" s="17"/>
      <c r="E34" s="19"/>
      <c r="F34" s="90"/>
    </row>
    <row r="35" spans="1:6" ht="30.6" x14ac:dyDescent="0.2">
      <c r="A35" s="7">
        <v>16</v>
      </c>
      <c r="B35" s="53" t="s">
        <v>292</v>
      </c>
      <c r="C35" s="38"/>
      <c r="D35" s="24" t="s">
        <v>14</v>
      </c>
      <c r="E35" s="51"/>
      <c r="F35" s="93"/>
    </row>
    <row r="36" spans="1:6" ht="12.45" customHeight="1" x14ac:dyDescent="0.3">
      <c r="A36" s="17"/>
      <c r="B36" s="39"/>
      <c r="C36" s="36"/>
      <c r="D36" s="17"/>
      <c r="E36" s="19"/>
      <c r="F36" s="90"/>
    </row>
    <row r="37" spans="1:6" ht="12.45" customHeight="1" x14ac:dyDescent="0.3">
      <c r="A37" s="17"/>
      <c r="B37" s="39"/>
      <c r="C37" s="36"/>
      <c r="D37" s="17"/>
      <c r="E37" s="19"/>
      <c r="F37" s="90"/>
    </row>
    <row r="38" spans="1:6" ht="12.45" customHeight="1" x14ac:dyDescent="0.3">
      <c r="A38" s="17"/>
      <c r="B38" s="39"/>
      <c r="C38" s="36"/>
      <c r="D38" s="17"/>
      <c r="E38" s="19"/>
      <c r="F38" s="73"/>
    </row>
    <row r="39" spans="1:6" ht="12.45" customHeight="1" x14ac:dyDescent="0.3">
      <c r="A39" s="17"/>
      <c r="B39" s="39"/>
      <c r="C39" s="36"/>
      <c r="D39" s="17"/>
      <c r="E39" s="19"/>
      <c r="F39" s="73"/>
    </row>
    <row r="40" spans="1:6" ht="12.45" customHeight="1" x14ac:dyDescent="0.3">
      <c r="A40" s="17"/>
      <c r="B40" s="39"/>
      <c r="C40" s="17"/>
      <c r="D40" s="17"/>
      <c r="E40" s="19"/>
      <c r="F40" s="101"/>
    </row>
    <row r="41" spans="1:6" s="57" customFormat="1" ht="18" customHeight="1" x14ac:dyDescent="0.3">
      <c r="A41" s="40"/>
      <c r="B41" s="102"/>
      <c r="C41" s="123" t="s">
        <v>4</v>
      </c>
      <c r="D41" s="123"/>
      <c r="E41" s="124"/>
      <c r="F41" s="103">
        <f>SUM(F2:F40)</f>
        <v>0</v>
      </c>
    </row>
  </sheetData>
  <mergeCells count="1">
    <mergeCell ref="C41:E41"/>
  </mergeCells>
  <pageMargins left="0.62992125984251968" right="0.62992125984251968" top="1.2598425196850394" bottom="0.94488188976377963" header="0.31496062992125984" footer="0.31496062992125984"/>
  <pageSetup paperSize="9" orientation="portrait" r:id="rId1"/>
  <headerFooter>
    <oddHeader>&amp;L&amp;"Arial,Regular"&amp;9Moot Hall
Appleby-in-Westmorland&amp;R&amp;G</oddHeader>
    <oddFooter>&amp;C&amp;"Arial,Regular"&amp;9Page &amp;P of &amp;N&amp;R&amp;"Arial,Regular"&amp;9&amp;D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8F46D-9F00-418A-B544-99BA4D6010B9}">
  <dimension ref="A1:F47"/>
  <sheetViews>
    <sheetView workbookViewId="0">
      <pane ySplit="1" topLeftCell="A23" activePane="bottomLeft" state="frozen"/>
      <selection activeCell="B52" sqref="B52"/>
      <selection pane="bottomLeft" activeCell="B52" sqref="B52"/>
    </sheetView>
  </sheetViews>
  <sheetFormatPr defaultColWidth="7.77734375" defaultRowHeight="10.199999999999999" x14ac:dyDescent="0.3"/>
  <cols>
    <col min="1" max="1" width="5.77734375" style="22" customWidth="1"/>
    <col min="2" max="2" width="45.21875" style="50" customWidth="1"/>
    <col min="3" max="3" width="8.77734375" style="22" customWidth="1"/>
    <col min="4" max="4" width="4.77734375" style="22" customWidth="1"/>
    <col min="5" max="5" width="10.5546875" style="104" customWidth="1"/>
    <col min="6" max="6" width="12.77734375" style="105" customWidth="1"/>
    <col min="7" max="16384" width="7.77734375" style="83"/>
  </cols>
  <sheetData>
    <row r="1" spans="1:6" s="6" customFormat="1" ht="18" customHeight="1" x14ac:dyDescent="0.3">
      <c r="A1" s="1" t="s">
        <v>1</v>
      </c>
      <c r="B1" s="2" t="s">
        <v>167</v>
      </c>
      <c r="C1" s="1" t="s">
        <v>7</v>
      </c>
      <c r="D1" s="1" t="s">
        <v>8</v>
      </c>
      <c r="E1" s="3" t="s">
        <v>9</v>
      </c>
      <c r="F1" s="67" t="s">
        <v>144</v>
      </c>
    </row>
    <row r="2" spans="1:6" s="6" customFormat="1" ht="12.45" customHeight="1" x14ac:dyDescent="0.3">
      <c r="A2" s="17"/>
      <c r="B2" s="39"/>
      <c r="C2" s="17"/>
      <c r="D2" s="17"/>
      <c r="E2" s="19"/>
      <c r="F2" s="90"/>
    </row>
    <row r="3" spans="1:6" s="6" customFormat="1" ht="12.45" customHeight="1" x14ac:dyDescent="0.3">
      <c r="A3" s="91">
        <v>1</v>
      </c>
      <c r="B3" s="32" t="s">
        <v>168</v>
      </c>
      <c r="C3" s="17"/>
      <c r="D3" s="17"/>
      <c r="E3" s="19"/>
      <c r="F3" s="90"/>
    </row>
    <row r="4" spans="1:6" s="6" customFormat="1" ht="12.45" customHeight="1" x14ac:dyDescent="0.3">
      <c r="A4" s="17"/>
      <c r="B4" s="39"/>
      <c r="C4" s="17"/>
      <c r="D4" s="17"/>
      <c r="E4" s="19"/>
      <c r="F4" s="90"/>
    </row>
    <row r="5" spans="1:6" s="22" customFormat="1" ht="12.45" customHeight="1" x14ac:dyDescent="0.3">
      <c r="A5" s="120">
        <v>1</v>
      </c>
      <c r="B5" s="39" t="s">
        <v>169</v>
      </c>
      <c r="C5" s="17"/>
      <c r="D5" s="17" t="s">
        <v>14</v>
      </c>
      <c r="E5" s="19"/>
      <c r="F5" s="90"/>
    </row>
    <row r="6" spans="1:6" s="6" customFormat="1" ht="12.45" customHeight="1" x14ac:dyDescent="0.3">
      <c r="A6" s="17"/>
      <c r="B6" s="39"/>
      <c r="C6" s="17"/>
      <c r="D6" s="17"/>
      <c r="E6" s="19"/>
      <c r="F6" s="90"/>
    </row>
    <row r="7" spans="1:6" ht="12.45" customHeight="1" x14ac:dyDescent="0.3">
      <c r="A7" s="120">
        <v>2</v>
      </c>
      <c r="B7" s="39" t="s">
        <v>170</v>
      </c>
      <c r="C7" s="36"/>
      <c r="D7" s="17" t="s">
        <v>14</v>
      </c>
      <c r="E7" s="19"/>
      <c r="F7" s="90"/>
    </row>
    <row r="8" spans="1:6" ht="12.45" customHeight="1" x14ac:dyDescent="0.3">
      <c r="A8" s="17"/>
      <c r="B8" s="39"/>
      <c r="C8" s="36"/>
      <c r="D8" s="17"/>
      <c r="E8" s="19"/>
      <c r="F8" s="90"/>
    </row>
    <row r="9" spans="1:6" ht="12.45" customHeight="1" x14ac:dyDescent="0.3">
      <c r="A9" s="120">
        <v>3</v>
      </c>
      <c r="B9" s="39" t="s">
        <v>261</v>
      </c>
      <c r="C9" s="36"/>
      <c r="D9" s="17" t="s">
        <v>14</v>
      </c>
      <c r="E9" s="19"/>
      <c r="F9" s="90"/>
    </row>
    <row r="10" spans="1:6" ht="12.45" customHeight="1" x14ac:dyDescent="0.3">
      <c r="A10" s="17"/>
      <c r="B10" s="39"/>
      <c r="C10" s="36"/>
      <c r="D10" s="17"/>
      <c r="E10" s="19"/>
      <c r="F10" s="90"/>
    </row>
    <row r="11" spans="1:6" ht="12.45" customHeight="1" x14ac:dyDescent="0.3">
      <c r="A11" s="120">
        <v>4</v>
      </c>
      <c r="B11" s="39" t="s">
        <v>171</v>
      </c>
      <c r="C11" s="36"/>
      <c r="D11" s="17" t="s">
        <v>14</v>
      </c>
      <c r="E11" s="19"/>
      <c r="F11" s="90"/>
    </row>
    <row r="12" spans="1:6" ht="12.45" customHeight="1" x14ac:dyDescent="0.3">
      <c r="A12" s="17"/>
      <c r="B12" s="39"/>
      <c r="C12" s="36"/>
      <c r="D12" s="17"/>
      <c r="E12" s="19"/>
      <c r="F12" s="90"/>
    </row>
    <row r="13" spans="1:6" s="6" customFormat="1" ht="12.45" customHeight="1" x14ac:dyDescent="0.3">
      <c r="A13" s="91">
        <v>2</v>
      </c>
      <c r="B13" s="32" t="s">
        <v>172</v>
      </c>
      <c r="C13" s="17"/>
      <c r="D13" s="17"/>
      <c r="E13" s="19"/>
      <c r="F13" s="90"/>
    </row>
    <row r="14" spans="1:6" ht="12.45" customHeight="1" x14ac:dyDescent="0.3">
      <c r="A14" s="17"/>
      <c r="B14" s="39"/>
      <c r="C14" s="36"/>
      <c r="D14" s="17"/>
      <c r="E14" s="19"/>
      <c r="F14" s="90"/>
    </row>
    <row r="15" spans="1:6" ht="20.399999999999999" x14ac:dyDescent="0.2">
      <c r="A15" s="7">
        <v>1</v>
      </c>
      <c r="B15" s="53" t="s">
        <v>268</v>
      </c>
      <c r="C15" s="38"/>
      <c r="D15" s="24" t="s">
        <v>14</v>
      </c>
      <c r="E15" s="51"/>
      <c r="F15" s="93"/>
    </row>
    <row r="16" spans="1:6" ht="12.45" customHeight="1" x14ac:dyDescent="0.3">
      <c r="A16" s="17"/>
      <c r="B16" s="39"/>
      <c r="C16" s="36"/>
      <c r="D16" s="17"/>
      <c r="E16" s="19"/>
      <c r="F16" s="90"/>
    </row>
    <row r="17" spans="1:6" ht="12.45" customHeight="1" x14ac:dyDescent="0.3">
      <c r="A17" s="17">
        <v>2</v>
      </c>
      <c r="B17" s="39" t="s">
        <v>173</v>
      </c>
      <c r="C17" s="36"/>
      <c r="D17" s="17" t="s">
        <v>14</v>
      </c>
      <c r="E17" s="19"/>
      <c r="F17" s="90"/>
    </row>
    <row r="18" spans="1:6" ht="12.45" customHeight="1" x14ac:dyDescent="0.3">
      <c r="A18" s="17"/>
      <c r="B18" s="39"/>
      <c r="C18" s="36"/>
      <c r="D18" s="17"/>
      <c r="E18" s="19"/>
      <c r="F18" s="90"/>
    </row>
    <row r="19" spans="1:6" s="6" customFormat="1" ht="12.45" customHeight="1" x14ac:dyDescent="0.3">
      <c r="A19" s="91">
        <v>3</v>
      </c>
      <c r="B19" s="32" t="s">
        <v>174</v>
      </c>
      <c r="C19" s="17"/>
      <c r="D19" s="17"/>
      <c r="E19" s="19"/>
      <c r="F19" s="90"/>
    </row>
    <row r="20" spans="1:6" s="6" customFormat="1" ht="12.45" customHeight="1" x14ac:dyDescent="0.3">
      <c r="A20" s="17"/>
      <c r="B20" s="39"/>
      <c r="C20" s="17"/>
      <c r="D20" s="17"/>
      <c r="E20" s="19"/>
      <c r="F20" s="90"/>
    </row>
    <row r="21" spans="1:6" s="6" customFormat="1" ht="30.6" x14ac:dyDescent="0.2">
      <c r="A21" s="7">
        <v>1</v>
      </c>
      <c r="B21" s="53" t="s">
        <v>284</v>
      </c>
      <c r="C21" s="38"/>
      <c r="D21" s="24" t="s">
        <v>14</v>
      </c>
      <c r="E21" s="51"/>
      <c r="F21" s="93"/>
    </row>
    <row r="22" spans="1:6" s="6" customFormat="1" ht="12.45" customHeight="1" x14ac:dyDescent="0.2">
      <c r="A22" s="7"/>
      <c r="B22" s="53"/>
      <c r="C22" s="24"/>
      <c r="D22" s="24"/>
      <c r="E22" s="51"/>
      <c r="F22" s="93"/>
    </row>
    <row r="23" spans="1:6" ht="20.399999999999999" x14ac:dyDescent="0.2">
      <c r="A23" s="7">
        <v>2</v>
      </c>
      <c r="B23" s="53" t="s">
        <v>175</v>
      </c>
      <c r="C23" s="38"/>
      <c r="D23" s="24" t="s">
        <v>14</v>
      </c>
      <c r="E23" s="51"/>
      <c r="F23" s="93"/>
    </row>
    <row r="24" spans="1:6" s="6" customFormat="1" ht="12.45" customHeight="1" x14ac:dyDescent="0.2">
      <c r="A24" s="7"/>
      <c r="B24" s="53"/>
      <c r="C24" s="24"/>
      <c r="D24" s="24"/>
      <c r="E24" s="51"/>
      <c r="F24" s="93"/>
    </row>
    <row r="25" spans="1:6" s="6" customFormat="1" ht="20.399999999999999" x14ac:dyDescent="0.2">
      <c r="A25" s="7">
        <v>3</v>
      </c>
      <c r="B25" s="53" t="s">
        <v>176</v>
      </c>
      <c r="C25" s="24"/>
      <c r="D25" s="24" t="s">
        <v>14</v>
      </c>
      <c r="E25" s="51"/>
      <c r="F25" s="93"/>
    </row>
    <row r="26" spans="1:6" s="6" customFormat="1" ht="12.45" customHeight="1" x14ac:dyDescent="0.2">
      <c r="A26" s="17"/>
      <c r="B26" s="39"/>
      <c r="C26" s="24"/>
      <c r="D26" s="24"/>
      <c r="E26" s="51"/>
      <c r="F26" s="93"/>
    </row>
    <row r="27" spans="1:6" s="6" customFormat="1" ht="20.399999999999999" x14ac:dyDescent="0.2">
      <c r="A27" s="7">
        <v>4</v>
      </c>
      <c r="B27" s="53" t="s">
        <v>177</v>
      </c>
      <c r="C27" s="24"/>
      <c r="D27" s="24" t="s">
        <v>14</v>
      </c>
      <c r="E27" s="51"/>
      <c r="F27" s="93"/>
    </row>
    <row r="28" spans="1:6" s="6" customFormat="1" ht="12.45" customHeight="1" x14ac:dyDescent="0.2">
      <c r="A28" s="17"/>
      <c r="B28" s="53"/>
      <c r="C28" s="24"/>
      <c r="D28" s="24"/>
      <c r="E28" s="51"/>
      <c r="F28" s="93"/>
    </row>
    <row r="29" spans="1:6" s="6" customFormat="1" ht="30.6" x14ac:dyDescent="0.2">
      <c r="A29" s="7">
        <v>5</v>
      </c>
      <c r="B29" s="53" t="s">
        <v>178</v>
      </c>
      <c r="C29" s="24"/>
      <c r="D29" s="24" t="s">
        <v>14</v>
      </c>
      <c r="E29" s="51"/>
      <c r="F29" s="93"/>
    </row>
    <row r="30" spans="1:6" s="6" customFormat="1" ht="12.45" customHeight="1" x14ac:dyDescent="0.3">
      <c r="A30" s="17"/>
      <c r="B30" s="39"/>
      <c r="C30" s="17"/>
      <c r="D30" s="17"/>
      <c r="E30" s="19"/>
      <c r="F30" s="90"/>
    </row>
    <row r="31" spans="1:6" s="6" customFormat="1" ht="12.45" customHeight="1" x14ac:dyDescent="0.3">
      <c r="A31" s="17">
        <v>6</v>
      </c>
      <c r="B31" s="39" t="s">
        <v>179</v>
      </c>
      <c r="C31" s="17"/>
      <c r="D31" s="17" t="s">
        <v>14</v>
      </c>
      <c r="E31" s="19"/>
      <c r="F31" s="90"/>
    </row>
    <row r="32" spans="1:6" s="6" customFormat="1" ht="12.45" customHeight="1" x14ac:dyDescent="0.3">
      <c r="A32" s="17"/>
      <c r="B32" s="39"/>
      <c r="C32" s="17"/>
      <c r="D32" s="17"/>
      <c r="E32" s="19"/>
      <c r="F32" s="90"/>
    </row>
    <row r="33" spans="1:6" s="6" customFormat="1" ht="20.399999999999999" x14ac:dyDescent="0.2">
      <c r="A33" s="7">
        <v>7</v>
      </c>
      <c r="B33" s="53" t="s">
        <v>295</v>
      </c>
      <c r="C33" s="24"/>
      <c r="D33" s="24" t="s">
        <v>14</v>
      </c>
      <c r="E33" s="51"/>
      <c r="F33" s="93"/>
    </row>
    <row r="34" spans="1:6" s="6" customFormat="1" ht="12.45" customHeight="1" x14ac:dyDescent="0.3">
      <c r="A34" s="17"/>
      <c r="B34" s="39"/>
      <c r="C34" s="17"/>
      <c r="D34" s="17"/>
      <c r="E34" s="19"/>
      <c r="F34" s="90"/>
    </row>
    <row r="35" spans="1:6" s="6" customFormat="1" ht="20.399999999999999" x14ac:dyDescent="0.2">
      <c r="A35" s="7">
        <v>8</v>
      </c>
      <c r="B35" s="53" t="s">
        <v>296</v>
      </c>
      <c r="C35" s="24"/>
      <c r="D35" s="24" t="s">
        <v>14</v>
      </c>
      <c r="E35" s="51"/>
      <c r="F35" s="93"/>
    </row>
    <row r="36" spans="1:6" s="6" customFormat="1" ht="12.45" customHeight="1" x14ac:dyDescent="0.3">
      <c r="A36" s="17"/>
      <c r="B36" s="39"/>
      <c r="C36" s="17"/>
      <c r="D36" s="17"/>
      <c r="E36" s="19"/>
      <c r="F36" s="90"/>
    </row>
    <row r="37" spans="1:6" s="6" customFormat="1" ht="12.45" customHeight="1" x14ac:dyDescent="0.3">
      <c r="A37" s="17"/>
      <c r="B37" s="39"/>
      <c r="C37" s="17"/>
      <c r="D37" s="17"/>
      <c r="E37" s="19"/>
      <c r="F37" s="90"/>
    </row>
    <row r="38" spans="1:6" s="6" customFormat="1" ht="12.45" customHeight="1" x14ac:dyDescent="0.3">
      <c r="A38" s="17"/>
      <c r="B38" s="39"/>
      <c r="C38" s="17"/>
      <c r="D38" s="17"/>
      <c r="E38" s="19"/>
      <c r="F38" s="90"/>
    </row>
    <row r="39" spans="1:6" s="6" customFormat="1" ht="12.45" customHeight="1" x14ac:dyDescent="0.3">
      <c r="A39" s="17"/>
      <c r="B39" s="39"/>
      <c r="C39" s="17"/>
      <c r="D39" s="17"/>
      <c r="E39" s="19"/>
      <c r="F39" s="90"/>
    </row>
    <row r="40" spans="1:6" s="6" customFormat="1" ht="12.45" customHeight="1" x14ac:dyDescent="0.3">
      <c r="A40" s="17"/>
      <c r="B40" s="39"/>
      <c r="C40" s="17"/>
      <c r="D40" s="17"/>
      <c r="E40" s="19"/>
      <c r="F40" s="90"/>
    </row>
    <row r="41" spans="1:6" s="6" customFormat="1" ht="12.45" customHeight="1" x14ac:dyDescent="0.3">
      <c r="A41" s="17"/>
      <c r="B41" s="39"/>
      <c r="C41" s="17"/>
      <c r="D41" s="17"/>
      <c r="E41" s="19"/>
      <c r="F41" s="90"/>
    </row>
    <row r="42" spans="1:6" s="6" customFormat="1" ht="12.45" customHeight="1" x14ac:dyDescent="0.3">
      <c r="A42" s="17"/>
      <c r="B42" s="39"/>
      <c r="C42" s="17"/>
      <c r="D42" s="17"/>
      <c r="E42" s="19"/>
      <c r="F42" s="90"/>
    </row>
    <row r="43" spans="1:6" ht="12.45" customHeight="1" x14ac:dyDescent="0.3">
      <c r="A43" s="17"/>
      <c r="B43" s="39"/>
      <c r="C43" s="36"/>
      <c r="D43" s="17"/>
      <c r="E43" s="19"/>
      <c r="F43" s="90"/>
    </row>
    <row r="44" spans="1:6" ht="12.45" customHeight="1" x14ac:dyDescent="0.3">
      <c r="A44" s="17"/>
      <c r="B44" s="39"/>
      <c r="C44" s="36"/>
      <c r="D44" s="17"/>
      <c r="E44" s="19"/>
      <c r="F44" s="73"/>
    </row>
    <row r="45" spans="1:6" ht="12.45" customHeight="1" x14ac:dyDescent="0.3">
      <c r="A45" s="17"/>
      <c r="B45" s="39"/>
      <c r="C45" s="36"/>
      <c r="D45" s="17"/>
      <c r="E45" s="19"/>
      <c r="F45" s="73"/>
    </row>
    <row r="46" spans="1:6" ht="12.45" customHeight="1" x14ac:dyDescent="0.3">
      <c r="A46" s="17"/>
      <c r="B46" s="39"/>
      <c r="C46" s="17"/>
      <c r="D46" s="17"/>
      <c r="E46" s="19"/>
      <c r="F46" s="101"/>
    </row>
    <row r="47" spans="1:6" s="57" customFormat="1" ht="18" customHeight="1" x14ac:dyDescent="0.3">
      <c r="A47" s="40"/>
      <c r="B47" s="102"/>
      <c r="C47" s="123" t="s">
        <v>4</v>
      </c>
      <c r="D47" s="123"/>
      <c r="E47" s="124"/>
      <c r="F47" s="103">
        <f>SUM(F2:F46)</f>
        <v>0</v>
      </c>
    </row>
  </sheetData>
  <mergeCells count="1">
    <mergeCell ref="C47:E47"/>
  </mergeCells>
  <pageMargins left="0.62992125984251968" right="0.62992125984251968" top="1.2598425196850394" bottom="0.94488188976377963" header="0.31496062992125984" footer="0.31496062992125984"/>
  <pageSetup paperSize="9" orientation="portrait" r:id="rId1"/>
  <headerFooter>
    <oddHeader>&amp;L&amp;"Arial,Regular"&amp;9Moot Hall
Appleby-in-Westmorland&amp;R&amp;G</oddHeader>
    <oddFooter>&amp;C&amp;"Arial,Regular"&amp;9Page &amp;P of &amp;N&amp;R&amp;"Arial,Regular"&amp;9&amp;D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CFA20-9688-40C7-BB71-06D5260C1FF4}">
  <dimension ref="A1:F99"/>
  <sheetViews>
    <sheetView workbookViewId="0">
      <pane ySplit="1" topLeftCell="A29" activePane="bottomLeft" state="frozen"/>
      <selection activeCell="B52" sqref="B52"/>
      <selection pane="bottomLeft" activeCell="B52" sqref="B52"/>
    </sheetView>
  </sheetViews>
  <sheetFormatPr defaultColWidth="7.77734375" defaultRowHeight="10.199999999999999" x14ac:dyDescent="0.3"/>
  <cols>
    <col min="1" max="1" width="5.77734375" style="22" customWidth="1"/>
    <col min="2" max="2" width="45.21875" style="50" customWidth="1"/>
    <col min="3" max="3" width="8.77734375" style="22" customWidth="1"/>
    <col min="4" max="4" width="4.77734375" style="22" customWidth="1"/>
    <col min="5" max="5" width="10.5546875" style="104" customWidth="1"/>
    <col min="6" max="6" width="12.77734375" style="105" customWidth="1"/>
    <col min="7" max="16384" width="7.77734375" style="83"/>
  </cols>
  <sheetData>
    <row r="1" spans="1:6" s="6" customFormat="1" ht="18" customHeight="1" x14ac:dyDescent="0.3">
      <c r="A1" s="1" t="s">
        <v>1</v>
      </c>
      <c r="B1" s="2" t="s">
        <v>180</v>
      </c>
      <c r="C1" s="1" t="s">
        <v>7</v>
      </c>
      <c r="D1" s="1" t="s">
        <v>8</v>
      </c>
      <c r="E1" s="3" t="s">
        <v>9</v>
      </c>
      <c r="F1" s="67" t="s">
        <v>144</v>
      </c>
    </row>
    <row r="2" spans="1:6" s="6" customFormat="1" ht="12.45" customHeight="1" x14ac:dyDescent="0.3">
      <c r="A2" s="17"/>
      <c r="B2" s="39"/>
      <c r="C2" s="17"/>
      <c r="D2" s="17"/>
      <c r="E2" s="19"/>
      <c r="F2" s="90"/>
    </row>
    <row r="3" spans="1:6" s="6" customFormat="1" ht="12.45" customHeight="1" x14ac:dyDescent="0.3">
      <c r="A3" s="91">
        <v>1</v>
      </c>
      <c r="B3" s="32" t="s">
        <v>190</v>
      </c>
      <c r="C3" s="12"/>
      <c r="D3" s="12"/>
      <c r="E3" s="14"/>
      <c r="F3" s="92"/>
    </row>
    <row r="4" spans="1:6" s="6" customFormat="1" ht="12.45" customHeight="1" x14ac:dyDescent="0.3">
      <c r="A4" s="17"/>
      <c r="B4" s="39"/>
      <c r="C4" s="17"/>
      <c r="D4" s="17"/>
      <c r="E4" s="19"/>
      <c r="F4" s="90"/>
    </row>
    <row r="5" spans="1:6" s="6" customFormat="1" ht="20.399999999999999" x14ac:dyDescent="0.2">
      <c r="A5" s="7">
        <v>1</v>
      </c>
      <c r="B5" s="53" t="s">
        <v>197</v>
      </c>
      <c r="C5" s="24"/>
      <c r="D5" s="24" t="s">
        <v>14</v>
      </c>
      <c r="E5" s="51"/>
      <c r="F5" s="93"/>
    </row>
    <row r="6" spans="1:6" s="6" customFormat="1" ht="12.45" customHeight="1" x14ac:dyDescent="0.3">
      <c r="A6" s="17"/>
      <c r="B6" s="39"/>
      <c r="C6" s="17"/>
      <c r="D6" s="17"/>
      <c r="E6" s="19"/>
      <c r="F6" s="90"/>
    </row>
    <row r="7" spans="1:6" s="6" customFormat="1" ht="12.45" customHeight="1" x14ac:dyDescent="0.3">
      <c r="A7" s="17">
        <v>2</v>
      </c>
      <c r="B7" s="39" t="s">
        <v>191</v>
      </c>
      <c r="C7" s="17"/>
      <c r="D7" s="17" t="s">
        <v>14</v>
      </c>
      <c r="E7" s="19"/>
      <c r="F7" s="90"/>
    </row>
    <row r="8" spans="1:6" s="6" customFormat="1" ht="12.45" customHeight="1" x14ac:dyDescent="0.3">
      <c r="A8" s="17"/>
      <c r="B8" s="39"/>
      <c r="C8" s="17"/>
      <c r="D8" s="17"/>
      <c r="E8" s="19"/>
      <c r="F8" s="90"/>
    </row>
    <row r="9" spans="1:6" s="6" customFormat="1" ht="20.399999999999999" x14ac:dyDescent="0.2">
      <c r="A9" s="7">
        <v>3</v>
      </c>
      <c r="B9" s="47" t="s">
        <v>192</v>
      </c>
      <c r="C9" s="24"/>
      <c r="D9" s="24" t="s">
        <v>14</v>
      </c>
      <c r="E9" s="51"/>
      <c r="F9" s="93"/>
    </row>
    <row r="10" spans="1:6" s="6" customFormat="1" ht="12.45" customHeight="1" x14ac:dyDescent="0.3">
      <c r="A10" s="17"/>
      <c r="B10" s="39"/>
      <c r="C10" s="17"/>
      <c r="D10" s="17"/>
      <c r="E10" s="19"/>
      <c r="F10" s="90"/>
    </row>
    <row r="11" spans="1:6" s="6" customFormat="1" ht="12.45" customHeight="1" x14ac:dyDescent="0.3">
      <c r="A11" s="91">
        <v>2</v>
      </c>
      <c r="B11" s="32" t="s">
        <v>193</v>
      </c>
      <c r="C11" s="12"/>
      <c r="D11" s="12"/>
      <c r="E11" s="14"/>
      <c r="F11" s="92"/>
    </row>
    <row r="12" spans="1:6" s="6" customFormat="1" ht="12.45" customHeight="1" x14ac:dyDescent="0.3">
      <c r="A12" s="17"/>
      <c r="B12" s="39"/>
      <c r="C12" s="17"/>
      <c r="D12" s="17"/>
      <c r="E12" s="19"/>
      <c r="F12" s="90"/>
    </row>
    <row r="13" spans="1:6" s="6" customFormat="1" ht="20.399999999999999" x14ac:dyDescent="0.2">
      <c r="A13" s="7">
        <v>1</v>
      </c>
      <c r="B13" s="53" t="s">
        <v>197</v>
      </c>
      <c r="C13" s="24"/>
      <c r="D13" s="24" t="s">
        <v>14</v>
      </c>
      <c r="E13" s="51"/>
      <c r="F13" s="93"/>
    </row>
    <row r="14" spans="1:6" s="6" customFormat="1" ht="12.45" customHeight="1" x14ac:dyDescent="0.3">
      <c r="A14" s="17"/>
      <c r="B14" s="39"/>
      <c r="C14" s="17"/>
      <c r="D14" s="17"/>
      <c r="E14" s="19"/>
      <c r="F14" s="90"/>
    </row>
    <row r="15" spans="1:6" s="6" customFormat="1" ht="30.6" x14ac:dyDescent="0.2">
      <c r="A15" s="7">
        <v>2</v>
      </c>
      <c r="B15" s="53" t="s">
        <v>194</v>
      </c>
      <c r="C15" s="24"/>
      <c r="D15" s="24" t="s">
        <v>14</v>
      </c>
      <c r="E15" s="51"/>
      <c r="F15" s="93"/>
    </row>
    <row r="16" spans="1:6" s="6" customFormat="1" ht="12.45" customHeight="1" x14ac:dyDescent="0.2">
      <c r="A16" s="7"/>
      <c r="B16" s="39"/>
      <c r="C16" s="24"/>
      <c r="D16" s="24"/>
      <c r="E16" s="51"/>
      <c r="F16" s="93"/>
    </row>
    <row r="17" spans="1:6" s="6" customFormat="1" ht="20.399999999999999" x14ac:dyDescent="0.2">
      <c r="A17" s="7">
        <v>3</v>
      </c>
      <c r="B17" s="53" t="s">
        <v>195</v>
      </c>
      <c r="C17" s="24"/>
      <c r="D17" s="24" t="s">
        <v>14</v>
      </c>
      <c r="E17" s="51"/>
      <c r="F17" s="93"/>
    </row>
    <row r="18" spans="1:6" s="6" customFormat="1" ht="12.45" customHeight="1" x14ac:dyDescent="0.2">
      <c r="A18" s="17"/>
      <c r="B18" s="39"/>
      <c r="C18" s="24"/>
      <c r="D18" s="24"/>
      <c r="E18" s="51"/>
      <c r="F18" s="93"/>
    </row>
    <row r="19" spans="1:6" s="6" customFormat="1" ht="12.45" customHeight="1" x14ac:dyDescent="0.3">
      <c r="A19" s="17">
        <v>4</v>
      </c>
      <c r="B19" s="29" t="s">
        <v>196</v>
      </c>
      <c r="C19" s="17"/>
      <c r="D19" s="17" t="s">
        <v>14</v>
      </c>
      <c r="E19" s="19"/>
      <c r="F19" s="90"/>
    </row>
    <row r="20" spans="1:6" s="6" customFormat="1" ht="12.45" customHeight="1" x14ac:dyDescent="0.3">
      <c r="A20" s="17"/>
      <c r="B20" s="39"/>
      <c r="C20" s="17"/>
      <c r="D20" s="17"/>
      <c r="E20" s="19"/>
      <c r="F20" s="90"/>
    </row>
    <row r="21" spans="1:6" s="6" customFormat="1" ht="30.6" x14ac:dyDescent="0.2">
      <c r="A21" s="7">
        <v>5</v>
      </c>
      <c r="B21" s="53" t="s">
        <v>198</v>
      </c>
      <c r="C21" s="24"/>
      <c r="D21" s="24" t="s">
        <v>14</v>
      </c>
      <c r="E21" s="51"/>
      <c r="F21" s="93"/>
    </row>
    <row r="22" spans="1:6" s="6" customFormat="1" ht="12.45" customHeight="1" x14ac:dyDescent="0.3">
      <c r="A22" s="17"/>
      <c r="B22" s="39"/>
      <c r="C22" s="17"/>
      <c r="D22" s="17"/>
      <c r="E22" s="19"/>
      <c r="F22" s="90"/>
    </row>
    <row r="23" spans="1:6" s="6" customFormat="1" ht="30.6" x14ac:dyDescent="0.2">
      <c r="A23" s="7">
        <v>6</v>
      </c>
      <c r="B23" s="53" t="s">
        <v>297</v>
      </c>
      <c r="C23" s="24"/>
      <c r="D23" s="24" t="s">
        <v>14</v>
      </c>
      <c r="E23" s="51"/>
      <c r="F23" s="93"/>
    </row>
    <row r="24" spans="1:6" s="6" customFormat="1" ht="12.45" customHeight="1" x14ac:dyDescent="0.3">
      <c r="A24" s="17"/>
      <c r="B24" s="39"/>
      <c r="C24" s="17"/>
      <c r="D24" s="17"/>
      <c r="E24" s="19"/>
      <c r="F24" s="90"/>
    </row>
    <row r="25" spans="1:6" s="6" customFormat="1" ht="12.45" customHeight="1" x14ac:dyDescent="0.3">
      <c r="A25" s="91">
        <v>3</v>
      </c>
      <c r="B25" s="32" t="s">
        <v>181</v>
      </c>
      <c r="C25" s="12"/>
      <c r="D25" s="12"/>
      <c r="E25" s="14"/>
      <c r="F25" s="92"/>
    </row>
    <row r="26" spans="1:6" s="22" customFormat="1" ht="12.45" customHeight="1" x14ac:dyDescent="0.3">
      <c r="A26" s="94"/>
      <c r="B26" s="39"/>
      <c r="C26" s="17"/>
      <c r="D26" s="17"/>
      <c r="E26" s="19"/>
      <c r="F26" s="90"/>
    </row>
    <row r="27" spans="1:6" s="22" customFormat="1" ht="12.45" customHeight="1" x14ac:dyDescent="0.3">
      <c r="A27" s="17">
        <v>1</v>
      </c>
      <c r="B27" s="39" t="s">
        <v>183</v>
      </c>
      <c r="C27" s="17"/>
      <c r="D27" s="17" t="s">
        <v>14</v>
      </c>
      <c r="E27" s="19"/>
      <c r="F27" s="90"/>
    </row>
    <row r="28" spans="1:6" s="22" customFormat="1" ht="12.45" customHeight="1" x14ac:dyDescent="0.3">
      <c r="A28" s="94"/>
      <c r="B28" s="39"/>
      <c r="C28" s="17"/>
      <c r="D28" s="17"/>
      <c r="E28" s="19"/>
      <c r="F28" s="90"/>
    </row>
    <row r="29" spans="1:6" s="6" customFormat="1" ht="12.45" customHeight="1" x14ac:dyDescent="0.3">
      <c r="A29" s="17">
        <v>2</v>
      </c>
      <c r="B29" s="39" t="s">
        <v>182</v>
      </c>
      <c r="C29" s="17"/>
      <c r="D29" s="17" t="s">
        <v>14</v>
      </c>
      <c r="E29" s="19"/>
      <c r="F29" s="90"/>
    </row>
    <row r="30" spans="1:6" ht="12.45" customHeight="1" x14ac:dyDescent="0.3">
      <c r="A30" s="94"/>
      <c r="B30" s="39"/>
      <c r="C30" s="36"/>
      <c r="D30" s="17"/>
      <c r="E30" s="19"/>
      <c r="F30" s="90"/>
    </row>
    <row r="31" spans="1:6" ht="12.45" customHeight="1" x14ac:dyDescent="0.3">
      <c r="A31" s="17">
        <v>3</v>
      </c>
      <c r="B31" s="39" t="s">
        <v>184</v>
      </c>
      <c r="C31" s="36"/>
      <c r="D31" s="17" t="s">
        <v>14</v>
      </c>
      <c r="E31" s="19"/>
      <c r="F31" s="90"/>
    </row>
    <row r="32" spans="1:6" ht="12.45" customHeight="1" x14ac:dyDescent="0.3">
      <c r="A32" s="17"/>
      <c r="B32" s="39"/>
      <c r="C32" s="36"/>
      <c r="D32" s="17"/>
      <c r="E32" s="19"/>
      <c r="F32" s="90"/>
    </row>
    <row r="33" spans="1:6" s="6" customFormat="1" ht="12.45" customHeight="1" x14ac:dyDescent="0.3">
      <c r="A33" s="91">
        <v>4</v>
      </c>
      <c r="B33" s="32" t="s">
        <v>185</v>
      </c>
      <c r="C33" s="12"/>
      <c r="D33" s="12"/>
      <c r="E33" s="14"/>
      <c r="F33" s="92"/>
    </row>
    <row r="34" spans="1:6" s="22" customFormat="1" ht="12.45" customHeight="1" x14ac:dyDescent="0.3">
      <c r="A34" s="94"/>
      <c r="B34" s="39"/>
      <c r="C34" s="17"/>
      <c r="D34" s="17"/>
      <c r="E34" s="19"/>
      <c r="F34" s="90"/>
    </row>
    <row r="35" spans="1:6" s="22" customFormat="1" ht="12.45" customHeight="1" x14ac:dyDescent="0.3">
      <c r="A35" s="17">
        <v>1</v>
      </c>
      <c r="B35" s="39" t="s">
        <v>183</v>
      </c>
      <c r="C35" s="17"/>
      <c r="D35" s="17" t="s">
        <v>14</v>
      </c>
      <c r="E35" s="19"/>
      <c r="F35" s="90"/>
    </row>
    <row r="36" spans="1:6" s="22" customFormat="1" ht="12.45" customHeight="1" x14ac:dyDescent="0.3">
      <c r="A36" s="94"/>
      <c r="B36" s="39"/>
      <c r="C36" s="17"/>
      <c r="D36" s="17"/>
      <c r="E36" s="19"/>
      <c r="F36" s="90"/>
    </row>
    <row r="37" spans="1:6" s="6" customFormat="1" ht="12.45" customHeight="1" x14ac:dyDescent="0.3">
      <c r="A37" s="17">
        <v>2</v>
      </c>
      <c r="B37" s="39" t="s">
        <v>186</v>
      </c>
      <c r="C37" s="17"/>
      <c r="D37" s="17" t="s">
        <v>14</v>
      </c>
      <c r="E37" s="19"/>
      <c r="F37" s="90"/>
    </row>
    <row r="38" spans="1:6" ht="12.45" customHeight="1" x14ac:dyDescent="0.3">
      <c r="A38" s="94"/>
      <c r="B38" s="39"/>
      <c r="C38" s="36"/>
      <c r="D38" s="17"/>
      <c r="E38" s="19"/>
      <c r="F38" s="90"/>
    </row>
    <row r="39" spans="1:6" ht="12.45" customHeight="1" x14ac:dyDescent="0.3">
      <c r="A39" s="17">
        <v>3</v>
      </c>
      <c r="B39" s="39" t="s">
        <v>184</v>
      </c>
      <c r="C39" s="36"/>
      <c r="D39" s="17" t="s">
        <v>14</v>
      </c>
      <c r="E39" s="19"/>
      <c r="F39" s="90"/>
    </row>
    <row r="40" spans="1:6" ht="12.45" customHeight="1" x14ac:dyDescent="0.3">
      <c r="A40" s="94"/>
      <c r="B40" s="39"/>
      <c r="C40" s="36"/>
      <c r="D40" s="17"/>
      <c r="E40" s="19"/>
      <c r="F40" s="90"/>
    </row>
    <row r="41" spans="1:6" ht="12.45" customHeight="1" x14ac:dyDescent="0.3">
      <c r="A41" s="17">
        <v>4</v>
      </c>
      <c r="B41" s="39" t="s">
        <v>187</v>
      </c>
      <c r="C41" s="36"/>
      <c r="D41" s="17" t="s">
        <v>14</v>
      </c>
      <c r="E41" s="19"/>
      <c r="F41" s="90"/>
    </row>
    <row r="42" spans="1:6" ht="12.45" customHeight="1" x14ac:dyDescent="0.3">
      <c r="A42" s="17"/>
      <c r="B42" s="39"/>
      <c r="C42" s="36"/>
      <c r="D42" s="17"/>
      <c r="E42" s="19"/>
      <c r="F42" s="90"/>
    </row>
    <row r="43" spans="1:6" s="6" customFormat="1" ht="12.45" customHeight="1" x14ac:dyDescent="0.3">
      <c r="A43" s="17"/>
      <c r="B43" s="39"/>
      <c r="C43" s="17"/>
      <c r="D43" s="17"/>
      <c r="E43" s="19"/>
      <c r="F43" s="90"/>
    </row>
    <row r="44" spans="1:6" s="6" customFormat="1" ht="12.45" customHeight="1" x14ac:dyDescent="0.3">
      <c r="A44" s="17"/>
      <c r="B44" s="39"/>
      <c r="C44" s="17"/>
      <c r="D44" s="17"/>
      <c r="E44" s="19"/>
      <c r="F44" s="90"/>
    </row>
    <row r="45" spans="1:6" s="6" customFormat="1" ht="12.45" customHeight="1" x14ac:dyDescent="0.3">
      <c r="A45" s="17"/>
      <c r="B45" s="39"/>
      <c r="C45" s="17"/>
      <c r="D45" s="17"/>
      <c r="E45" s="19"/>
      <c r="F45" s="90"/>
    </row>
    <row r="46" spans="1:6" s="6" customFormat="1" ht="12.45" customHeight="1" x14ac:dyDescent="0.3">
      <c r="A46" s="17"/>
      <c r="B46" s="39"/>
      <c r="C46" s="17"/>
      <c r="D46" s="17"/>
      <c r="E46" s="19"/>
      <c r="F46" s="90"/>
    </row>
    <row r="47" spans="1:6" ht="18" customHeight="1" x14ac:dyDescent="0.3">
      <c r="A47" s="40"/>
      <c r="B47" s="80" t="s">
        <v>115</v>
      </c>
      <c r="C47" s="42"/>
      <c r="D47" s="43"/>
      <c r="E47" s="43"/>
      <c r="F47" s="95">
        <f>SUM(F2:F46)</f>
        <v>0</v>
      </c>
    </row>
    <row r="48" spans="1:6" ht="18" customHeight="1" x14ac:dyDescent="0.3">
      <c r="A48" s="40"/>
      <c r="B48" s="80" t="s">
        <v>116</v>
      </c>
      <c r="C48" s="42"/>
      <c r="D48" s="43"/>
      <c r="E48" s="43"/>
      <c r="F48" s="96">
        <f>F47</f>
        <v>0</v>
      </c>
    </row>
    <row r="49" spans="1:6" s="6" customFormat="1" ht="12.45" customHeight="1" x14ac:dyDescent="0.3">
      <c r="A49" s="17"/>
      <c r="B49" s="39"/>
      <c r="C49" s="17"/>
      <c r="D49" s="17"/>
      <c r="E49" s="19"/>
      <c r="F49" s="90"/>
    </row>
    <row r="50" spans="1:6" s="6" customFormat="1" ht="12.45" customHeight="1" x14ac:dyDescent="0.3">
      <c r="A50" s="91">
        <v>5</v>
      </c>
      <c r="B50" s="32" t="s">
        <v>188</v>
      </c>
      <c r="C50" s="12"/>
      <c r="D50" s="12"/>
      <c r="E50" s="14"/>
      <c r="F50" s="92"/>
    </row>
    <row r="51" spans="1:6" ht="12.45" customHeight="1" x14ac:dyDescent="0.3">
      <c r="A51" s="17"/>
      <c r="B51" s="32"/>
      <c r="C51" s="36"/>
      <c r="D51" s="17"/>
      <c r="E51" s="19"/>
      <c r="F51" s="90"/>
    </row>
    <row r="52" spans="1:6" ht="12.45" customHeight="1" x14ac:dyDescent="0.3">
      <c r="A52" s="17">
        <v>1</v>
      </c>
      <c r="B52" s="39" t="s">
        <v>189</v>
      </c>
      <c r="C52" s="36"/>
      <c r="D52" s="17" t="s">
        <v>14</v>
      </c>
      <c r="E52" s="19"/>
      <c r="F52" s="90"/>
    </row>
    <row r="53" spans="1:6" ht="12.45" customHeight="1" x14ac:dyDescent="0.3">
      <c r="A53" s="17"/>
      <c r="B53" s="39"/>
      <c r="C53" s="36"/>
      <c r="D53" s="17"/>
      <c r="E53" s="19"/>
      <c r="F53" s="90"/>
    </row>
    <row r="54" spans="1:6" s="6" customFormat="1" ht="12.45" customHeight="1" x14ac:dyDescent="0.3">
      <c r="A54" s="17">
        <v>2</v>
      </c>
      <c r="B54" s="39" t="s">
        <v>231</v>
      </c>
      <c r="C54" s="17"/>
      <c r="D54" s="17" t="s">
        <v>14</v>
      </c>
      <c r="E54" s="19"/>
      <c r="F54" s="90"/>
    </row>
    <row r="55" spans="1:6" s="6" customFormat="1" ht="12.45" customHeight="1" x14ac:dyDescent="0.3">
      <c r="A55" s="17"/>
      <c r="B55" s="39"/>
      <c r="C55" s="17"/>
      <c r="D55" s="17"/>
      <c r="E55" s="19"/>
      <c r="F55" s="90"/>
    </row>
    <row r="56" spans="1:6" s="6" customFormat="1" ht="12.45" customHeight="1" x14ac:dyDescent="0.3">
      <c r="A56" s="97"/>
      <c r="B56" s="32"/>
      <c r="C56" s="12"/>
      <c r="D56" s="12"/>
      <c r="E56" s="14"/>
      <c r="F56" s="92"/>
    </row>
    <row r="57" spans="1:6" s="6" customFormat="1" ht="12.45" customHeight="1" x14ac:dyDescent="0.3">
      <c r="A57" s="17"/>
      <c r="B57" s="39"/>
      <c r="C57" s="17"/>
      <c r="D57" s="17"/>
      <c r="E57" s="19"/>
      <c r="F57" s="90"/>
    </row>
    <row r="58" spans="1:6" s="6" customFormat="1" ht="12.45" customHeight="1" x14ac:dyDescent="0.3">
      <c r="A58" s="17"/>
      <c r="B58" s="39"/>
      <c r="C58" s="17"/>
      <c r="D58" s="17"/>
      <c r="E58" s="19"/>
      <c r="F58" s="90"/>
    </row>
    <row r="59" spans="1:6" s="6" customFormat="1" ht="12.45" customHeight="1" x14ac:dyDescent="0.3">
      <c r="A59" s="17"/>
      <c r="B59" s="39"/>
      <c r="C59" s="17"/>
      <c r="D59" s="17"/>
      <c r="E59" s="19"/>
      <c r="F59" s="90"/>
    </row>
    <row r="60" spans="1:6" s="6" customFormat="1" ht="12.45" customHeight="1" x14ac:dyDescent="0.3">
      <c r="A60" s="17"/>
      <c r="B60" s="39"/>
      <c r="C60" s="17"/>
      <c r="D60" s="17"/>
      <c r="E60" s="19"/>
      <c r="F60" s="90"/>
    </row>
    <row r="61" spans="1:6" s="6" customFormat="1" ht="12.45" customHeight="1" x14ac:dyDescent="0.3">
      <c r="A61" s="17"/>
      <c r="B61" s="39"/>
      <c r="C61" s="17"/>
      <c r="D61" s="17"/>
      <c r="E61" s="19"/>
      <c r="F61" s="90"/>
    </row>
    <row r="62" spans="1:6" s="6" customFormat="1" ht="12.45" customHeight="1" x14ac:dyDescent="0.3">
      <c r="A62" s="17"/>
      <c r="B62" s="39"/>
      <c r="C62" s="17"/>
      <c r="D62" s="17"/>
      <c r="E62" s="19"/>
      <c r="F62" s="90"/>
    </row>
    <row r="63" spans="1:6" s="6" customFormat="1" ht="12.45" customHeight="1" x14ac:dyDescent="0.3">
      <c r="A63" s="17"/>
      <c r="B63" s="39"/>
      <c r="C63" s="17"/>
      <c r="D63" s="17"/>
      <c r="E63" s="19"/>
      <c r="F63" s="90"/>
    </row>
    <row r="64" spans="1:6" s="6" customFormat="1" ht="12.45" customHeight="1" x14ac:dyDescent="0.3">
      <c r="A64" s="17"/>
      <c r="B64" s="39"/>
      <c r="C64" s="17"/>
      <c r="D64" s="17"/>
      <c r="E64" s="19"/>
      <c r="F64" s="90"/>
    </row>
    <row r="65" spans="1:6" s="6" customFormat="1" ht="12.45" customHeight="1" x14ac:dyDescent="0.3">
      <c r="A65" s="17"/>
      <c r="B65" s="39"/>
      <c r="C65" s="17"/>
      <c r="D65" s="17"/>
      <c r="E65" s="19"/>
      <c r="F65" s="90"/>
    </row>
    <row r="66" spans="1:6" s="6" customFormat="1" ht="12.45" customHeight="1" x14ac:dyDescent="0.3">
      <c r="A66" s="97"/>
      <c r="B66" s="32"/>
      <c r="C66" s="12"/>
      <c r="D66" s="12"/>
      <c r="E66" s="14"/>
      <c r="F66" s="92"/>
    </row>
    <row r="67" spans="1:6" s="6" customFormat="1" ht="12.45" customHeight="1" x14ac:dyDescent="0.3">
      <c r="A67" s="17"/>
      <c r="B67" s="39"/>
      <c r="C67" s="17"/>
      <c r="D67" s="17"/>
      <c r="E67" s="19"/>
      <c r="F67" s="90"/>
    </row>
    <row r="68" spans="1:6" s="6" customFormat="1" ht="12.45" customHeight="1" x14ac:dyDescent="0.3">
      <c r="A68" s="17"/>
      <c r="B68" s="39"/>
      <c r="C68" s="17"/>
      <c r="D68" s="17"/>
      <c r="E68" s="19"/>
      <c r="F68" s="90"/>
    </row>
    <row r="69" spans="1:6" s="6" customFormat="1" ht="12.45" customHeight="1" x14ac:dyDescent="0.3">
      <c r="A69" s="12"/>
      <c r="B69" s="32"/>
      <c r="C69" s="12"/>
      <c r="D69" s="12"/>
      <c r="E69" s="14"/>
      <c r="F69" s="92"/>
    </row>
    <row r="70" spans="1:6" s="6" customFormat="1" ht="12.45" customHeight="1" x14ac:dyDescent="0.3">
      <c r="A70" s="17"/>
      <c r="B70" s="39"/>
      <c r="C70" s="17"/>
      <c r="D70" s="17"/>
      <c r="E70" s="19"/>
      <c r="F70" s="90"/>
    </row>
    <row r="71" spans="1:6" s="6" customFormat="1" ht="12.45" customHeight="1" x14ac:dyDescent="0.3">
      <c r="A71" s="17"/>
      <c r="B71" s="39"/>
      <c r="C71" s="17"/>
      <c r="D71" s="17"/>
      <c r="E71" s="19"/>
      <c r="F71" s="90"/>
    </row>
    <row r="72" spans="1:6" s="6" customFormat="1" ht="12.45" customHeight="1" x14ac:dyDescent="0.3">
      <c r="A72" s="12"/>
      <c r="B72" s="32"/>
      <c r="C72" s="12"/>
      <c r="D72" s="12"/>
      <c r="E72" s="14"/>
      <c r="F72" s="92"/>
    </row>
    <row r="73" spans="1:6" s="6" customFormat="1" ht="12.45" customHeight="1" x14ac:dyDescent="0.3">
      <c r="A73" s="17"/>
      <c r="B73" s="39"/>
      <c r="C73" s="17"/>
      <c r="D73" s="17"/>
      <c r="E73" s="19"/>
      <c r="F73" s="90"/>
    </row>
    <row r="74" spans="1:6" s="6" customFormat="1" ht="12.45" customHeight="1" x14ac:dyDescent="0.3">
      <c r="A74" s="17"/>
      <c r="B74" s="39"/>
      <c r="C74" s="36"/>
      <c r="D74" s="17"/>
      <c r="E74" s="19"/>
      <c r="F74" s="90"/>
    </row>
    <row r="75" spans="1:6" ht="12.45" customHeight="1" x14ac:dyDescent="0.3">
      <c r="A75" s="17"/>
      <c r="B75" s="39"/>
      <c r="C75" s="36"/>
      <c r="D75" s="17"/>
      <c r="E75" s="19"/>
      <c r="F75" s="90"/>
    </row>
    <row r="76" spans="1:6" s="57" customFormat="1" ht="12.45" customHeight="1" x14ac:dyDescent="0.3">
      <c r="A76" s="12"/>
      <c r="B76" s="98"/>
      <c r="C76" s="99"/>
      <c r="D76" s="12"/>
      <c r="E76" s="14"/>
      <c r="F76" s="92"/>
    </row>
    <row r="77" spans="1:6" ht="12.45" customHeight="1" x14ac:dyDescent="0.3">
      <c r="A77" s="17"/>
      <c r="B77" s="39"/>
      <c r="C77" s="36"/>
      <c r="D77" s="17"/>
      <c r="E77" s="19"/>
      <c r="F77" s="90"/>
    </row>
    <row r="78" spans="1:6" ht="12.45" customHeight="1" x14ac:dyDescent="0.3">
      <c r="A78" s="17"/>
      <c r="B78" s="39"/>
      <c r="C78" s="100"/>
      <c r="D78" s="17"/>
      <c r="E78" s="19"/>
      <c r="F78" s="90"/>
    </row>
    <row r="79" spans="1:6" ht="12.45" customHeight="1" x14ac:dyDescent="0.3">
      <c r="A79" s="17"/>
      <c r="B79" s="39"/>
      <c r="C79" s="36"/>
      <c r="D79" s="17"/>
      <c r="E79" s="19"/>
      <c r="F79" s="90"/>
    </row>
    <row r="80" spans="1:6" ht="12.45" customHeight="1" x14ac:dyDescent="0.3">
      <c r="A80" s="17"/>
      <c r="B80" s="39"/>
      <c r="C80" s="100"/>
      <c r="D80" s="17"/>
      <c r="E80" s="19"/>
      <c r="F80" s="90"/>
    </row>
    <row r="81" spans="1:6" ht="12.45" customHeight="1" x14ac:dyDescent="0.3">
      <c r="A81" s="17"/>
      <c r="B81" s="39"/>
      <c r="C81" s="36"/>
      <c r="D81" s="17"/>
      <c r="E81" s="19"/>
      <c r="F81" s="90"/>
    </row>
    <row r="82" spans="1:6" ht="12.45" customHeight="1" x14ac:dyDescent="0.3">
      <c r="A82" s="17"/>
      <c r="B82" s="39"/>
      <c r="C82" s="36"/>
      <c r="D82" s="17"/>
      <c r="E82" s="19"/>
      <c r="F82" s="90"/>
    </row>
    <row r="83" spans="1:6" ht="12.45" customHeight="1" x14ac:dyDescent="0.3">
      <c r="A83" s="17"/>
      <c r="B83" s="39"/>
      <c r="C83" s="36"/>
      <c r="D83" s="17"/>
      <c r="E83" s="19"/>
      <c r="F83" s="90"/>
    </row>
    <row r="84" spans="1:6" ht="12.45" customHeight="1" x14ac:dyDescent="0.3">
      <c r="A84" s="17"/>
      <c r="B84" s="39"/>
      <c r="C84" s="36"/>
      <c r="D84" s="17"/>
      <c r="E84" s="19"/>
      <c r="F84" s="90"/>
    </row>
    <row r="85" spans="1:6" ht="12.45" customHeight="1" x14ac:dyDescent="0.3">
      <c r="A85" s="17"/>
      <c r="B85" s="39"/>
      <c r="C85" s="36"/>
      <c r="D85" s="17"/>
      <c r="E85" s="19"/>
      <c r="F85" s="90"/>
    </row>
    <row r="86" spans="1:6" ht="12.45" customHeight="1" x14ac:dyDescent="0.3">
      <c r="A86" s="17"/>
      <c r="B86" s="39"/>
      <c r="C86" s="36"/>
      <c r="D86" s="17"/>
      <c r="E86" s="19"/>
      <c r="F86" s="90"/>
    </row>
    <row r="87" spans="1:6" ht="12.45" customHeight="1" x14ac:dyDescent="0.3">
      <c r="A87" s="17"/>
      <c r="B87" s="39"/>
      <c r="C87" s="36"/>
      <c r="D87" s="17"/>
      <c r="E87" s="19"/>
      <c r="F87" s="90"/>
    </row>
    <row r="88" spans="1:6" ht="12.45" customHeight="1" x14ac:dyDescent="0.3">
      <c r="A88" s="17"/>
      <c r="B88" s="39"/>
      <c r="C88" s="36"/>
      <c r="D88" s="17"/>
      <c r="E88" s="19"/>
      <c r="F88" s="90"/>
    </row>
    <row r="89" spans="1:6" ht="12.45" customHeight="1" x14ac:dyDescent="0.3">
      <c r="A89" s="17"/>
      <c r="B89" s="39"/>
      <c r="C89" s="36"/>
      <c r="D89" s="17"/>
      <c r="E89" s="19"/>
      <c r="F89" s="90"/>
    </row>
    <row r="90" spans="1:6" ht="12.45" customHeight="1" x14ac:dyDescent="0.3">
      <c r="A90" s="17"/>
      <c r="B90" s="39"/>
      <c r="C90" s="36"/>
      <c r="D90" s="17"/>
      <c r="E90" s="19"/>
      <c r="F90" s="90"/>
    </row>
    <row r="91" spans="1:6" ht="12.45" customHeight="1" x14ac:dyDescent="0.3">
      <c r="A91" s="17"/>
      <c r="B91" s="39"/>
      <c r="C91" s="36"/>
      <c r="D91" s="17"/>
      <c r="E91" s="19"/>
      <c r="F91" s="90"/>
    </row>
    <row r="92" spans="1:6" ht="12.45" customHeight="1" x14ac:dyDescent="0.3">
      <c r="A92" s="17"/>
      <c r="B92" s="39"/>
      <c r="C92" s="36"/>
      <c r="D92" s="17"/>
      <c r="E92" s="19"/>
      <c r="F92" s="90"/>
    </row>
    <row r="93" spans="1:6" ht="12.45" customHeight="1" x14ac:dyDescent="0.3">
      <c r="A93" s="17"/>
      <c r="B93" s="39"/>
      <c r="C93" s="36"/>
      <c r="D93" s="17"/>
      <c r="E93" s="19"/>
      <c r="F93" s="90"/>
    </row>
    <row r="94" spans="1:6" ht="12.45" customHeight="1" x14ac:dyDescent="0.3">
      <c r="A94" s="17"/>
      <c r="B94" s="39"/>
      <c r="C94" s="36"/>
      <c r="D94" s="17"/>
      <c r="E94" s="19"/>
      <c r="F94" s="90"/>
    </row>
    <row r="95" spans="1:6" ht="12.45" customHeight="1" x14ac:dyDescent="0.3">
      <c r="A95" s="17"/>
      <c r="B95" s="39"/>
      <c r="C95" s="36"/>
      <c r="D95" s="17"/>
      <c r="E95" s="19"/>
      <c r="F95" s="90"/>
    </row>
    <row r="96" spans="1:6" ht="12.45" customHeight="1" x14ac:dyDescent="0.3">
      <c r="A96" s="17"/>
      <c r="B96" s="39"/>
      <c r="C96" s="36"/>
      <c r="D96" s="17"/>
      <c r="E96" s="19"/>
      <c r="F96" s="73"/>
    </row>
    <row r="97" spans="1:6" ht="12.45" customHeight="1" x14ac:dyDescent="0.3">
      <c r="A97" s="17"/>
      <c r="B97" s="39"/>
      <c r="C97" s="36"/>
      <c r="D97" s="17"/>
      <c r="E97" s="19"/>
      <c r="F97" s="73"/>
    </row>
    <row r="98" spans="1:6" ht="12.45" customHeight="1" x14ac:dyDescent="0.3">
      <c r="A98" s="17"/>
      <c r="B98" s="39"/>
      <c r="C98" s="17"/>
      <c r="D98" s="17"/>
      <c r="E98" s="19"/>
      <c r="F98" s="101"/>
    </row>
    <row r="99" spans="1:6" s="57" customFormat="1" ht="18" customHeight="1" x14ac:dyDescent="0.3">
      <c r="A99" s="40"/>
      <c r="B99" s="102"/>
      <c r="C99" s="123" t="s">
        <v>4</v>
      </c>
      <c r="D99" s="123"/>
      <c r="E99" s="124"/>
      <c r="F99" s="103">
        <f>SUM(F48:F98)</f>
        <v>0</v>
      </c>
    </row>
  </sheetData>
  <mergeCells count="1">
    <mergeCell ref="C99:E99"/>
  </mergeCells>
  <pageMargins left="0.62992125984251968" right="0.62992125984251968" top="1.2598425196850394" bottom="0.94488188976377963" header="0.31496062992125984" footer="0.31496062992125984"/>
  <pageSetup paperSize="9" orientation="portrait" r:id="rId1"/>
  <headerFooter>
    <oddHeader>&amp;L&amp;"Arial,Regular"&amp;9Moot Hall
Appleby-in-Westmorland&amp;R&amp;G</oddHeader>
    <oddFooter>&amp;C&amp;"Arial,Regular"&amp;9Page &amp;P of &amp;N&amp;R&amp;"Arial,Regular"&amp;9&amp;D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4ED8-BBF7-48B8-B030-85232A1C85D9}">
  <dimension ref="A1:F206"/>
  <sheetViews>
    <sheetView workbookViewId="0">
      <pane xSplit="1" ySplit="1" topLeftCell="B83" activePane="bottomRight" state="frozen"/>
      <selection activeCell="B52" sqref="B52"/>
      <selection pane="topRight" activeCell="B52" sqref="B52"/>
      <selection pane="bottomLeft" activeCell="B52" sqref="B52"/>
      <selection pane="bottomRight" activeCell="B52" sqref="B52"/>
    </sheetView>
  </sheetViews>
  <sheetFormatPr defaultColWidth="7.77734375" defaultRowHeight="10.199999999999999" x14ac:dyDescent="0.3"/>
  <cols>
    <col min="1" max="1" width="5.77734375" style="22" customWidth="1"/>
    <col min="2" max="2" width="45.21875" style="50" customWidth="1"/>
    <col min="3" max="3" width="8.77734375" style="22" customWidth="1"/>
    <col min="4" max="4" width="4.77734375" style="22" customWidth="1"/>
    <col min="5" max="5" width="10.5546875" style="104" customWidth="1"/>
    <col min="6" max="6" width="12.77734375" style="105" customWidth="1"/>
    <col min="7" max="16384" width="7.77734375" style="83"/>
  </cols>
  <sheetData>
    <row r="1" spans="1:6" s="6" customFormat="1" ht="18" customHeight="1" x14ac:dyDescent="0.3">
      <c r="A1" s="1" t="s">
        <v>1</v>
      </c>
      <c r="B1" s="2" t="s">
        <v>205</v>
      </c>
      <c r="C1" s="1" t="s">
        <v>7</v>
      </c>
      <c r="D1" s="1" t="s">
        <v>8</v>
      </c>
      <c r="E1" s="3" t="s">
        <v>9</v>
      </c>
      <c r="F1" s="67" t="s">
        <v>144</v>
      </c>
    </row>
    <row r="2" spans="1:6" s="6" customFormat="1" ht="12.45" customHeight="1" x14ac:dyDescent="0.3">
      <c r="A2" s="17"/>
      <c r="B2" s="39"/>
      <c r="C2" s="17"/>
      <c r="D2" s="17"/>
      <c r="E2" s="19"/>
      <c r="F2" s="90"/>
    </row>
    <row r="3" spans="1:6" s="6" customFormat="1" ht="12.45" customHeight="1" x14ac:dyDescent="0.3">
      <c r="A3" s="97">
        <v>1</v>
      </c>
      <c r="B3" s="32" t="s">
        <v>132</v>
      </c>
      <c r="C3" s="12"/>
      <c r="D3" s="12"/>
      <c r="E3" s="14"/>
      <c r="F3" s="92"/>
    </row>
    <row r="4" spans="1:6" s="6" customFormat="1" ht="12.45" customHeight="1" x14ac:dyDescent="0.3">
      <c r="A4" s="17"/>
      <c r="B4" s="39"/>
      <c r="C4" s="17"/>
      <c r="D4" s="17"/>
      <c r="E4" s="19"/>
      <c r="F4" s="90"/>
    </row>
    <row r="5" spans="1:6" s="6" customFormat="1" ht="12.45" customHeight="1" x14ac:dyDescent="0.3">
      <c r="A5" s="17">
        <v>1</v>
      </c>
      <c r="B5" s="39" t="s">
        <v>200</v>
      </c>
      <c r="C5" s="17"/>
      <c r="D5" s="17" t="s">
        <v>14</v>
      </c>
      <c r="E5" s="19"/>
      <c r="F5" s="90"/>
    </row>
    <row r="6" spans="1:6" s="6" customFormat="1" ht="12.45" customHeight="1" x14ac:dyDescent="0.3">
      <c r="A6" s="17"/>
      <c r="B6" s="39"/>
      <c r="C6" s="17"/>
      <c r="D6" s="17"/>
      <c r="E6" s="19"/>
      <c r="F6" s="90"/>
    </row>
    <row r="7" spans="1:6" s="6" customFormat="1" ht="20.399999999999999" x14ac:dyDescent="0.2">
      <c r="A7" s="7">
        <v>2</v>
      </c>
      <c r="B7" s="53" t="s">
        <v>267</v>
      </c>
      <c r="C7" s="24"/>
      <c r="D7" s="24" t="s">
        <v>14</v>
      </c>
      <c r="E7" s="51"/>
      <c r="F7" s="93"/>
    </row>
    <row r="8" spans="1:6" s="6" customFormat="1" ht="12.45" customHeight="1" x14ac:dyDescent="0.2">
      <c r="A8" s="17"/>
      <c r="B8" s="53"/>
      <c r="C8" s="24"/>
      <c r="D8" s="24"/>
      <c r="E8" s="51"/>
      <c r="F8" s="93"/>
    </row>
    <row r="9" spans="1:6" s="6" customFormat="1" ht="30.6" x14ac:dyDescent="0.2">
      <c r="A9" s="7">
        <v>3</v>
      </c>
      <c r="B9" s="53" t="s">
        <v>202</v>
      </c>
      <c r="C9" s="24"/>
      <c r="D9" s="24" t="s">
        <v>14</v>
      </c>
      <c r="E9" s="51"/>
      <c r="F9" s="93"/>
    </row>
    <row r="10" spans="1:6" s="6" customFormat="1" ht="12.45" customHeight="1" x14ac:dyDescent="0.2">
      <c r="A10" s="17"/>
      <c r="B10" s="53"/>
      <c r="C10" s="24"/>
      <c r="D10" s="24"/>
      <c r="E10" s="51"/>
      <c r="F10" s="93"/>
    </row>
    <row r="11" spans="1:6" s="6" customFormat="1" ht="51" x14ac:dyDescent="0.2">
      <c r="A11" s="7">
        <v>4</v>
      </c>
      <c r="B11" s="53" t="s">
        <v>256</v>
      </c>
      <c r="C11" s="24"/>
      <c r="D11" s="24" t="s">
        <v>14</v>
      </c>
      <c r="E11" s="51"/>
      <c r="F11" s="93"/>
    </row>
    <row r="12" spans="1:6" s="6" customFormat="1" ht="12.45" customHeight="1" x14ac:dyDescent="0.3">
      <c r="A12" s="17"/>
      <c r="B12" s="39"/>
      <c r="C12" s="17"/>
      <c r="D12" s="17"/>
      <c r="E12" s="19"/>
      <c r="F12" s="90"/>
    </row>
    <row r="13" spans="1:6" s="6" customFormat="1" ht="12.45" customHeight="1" x14ac:dyDescent="0.3">
      <c r="A13" s="17">
        <v>5</v>
      </c>
      <c r="B13" s="39" t="s">
        <v>203</v>
      </c>
      <c r="C13" s="17"/>
      <c r="D13" s="17" t="s">
        <v>14</v>
      </c>
      <c r="E13" s="19"/>
      <c r="F13" s="90"/>
    </row>
    <row r="14" spans="1:6" s="6" customFormat="1" ht="12.45" customHeight="1" x14ac:dyDescent="0.3">
      <c r="A14" s="17"/>
      <c r="B14" s="39"/>
      <c r="C14" s="17"/>
      <c r="D14" s="17"/>
      <c r="E14" s="19"/>
      <c r="F14" s="90"/>
    </row>
    <row r="15" spans="1:6" s="6" customFormat="1" ht="20.399999999999999" x14ac:dyDescent="0.2">
      <c r="A15" s="7">
        <v>6</v>
      </c>
      <c r="B15" s="53" t="s">
        <v>204</v>
      </c>
      <c r="C15" s="24"/>
      <c r="D15" s="24" t="s">
        <v>14</v>
      </c>
      <c r="E15" s="51"/>
      <c r="F15" s="93"/>
    </row>
    <row r="16" spans="1:6" s="6" customFormat="1" ht="12.45" customHeight="1" x14ac:dyDescent="0.2">
      <c r="A16" s="17"/>
      <c r="B16" s="53"/>
      <c r="C16" s="24"/>
      <c r="D16" s="24"/>
      <c r="E16" s="51"/>
      <c r="F16" s="93"/>
    </row>
    <row r="17" spans="1:6" s="22" customFormat="1" ht="20.399999999999999" x14ac:dyDescent="0.2">
      <c r="A17" s="7">
        <v>7</v>
      </c>
      <c r="B17" s="53" t="s">
        <v>285</v>
      </c>
      <c r="C17" s="24"/>
      <c r="D17" s="24" t="s">
        <v>14</v>
      </c>
      <c r="E17" s="51"/>
      <c r="F17" s="93"/>
    </row>
    <row r="18" spans="1:6" s="6" customFormat="1" ht="12.45" customHeight="1" x14ac:dyDescent="0.3">
      <c r="A18" s="17"/>
      <c r="B18" s="39"/>
      <c r="C18" s="17"/>
      <c r="D18" s="17"/>
      <c r="E18" s="19"/>
      <c r="F18" s="90"/>
    </row>
    <row r="19" spans="1:6" s="6" customFormat="1" ht="12.45" customHeight="1" x14ac:dyDescent="0.3">
      <c r="A19" s="17">
        <v>8</v>
      </c>
      <c r="B19" s="39" t="s">
        <v>237</v>
      </c>
      <c r="C19" s="17"/>
      <c r="D19" s="17" t="s">
        <v>14</v>
      </c>
      <c r="E19" s="19"/>
      <c r="F19" s="90"/>
    </row>
    <row r="20" spans="1:6" s="6" customFormat="1" ht="12.45" customHeight="1" x14ac:dyDescent="0.3">
      <c r="A20" s="17"/>
      <c r="B20" s="39"/>
      <c r="C20" s="17"/>
      <c r="D20" s="17"/>
      <c r="E20" s="19"/>
      <c r="F20" s="90"/>
    </row>
    <row r="21" spans="1:6" s="6" customFormat="1" ht="12.45" customHeight="1" x14ac:dyDescent="0.3">
      <c r="A21" s="17">
        <v>9</v>
      </c>
      <c r="B21" s="39" t="s">
        <v>201</v>
      </c>
      <c r="C21" s="17"/>
      <c r="D21" s="17" t="s">
        <v>14</v>
      </c>
      <c r="E21" s="19"/>
      <c r="F21" s="90"/>
    </row>
    <row r="22" spans="1:6" s="6" customFormat="1" ht="12.45" customHeight="1" x14ac:dyDescent="0.3">
      <c r="A22" s="17"/>
      <c r="B22" s="39"/>
      <c r="C22" s="17"/>
      <c r="D22" s="17"/>
      <c r="E22" s="19"/>
      <c r="F22" s="90"/>
    </row>
    <row r="23" spans="1:6" s="6" customFormat="1" ht="20.399999999999999" x14ac:dyDescent="0.2">
      <c r="A23" s="17">
        <v>10</v>
      </c>
      <c r="B23" s="53" t="s">
        <v>286</v>
      </c>
      <c r="C23" s="24"/>
      <c r="D23" s="24" t="s">
        <v>14</v>
      </c>
      <c r="E23" s="51"/>
      <c r="F23" s="93"/>
    </row>
    <row r="24" spans="1:6" s="6" customFormat="1" ht="12.45" customHeight="1" x14ac:dyDescent="0.3">
      <c r="A24" s="17"/>
      <c r="B24" s="39"/>
      <c r="C24" s="17"/>
      <c r="D24" s="17"/>
      <c r="E24" s="19"/>
      <c r="F24" s="90"/>
    </row>
    <row r="25" spans="1:6" s="22" customFormat="1" ht="12.45" customHeight="1" x14ac:dyDescent="0.3">
      <c r="A25" s="17">
        <v>11</v>
      </c>
      <c r="B25" s="39" t="s">
        <v>199</v>
      </c>
      <c r="C25" s="17"/>
      <c r="D25" s="17" t="s">
        <v>14</v>
      </c>
      <c r="E25" s="19"/>
      <c r="F25" s="90"/>
    </row>
    <row r="26" spans="1:6" s="6" customFormat="1" ht="12.45" customHeight="1" x14ac:dyDescent="0.3">
      <c r="A26" s="17"/>
      <c r="B26" s="39"/>
      <c r="C26" s="17"/>
      <c r="D26" s="17"/>
      <c r="E26" s="19"/>
      <c r="F26" s="90"/>
    </row>
    <row r="27" spans="1:6" ht="20.399999999999999" x14ac:dyDescent="0.2">
      <c r="A27" s="7">
        <v>12</v>
      </c>
      <c r="B27" s="53" t="s">
        <v>221</v>
      </c>
      <c r="C27" s="38"/>
      <c r="D27" s="24" t="s">
        <v>14</v>
      </c>
      <c r="E27" s="51"/>
      <c r="F27" s="93"/>
    </row>
    <row r="28" spans="1:6" ht="12.45" customHeight="1" x14ac:dyDescent="0.3">
      <c r="A28" s="17"/>
      <c r="B28" s="39"/>
      <c r="C28" s="36"/>
      <c r="D28" s="17"/>
      <c r="E28" s="19"/>
      <c r="F28" s="90"/>
    </row>
    <row r="29" spans="1:6" s="6" customFormat="1" ht="12.45" customHeight="1" x14ac:dyDescent="0.3">
      <c r="A29" s="97">
        <v>2</v>
      </c>
      <c r="B29" s="32" t="s">
        <v>133</v>
      </c>
      <c r="C29" s="12"/>
      <c r="D29" s="12"/>
      <c r="E29" s="14"/>
      <c r="F29" s="92"/>
    </row>
    <row r="30" spans="1:6" ht="12.45" customHeight="1" x14ac:dyDescent="0.3">
      <c r="A30" s="17"/>
      <c r="B30" s="39"/>
      <c r="C30" s="36"/>
      <c r="D30" s="17"/>
      <c r="E30" s="19"/>
      <c r="F30" s="90"/>
    </row>
    <row r="31" spans="1:6" ht="12.45" customHeight="1" x14ac:dyDescent="0.3">
      <c r="A31" s="17">
        <v>1</v>
      </c>
      <c r="B31" s="39" t="s">
        <v>208</v>
      </c>
      <c r="C31" s="36"/>
      <c r="D31" s="17" t="s">
        <v>14</v>
      </c>
      <c r="E31" s="19"/>
      <c r="F31" s="90"/>
    </row>
    <row r="32" spans="1:6" ht="12.45" customHeight="1" x14ac:dyDescent="0.3">
      <c r="A32" s="17"/>
      <c r="B32" s="39"/>
      <c r="C32" s="36"/>
      <c r="D32" s="17"/>
      <c r="E32" s="19"/>
      <c r="F32" s="90"/>
    </row>
    <row r="33" spans="1:6" ht="20.399999999999999" x14ac:dyDescent="0.2">
      <c r="A33" s="7">
        <v>2</v>
      </c>
      <c r="B33" s="53" t="s">
        <v>211</v>
      </c>
      <c r="C33" s="38"/>
      <c r="D33" s="24" t="s">
        <v>14</v>
      </c>
      <c r="E33" s="51"/>
      <c r="F33" s="93"/>
    </row>
    <row r="34" spans="1:6" ht="12.45" customHeight="1" x14ac:dyDescent="0.3">
      <c r="A34" s="17"/>
      <c r="B34" s="39"/>
      <c r="C34" s="36"/>
      <c r="D34" s="17"/>
      <c r="E34" s="19"/>
      <c r="F34" s="90"/>
    </row>
    <row r="35" spans="1:6" ht="12.45" customHeight="1" x14ac:dyDescent="0.3">
      <c r="A35" s="17">
        <v>3</v>
      </c>
      <c r="B35" s="39" t="s">
        <v>223</v>
      </c>
      <c r="C35" s="36"/>
      <c r="D35" s="17" t="s">
        <v>14</v>
      </c>
      <c r="E35" s="19"/>
      <c r="F35" s="90"/>
    </row>
    <row r="36" spans="1:6" ht="12.45" customHeight="1" x14ac:dyDescent="0.3">
      <c r="A36" s="17"/>
      <c r="B36" s="39"/>
      <c r="C36" s="36"/>
      <c r="D36" s="17"/>
      <c r="E36" s="19"/>
      <c r="F36" s="90"/>
    </row>
    <row r="37" spans="1:6" ht="20.399999999999999" x14ac:dyDescent="0.2">
      <c r="A37" s="7">
        <v>4</v>
      </c>
      <c r="B37" s="53" t="s">
        <v>263</v>
      </c>
      <c r="C37" s="38"/>
      <c r="D37" s="24" t="s">
        <v>14</v>
      </c>
      <c r="E37" s="51"/>
      <c r="F37" s="93"/>
    </row>
    <row r="38" spans="1:6" ht="12.45" customHeight="1" x14ac:dyDescent="0.2">
      <c r="A38" s="17"/>
      <c r="B38" s="53"/>
      <c r="C38" s="38"/>
      <c r="D38" s="24"/>
      <c r="E38" s="51"/>
      <c r="F38" s="93"/>
    </row>
    <row r="39" spans="1:6" ht="30.6" x14ac:dyDescent="0.2">
      <c r="A39" s="7">
        <v>5</v>
      </c>
      <c r="B39" s="53" t="s">
        <v>249</v>
      </c>
      <c r="C39" s="38"/>
      <c r="D39" s="24" t="s">
        <v>14</v>
      </c>
      <c r="E39" s="51"/>
      <c r="F39" s="93"/>
    </row>
    <row r="40" spans="1:6" ht="12.45" customHeight="1" x14ac:dyDescent="0.3">
      <c r="A40" s="17"/>
      <c r="B40" s="39"/>
      <c r="C40" s="36"/>
      <c r="D40" s="17"/>
      <c r="E40" s="19"/>
      <c r="F40" s="90"/>
    </row>
    <row r="41" spans="1:6" ht="12.45" customHeight="1" x14ac:dyDescent="0.3">
      <c r="A41" s="17"/>
      <c r="B41" s="39"/>
      <c r="C41" s="36"/>
      <c r="D41" s="17"/>
      <c r="E41" s="19"/>
      <c r="F41" s="90"/>
    </row>
    <row r="42" spans="1:6" s="6" customFormat="1" ht="12.45" customHeight="1" x14ac:dyDescent="0.3">
      <c r="A42" s="17"/>
      <c r="B42" s="39"/>
      <c r="C42" s="17"/>
      <c r="D42" s="17"/>
      <c r="E42" s="19"/>
      <c r="F42" s="90"/>
    </row>
    <row r="43" spans="1:6" ht="18" customHeight="1" x14ac:dyDescent="0.3">
      <c r="A43" s="40"/>
      <c r="B43" s="80" t="s">
        <v>115</v>
      </c>
      <c r="C43" s="42"/>
      <c r="D43" s="43"/>
      <c r="E43" s="43"/>
      <c r="F43" s="95">
        <f>SUM(F2:F42)</f>
        <v>0</v>
      </c>
    </row>
    <row r="44" spans="1:6" ht="18" customHeight="1" x14ac:dyDescent="0.3">
      <c r="A44" s="40"/>
      <c r="B44" s="80" t="s">
        <v>116</v>
      </c>
      <c r="C44" s="42"/>
      <c r="D44" s="43"/>
      <c r="E44" s="43"/>
      <c r="F44" s="96">
        <f>F43</f>
        <v>0</v>
      </c>
    </row>
    <row r="45" spans="1:6" s="6" customFormat="1" ht="12.45" customHeight="1" x14ac:dyDescent="0.3">
      <c r="A45" s="17"/>
      <c r="B45" s="39"/>
      <c r="C45" s="17"/>
      <c r="D45" s="17"/>
      <c r="E45" s="19"/>
      <c r="F45" s="90"/>
    </row>
    <row r="46" spans="1:6" s="6" customFormat="1" ht="12.45" customHeight="1" x14ac:dyDescent="0.3">
      <c r="A46" s="97">
        <v>2</v>
      </c>
      <c r="B46" s="32" t="s">
        <v>226</v>
      </c>
      <c r="C46" s="12"/>
      <c r="D46" s="12"/>
      <c r="E46" s="14"/>
      <c r="F46" s="92"/>
    </row>
    <row r="47" spans="1:6" ht="12.45" customHeight="1" x14ac:dyDescent="0.3">
      <c r="A47" s="17"/>
      <c r="B47" s="39"/>
      <c r="C47" s="36"/>
      <c r="D47" s="17"/>
      <c r="E47" s="19"/>
      <c r="F47" s="90"/>
    </row>
    <row r="48" spans="1:6" ht="12.45" customHeight="1" x14ac:dyDescent="0.3">
      <c r="A48" s="17">
        <v>6</v>
      </c>
      <c r="B48" s="39" t="s">
        <v>225</v>
      </c>
      <c r="C48" s="36"/>
      <c r="D48" s="17" t="s">
        <v>14</v>
      </c>
      <c r="E48" s="19"/>
      <c r="F48" s="90"/>
    </row>
    <row r="49" spans="1:6" s="6" customFormat="1" ht="12.45" customHeight="1" x14ac:dyDescent="0.3">
      <c r="A49" s="17"/>
      <c r="B49" s="39"/>
      <c r="C49" s="17"/>
      <c r="D49" s="17"/>
      <c r="E49" s="19"/>
      <c r="F49" s="90"/>
    </row>
    <row r="50" spans="1:6" ht="12.45" customHeight="1" x14ac:dyDescent="0.3">
      <c r="A50" s="17">
        <v>7</v>
      </c>
      <c r="B50" s="39" t="s">
        <v>206</v>
      </c>
      <c r="C50" s="36"/>
      <c r="D50" s="17" t="s">
        <v>14</v>
      </c>
      <c r="E50" s="19"/>
      <c r="F50" s="90"/>
    </row>
    <row r="51" spans="1:6" ht="12.45" customHeight="1" x14ac:dyDescent="0.3">
      <c r="A51" s="17"/>
      <c r="B51" s="39"/>
      <c r="C51" s="36"/>
      <c r="D51" s="17"/>
      <c r="E51" s="19"/>
      <c r="F51" s="90"/>
    </row>
    <row r="52" spans="1:6" ht="20.399999999999999" x14ac:dyDescent="0.2">
      <c r="A52" s="7">
        <v>8</v>
      </c>
      <c r="B52" s="53" t="s">
        <v>257</v>
      </c>
      <c r="C52" s="38"/>
      <c r="D52" s="24" t="s">
        <v>14</v>
      </c>
      <c r="E52" s="51"/>
      <c r="F52" s="93"/>
    </row>
    <row r="53" spans="1:6" ht="12.45" customHeight="1" x14ac:dyDescent="0.2">
      <c r="A53" s="7"/>
      <c r="B53" s="53"/>
      <c r="C53" s="38"/>
      <c r="D53" s="24"/>
      <c r="E53" s="51"/>
      <c r="F53" s="93"/>
    </row>
    <row r="54" spans="1:6" ht="30.6" x14ac:dyDescent="0.2">
      <c r="A54" s="7">
        <v>9</v>
      </c>
      <c r="B54" s="53" t="s">
        <v>258</v>
      </c>
      <c r="C54" s="38"/>
      <c r="D54" s="24" t="s">
        <v>14</v>
      </c>
      <c r="E54" s="51"/>
      <c r="F54" s="93"/>
    </row>
    <row r="55" spans="1:6" ht="12.45" customHeight="1" x14ac:dyDescent="0.2">
      <c r="A55" s="7"/>
      <c r="B55" s="53"/>
      <c r="C55" s="38"/>
      <c r="D55" s="24"/>
      <c r="E55" s="51"/>
      <c r="F55" s="93"/>
    </row>
    <row r="56" spans="1:6" ht="20.399999999999999" x14ac:dyDescent="0.2">
      <c r="A56" s="7">
        <v>10</v>
      </c>
      <c r="B56" s="53" t="s">
        <v>219</v>
      </c>
      <c r="C56" s="38"/>
      <c r="D56" s="24" t="s">
        <v>14</v>
      </c>
      <c r="E56" s="51"/>
      <c r="F56" s="93"/>
    </row>
    <row r="57" spans="1:6" ht="12.45" customHeight="1" x14ac:dyDescent="0.2">
      <c r="A57" s="7"/>
      <c r="B57" s="53"/>
      <c r="C57" s="38"/>
      <c r="D57" s="24"/>
      <c r="E57" s="51"/>
      <c r="F57" s="93"/>
    </row>
    <row r="58" spans="1:6" ht="30.6" x14ac:dyDescent="0.2">
      <c r="A58" s="7">
        <v>11</v>
      </c>
      <c r="B58" s="53" t="s">
        <v>222</v>
      </c>
      <c r="C58" s="38"/>
      <c r="D58" s="24" t="s">
        <v>14</v>
      </c>
      <c r="E58" s="51"/>
      <c r="F58" s="93"/>
    </row>
    <row r="59" spans="1:6" ht="12.45" customHeight="1" x14ac:dyDescent="0.2">
      <c r="A59" s="7"/>
      <c r="B59" s="39"/>
      <c r="C59" s="38"/>
      <c r="D59" s="24"/>
      <c r="E59" s="51"/>
      <c r="F59" s="93"/>
    </row>
    <row r="60" spans="1:6" ht="20.399999999999999" x14ac:dyDescent="0.2">
      <c r="A60" s="7">
        <v>12</v>
      </c>
      <c r="B60" s="53" t="s">
        <v>216</v>
      </c>
      <c r="C60" s="38"/>
      <c r="D60" s="24" t="s">
        <v>14</v>
      </c>
      <c r="E60" s="51"/>
      <c r="F60" s="93"/>
    </row>
    <row r="61" spans="1:6" ht="12.45" customHeight="1" x14ac:dyDescent="0.3">
      <c r="A61" s="17"/>
      <c r="B61" s="53"/>
      <c r="C61" s="36"/>
      <c r="D61" s="17"/>
      <c r="E61" s="19"/>
      <c r="F61" s="90"/>
    </row>
    <row r="62" spans="1:6" s="6" customFormat="1" ht="30.6" x14ac:dyDescent="0.2">
      <c r="A62" s="7">
        <v>13</v>
      </c>
      <c r="B62" s="53" t="s">
        <v>234</v>
      </c>
      <c r="C62" s="24"/>
      <c r="D62" s="24" t="s">
        <v>14</v>
      </c>
      <c r="E62" s="51"/>
      <c r="F62" s="93"/>
    </row>
    <row r="63" spans="1:6" s="6" customFormat="1" ht="12.45" customHeight="1" x14ac:dyDescent="0.2">
      <c r="A63" s="7"/>
      <c r="B63" s="53"/>
      <c r="C63" s="24"/>
      <c r="D63" s="24"/>
      <c r="E63" s="51"/>
      <c r="F63" s="93"/>
    </row>
    <row r="64" spans="1:6" s="6" customFormat="1" ht="30.6" x14ac:dyDescent="0.2">
      <c r="A64" s="7">
        <v>14</v>
      </c>
      <c r="B64" s="53" t="s">
        <v>209</v>
      </c>
      <c r="C64" s="24"/>
      <c r="D64" s="24" t="s">
        <v>14</v>
      </c>
      <c r="E64" s="51"/>
      <c r="F64" s="93"/>
    </row>
    <row r="65" spans="1:6" s="6" customFormat="1" ht="12.45" customHeight="1" x14ac:dyDescent="0.2">
      <c r="A65" s="7"/>
      <c r="B65" s="39"/>
      <c r="C65" s="24"/>
      <c r="D65" s="24"/>
      <c r="E65" s="51"/>
      <c r="F65" s="93"/>
    </row>
    <row r="66" spans="1:6" s="6" customFormat="1" ht="20.399999999999999" x14ac:dyDescent="0.2">
      <c r="A66" s="7">
        <v>15</v>
      </c>
      <c r="B66" s="53" t="s">
        <v>215</v>
      </c>
      <c r="C66" s="24"/>
      <c r="D66" s="24" t="s">
        <v>14</v>
      </c>
      <c r="E66" s="51"/>
      <c r="F66" s="93"/>
    </row>
    <row r="67" spans="1:6" s="6" customFormat="1" ht="12.45" customHeight="1" x14ac:dyDescent="0.3">
      <c r="A67" s="7"/>
      <c r="B67" s="39"/>
      <c r="C67" s="17"/>
      <c r="D67" s="17"/>
      <c r="E67" s="19"/>
      <c r="F67" s="90"/>
    </row>
    <row r="68" spans="1:6" s="6" customFormat="1" ht="12.45" customHeight="1" x14ac:dyDescent="0.3">
      <c r="A68" s="17">
        <v>16</v>
      </c>
      <c r="B68" s="39" t="s">
        <v>212</v>
      </c>
      <c r="C68" s="17"/>
      <c r="D68" s="17" t="s">
        <v>14</v>
      </c>
      <c r="E68" s="19"/>
      <c r="F68" s="90"/>
    </row>
    <row r="69" spans="1:6" s="6" customFormat="1" ht="12.45" customHeight="1" x14ac:dyDescent="0.3">
      <c r="A69" s="17"/>
      <c r="B69" s="39"/>
      <c r="C69" s="17"/>
      <c r="D69" s="17"/>
      <c r="E69" s="19"/>
      <c r="F69" s="90"/>
    </row>
    <row r="70" spans="1:6" ht="40.799999999999997" x14ac:dyDescent="0.2">
      <c r="A70" s="7">
        <v>17</v>
      </c>
      <c r="B70" s="39" t="s">
        <v>207</v>
      </c>
      <c r="C70" s="38"/>
      <c r="D70" s="24" t="s">
        <v>14</v>
      </c>
      <c r="E70" s="51"/>
      <c r="F70" s="93"/>
    </row>
    <row r="71" spans="1:6" ht="12.45" customHeight="1" x14ac:dyDescent="0.2">
      <c r="A71" s="17"/>
      <c r="B71" s="39"/>
      <c r="C71" s="38"/>
      <c r="D71" s="24"/>
      <c r="E71" s="51"/>
      <c r="F71" s="93"/>
    </row>
    <row r="72" spans="1:6" ht="30.6" x14ac:dyDescent="0.2">
      <c r="A72" s="7">
        <v>18</v>
      </c>
      <c r="B72" s="53" t="s">
        <v>218</v>
      </c>
      <c r="C72" s="38"/>
      <c r="D72" s="24" t="s">
        <v>14</v>
      </c>
      <c r="E72" s="51"/>
      <c r="F72" s="93"/>
    </row>
    <row r="73" spans="1:6" ht="12.45" customHeight="1" x14ac:dyDescent="0.2">
      <c r="A73" s="17"/>
      <c r="B73" s="53"/>
      <c r="C73" s="38"/>
      <c r="D73" s="24"/>
      <c r="E73" s="51"/>
      <c r="F73" s="93"/>
    </row>
    <row r="74" spans="1:6" ht="30.6" x14ac:dyDescent="0.2">
      <c r="A74" s="7">
        <v>19</v>
      </c>
      <c r="B74" s="53" t="s">
        <v>217</v>
      </c>
      <c r="C74" s="38"/>
      <c r="D74" s="24" t="s">
        <v>14</v>
      </c>
      <c r="E74" s="51"/>
      <c r="F74" s="93"/>
    </row>
    <row r="75" spans="1:6" ht="12.45" customHeight="1" x14ac:dyDescent="0.2">
      <c r="A75" s="17"/>
      <c r="B75" s="53"/>
      <c r="C75" s="38"/>
      <c r="D75" s="24"/>
      <c r="E75" s="51"/>
      <c r="F75" s="93"/>
    </row>
    <row r="76" spans="1:6" ht="20.399999999999999" x14ac:dyDescent="0.2">
      <c r="A76" s="7">
        <v>20</v>
      </c>
      <c r="B76" s="53" t="s">
        <v>213</v>
      </c>
      <c r="C76" s="38"/>
      <c r="D76" s="24" t="s">
        <v>14</v>
      </c>
      <c r="E76" s="51"/>
      <c r="F76" s="93"/>
    </row>
    <row r="77" spans="1:6" ht="12.45" customHeight="1" x14ac:dyDescent="0.3">
      <c r="A77" s="17"/>
      <c r="B77" s="39"/>
      <c r="C77" s="36"/>
      <c r="D77" s="17"/>
      <c r="E77" s="19"/>
      <c r="F77" s="90"/>
    </row>
    <row r="78" spans="1:6" ht="12.45" customHeight="1" x14ac:dyDescent="0.3">
      <c r="A78" s="17"/>
      <c r="B78" s="39"/>
      <c r="C78" s="36"/>
      <c r="D78" s="17"/>
      <c r="E78" s="19"/>
      <c r="F78" s="90"/>
    </row>
    <row r="79" spans="1:6" ht="12.45" customHeight="1" x14ac:dyDescent="0.3">
      <c r="A79" s="17"/>
      <c r="B79" s="39"/>
      <c r="C79" s="36"/>
      <c r="D79" s="17"/>
      <c r="E79" s="19"/>
      <c r="F79" s="90"/>
    </row>
    <row r="80" spans="1:6" ht="12.45" customHeight="1" x14ac:dyDescent="0.3">
      <c r="A80" s="17"/>
      <c r="B80" s="39"/>
      <c r="C80" s="36"/>
      <c r="D80" s="17"/>
      <c r="E80" s="19"/>
      <c r="F80" s="90"/>
    </row>
    <row r="81" spans="1:6" s="6" customFormat="1" ht="12.45" customHeight="1" x14ac:dyDescent="0.3">
      <c r="A81" s="17"/>
      <c r="B81" s="39"/>
      <c r="C81" s="17"/>
      <c r="D81" s="17"/>
      <c r="E81" s="19"/>
      <c r="F81" s="90"/>
    </row>
    <row r="82" spans="1:6" ht="18" customHeight="1" x14ac:dyDescent="0.3">
      <c r="A82" s="40"/>
      <c r="B82" s="80" t="s">
        <v>115</v>
      </c>
      <c r="C82" s="42"/>
      <c r="D82" s="43"/>
      <c r="E82" s="43"/>
      <c r="F82" s="95">
        <f>SUM(F44:F81)</f>
        <v>0</v>
      </c>
    </row>
    <row r="83" spans="1:6" ht="18" customHeight="1" x14ac:dyDescent="0.3">
      <c r="A83" s="40"/>
      <c r="B83" s="80" t="s">
        <v>116</v>
      </c>
      <c r="C83" s="42"/>
      <c r="D83" s="43"/>
      <c r="E83" s="43"/>
      <c r="F83" s="96">
        <f>F82</f>
        <v>0</v>
      </c>
    </row>
    <row r="84" spans="1:6" s="6" customFormat="1" ht="12.45" customHeight="1" x14ac:dyDescent="0.3">
      <c r="A84" s="17"/>
      <c r="B84" s="39"/>
      <c r="C84" s="17"/>
      <c r="D84" s="17"/>
      <c r="E84" s="19"/>
      <c r="F84" s="90"/>
    </row>
    <row r="85" spans="1:6" s="6" customFormat="1" ht="12.45" customHeight="1" x14ac:dyDescent="0.3">
      <c r="A85" s="97">
        <v>2</v>
      </c>
      <c r="B85" s="32" t="s">
        <v>226</v>
      </c>
      <c r="C85" s="12"/>
      <c r="D85" s="12"/>
      <c r="E85" s="14"/>
      <c r="F85" s="92"/>
    </row>
    <row r="86" spans="1:6" ht="12.45" customHeight="1" x14ac:dyDescent="0.3">
      <c r="A86" s="17"/>
      <c r="B86" s="39"/>
      <c r="C86" s="36"/>
      <c r="D86" s="17"/>
      <c r="E86" s="19"/>
      <c r="F86" s="90"/>
    </row>
    <row r="87" spans="1:6" s="22" customFormat="1" ht="30.6" x14ac:dyDescent="0.2">
      <c r="A87" s="7">
        <v>21</v>
      </c>
      <c r="B87" s="53" t="s">
        <v>210</v>
      </c>
      <c r="C87" s="24"/>
      <c r="D87" s="24" t="s">
        <v>14</v>
      </c>
      <c r="E87" s="51"/>
      <c r="F87" s="93"/>
    </row>
    <row r="88" spans="1:6" ht="12.45" customHeight="1" x14ac:dyDescent="0.2">
      <c r="A88" s="17"/>
      <c r="B88" s="53"/>
      <c r="C88" s="38"/>
      <c r="D88" s="24"/>
      <c r="E88" s="51"/>
      <c r="F88" s="93"/>
    </row>
    <row r="89" spans="1:6" s="6" customFormat="1" ht="20.399999999999999" x14ac:dyDescent="0.2">
      <c r="A89" s="7">
        <v>22</v>
      </c>
      <c r="B89" s="53" t="s">
        <v>287</v>
      </c>
      <c r="C89" s="24"/>
      <c r="D89" s="24" t="s">
        <v>14</v>
      </c>
      <c r="E89" s="51"/>
      <c r="F89" s="93"/>
    </row>
    <row r="90" spans="1:6" s="6" customFormat="1" ht="12.45" customHeight="1" x14ac:dyDescent="0.3">
      <c r="A90" s="17"/>
      <c r="B90" s="39"/>
      <c r="C90" s="17"/>
      <c r="D90" s="17"/>
      <c r="E90" s="19"/>
      <c r="F90" s="90"/>
    </row>
    <row r="91" spans="1:6" s="22" customFormat="1" ht="12.45" customHeight="1" x14ac:dyDescent="0.3">
      <c r="A91" s="17">
        <v>23</v>
      </c>
      <c r="B91" s="39" t="s">
        <v>214</v>
      </c>
      <c r="C91" s="17"/>
      <c r="D91" s="17" t="s">
        <v>14</v>
      </c>
      <c r="E91" s="19"/>
      <c r="F91" s="90"/>
    </row>
    <row r="92" spans="1:6" ht="12.45" customHeight="1" x14ac:dyDescent="0.3">
      <c r="A92" s="17"/>
      <c r="B92" s="39"/>
      <c r="C92" s="36"/>
      <c r="D92" s="17"/>
      <c r="E92" s="19"/>
      <c r="F92" s="90"/>
    </row>
    <row r="93" spans="1:6" ht="20.399999999999999" x14ac:dyDescent="0.2">
      <c r="A93" s="7">
        <v>24</v>
      </c>
      <c r="B93" s="53" t="s">
        <v>220</v>
      </c>
      <c r="C93" s="38"/>
      <c r="D93" s="24" t="s">
        <v>14</v>
      </c>
      <c r="E93" s="51"/>
      <c r="F93" s="93"/>
    </row>
    <row r="94" spans="1:6" s="6" customFormat="1" ht="12.45" customHeight="1" x14ac:dyDescent="0.2">
      <c r="A94" s="17"/>
      <c r="B94" s="53"/>
      <c r="C94" s="24"/>
      <c r="D94" s="24"/>
      <c r="E94" s="51"/>
      <c r="F94" s="93"/>
    </row>
    <row r="95" spans="1:6" s="6" customFormat="1" ht="20.399999999999999" x14ac:dyDescent="0.2">
      <c r="A95" s="7">
        <v>25</v>
      </c>
      <c r="B95" s="53" t="s">
        <v>224</v>
      </c>
      <c r="C95" s="24"/>
      <c r="D95" s="24" t="s">
        <v>14</v>
      </c>
      <c r="E95" s="51"/>
      <c r="F95" s="93"/>
    </row>
    <row r="96" spans="1:6" s="6" customFormat="1" ht="12.45" customHeight="1" x14ac:dyDescent="0.3">
      <c r="A96" s="17"/>
      <c r="B96" s="39"/>
      <c r="C96" s="17"/>
      <c r="D96" s="17"/>
      <c r="E96" s="19"/>
      <c r="F96" s="90"/>
    </row>
    <row r="97" spans="1:6" s="6" customFormat="1" ht="12.45" customHeight="1" x14ac:dyDescent="0.3">
      <c r="A97" s="97">
        <v>3</v>
      </c>
      <c r="B97" s="32" t="s">
        <v>134</v>
      </c>
      <c r="C97" s="12"/>
      <c r="D97" s="12"/>
      <c r="E97" s="14"/>
      <c r="F97" s="92"/>
    </row>
    <row r="98" spans="1:6" s="6" customFormat="1" ht="12.45" customHeight="1" x14ac:dyDescent="0.3">
      <c r="A98" s="17"/>
      <c r="B98" s="39"/>
      <c r="C98" s="17"/>
      <c r="D98" s="17"/>
      <c r="E98" s="19"/>
      <c r="F98" s="90"/>
    </row>
    <row r="99" spans="1:6" s="6" customFormat="1" ht="12.45" customHeight="1" x14ac:dyDescent="0.3">
      <c r="A99" s="17">
        <v>1</v>
      </c>
      <c r="B99" s="39" t="s">
        <v>274</v>
      </c>
      <c r="C99" s="17"/>
      <c r="D99" s="17" t="s">
        <v>14</v>
      </c>
      <c r="E99" s="19"/>
      <c r="F99" s="90"/>
    </row>
    <row r="100" spans="1:6" s="6" customFormat="1" ht="12.45" customHeight="1" x14ac:dyDescent="0.3">
      <c r="A100" s="17"/>
      <c r="B100" s="39"/>
      <c r="C100" s="17"/>
      <c r="D100" s="17"/>
      <c r="E100" s="19"/>
      <c r="F100" s="90"/>
    </row>
    <row r="101" spans="1:6" s="6" customFormat="1" ht="12.45" customHeight="1" x14ac:dyDescent="0.3">
      <c r="A101" s="17">
        <v>2</v>
      </c>
      <c r="B101" s="39" t="s">
        <v>227</v>
      </c>
      <c r="C101" s="17"/>
      <c r="D101" s="17" t="s">
        <v>14</v>
      </c>
      <c r="E101" s="19"/>
      <c r="F101" s="90"/>
    </row>
    <row r="102" spans="1:6" s="6" customFormat="1" ht="12.45" customHeight="1" x14ac:dyDescent="0.3">
      <c r="A102" s="17"/>
      <c r="B102" s="39"/>
      <c r="C102" s="17"/>
      <c r="D102" s="17"/>
      <c r="E102" s="19"/>
      <c r="F102" s="90"/>
    </row>
    <row r="103" spans="1:6" s="6" customFormat="1" ht="20.399999999999999" x14ac:dyDescent="0.2">
      <c r="A103" s="7">
        <v>3</v>
      </c>
      <c r="B103" s="53" t="s">
        <v>228</v>
      </c>
      <c r="C103" s="24"/>
      <c r="D103" s="24" t="s">
        <v>14</v>
      </c>
      <c r="E103" s="51"/>
      <c r="F103" s="93"/>
    </row>
    <row r="104" spans="1:6" s="6" customFormat="1" ht="12.45" customHeight="1" x14ac:dyDescent="0.2">
      <c r="A104" s="7"/>
      <c r="B104" s="39"/>
      <c r="C104" s="24"/>
      <c r="D104" s="24"/>
      <c r="E104" s="51"/>
      <c r="F104" s="93"/>
    </row>
    <row r="105" spans="1:6" s="6" customFormat="1" ht="20.399999999999999" x14ac:dyDescent="0.2">
      <c r="A105" s="7">
        <v>4</v>
      </c>
      <c r="B105" s="53" t="s">
        <v>289</v>
      </c>
      <c r="C105" s="24"/>
      <c r="D105" s="24" t="s">
        <v>14</v>
      </c>
      <c r="E105" s="51"/>
      <c r="F105" s="93"/>
    </row>
    <row r="106" spans="1:6" s="6" customFormat="1" ht="12.45" customHeight="1" x14ac:dyDescent="0.2">
      <c r="A106" s="7"/>
      <c r="B106" s="39"/>
      <c r="C106" s="24"/>
      <c r="D106" s="24"/>
      <c r="E106" s="51"/>
      <c r="F106" s="93"/>
    </row>
    <row r="107" spans="1:6" s="6" customFormat="1" ht="20.399999999999999" x14ac:dyDescent="0.2">
      <c r="A107" s="7">
        <v>5</v>
      </c>
      <c r="B107" s="53" t="s">
        <v>230</v>
      </c>
      <c r="C107" s="24"/>
      <c r="D107" s="24" t="s">
        <v>14</v>
      </c>
      <c r="E107" s="51"/>
      <c r="F107" s="93"/>
    </row>
    <row r="108" spans="1:6" s="6" customFormat="1" ht="12.45" customHeight="1" x14ac:dyDescent="0.2">
      <c r="A108" s="7"/>
      <c r="B108" s="39"/>
      <c r="C108" s="24"/>
      <c r="D108" s="24"/>
      <c r="E108" s="51"/>
      <c r="F108" s="93"/>
    </row>
    <row r="109" spans="1:6" s="6" customFormat="1" ht="20.399999999999999" x14ac:dyDescent="0.2">
      <c r="A109" s="7">
        <v>6</v>
      </c>
      <c r="B109" s="39" t="s">
        <v>276</v>
      </c>
      <c r="C109" s="24"/>
      <c r="D109" s="24" t="s">
        <v>14</v>
      </c>
      <c r="E109" s="51"/>
      <c r="F109" s="93"/>
    </row>
    <row r="110" spans="1:6" s="6" customFormat="1" ht="12.45" customHeight="1" x14ac:dyDescent="0.2">
      <c r="A110" s="7"/>
      <c r="B110" s="39"/>
      <c r="C110" s="24"/>
      <c r="D110" s="24"/>
      <c r="E110" s="51"/>
      <c r="F110" s="93"/>
    </row>
    <row r="111" spans="1:6" s="22" customFormat="1" ht="30.6" x14ac:dyDescent="0.2">
      <c r="A111" s="7">
        <v>7</v>
      </c>
      <c r="B111" s="39" t="s">
        <v>275</v>
      </c>
      <c r="C111" s="24"/>
      <c r="D111" s="24" t="s">
        <v>14</v>
      </c>
      <c r="E111" s="51"/>
      <c r="F111" s="93"/>
    </row>
    <row r="112" spans="1:6" s="6" customFormat="1" ht="12.45" customHeight="1" x14ac:dyDescent="0.3">
      <c r="A112" s="17"/>
      <c r="B112" s="39"/>
      <c r="C112" s="17"/>
      <c r="D112" s="17"/>
      <c r="E112" s="19"/>
      <c r="F112" s="90"/>
    </row>
    <row r="113" spans="1:6" s="22" customFormat="1" ht="12.45" customHeight="1" x14ac:dyDescent="0.3">
      <c r="A113" s="17">
        <v>8</v>
      </c>
      <c r="B113" s="39" t="s">
        <v>290</v>
      </c>
      <c r="C113" s="17"/>
      <c r="D113" s="17" t="s">
        <v>14</v>
      </c>
      <c r="E113" s="19"/>
      <c r="F113" s="90"/>
    </row>
    <row r="114" spans="1:6" s="6" customFormat="1" ht="12.45" customHeight="1" x14ac:dyDescent="0.3">
      <c r="A114" s="17"/>
      <c r="B114" s="39"/>
      <c r="C114" s="17"/>
      <c r="D114" s="17"/>
      <c r="E114" s="19"/>
      <c r="F114" s="90"/>
    </row>
    <row r="115" spans="1:6" s="6" customFormat="1" ht="12.45" customHeight="1" x14ac:dyDescent="0.3">
      <c r="A115" s="97">
        <v>4</v>
      </c>
      <c r="B115" s="32" t="s">
        <v>135</v>
      </c>
      <c r="C115" s="12"/>
      <c r="D115" s="12"/>
      <c r="E115" s="14"/>
      <c r="F115" s="92"/>
    </row>
    <row r="116" spans="1:6" s="6" customFormat="1" ht="12.45" customHeight="1" x14ac:dyDescent="0.3">
      <c r="A116" s="12"/>
      <c r="B116" s="32"/>
      <c r="C116" s="12"/>
      <c r="D116" s="12"/>
      <c r="E116" s="14"/>
      <c r="F116" s="92"/>
    </row>
    <row r="117" spans="1:6" s="22" customFormat="1" ht="12.45" customHeight="1" x14ac:dyDescent="0.3">
      <c r="A117" s="17">
        <v>1</v>
      </c>
      <c r="B117" s="39" t="s">
        <v>238</v>
      </c>
      <c r="C117" s="17"/>
      <c r="D117" s="17" t="s">
        <v>14</v>
      </c>
      <c r="E117" s="19"/>
      <c r="F117" s="90"/>
    </row>
    <row r="118" spans="1:6" s="6" customFormat="1" ht="12.45" customHeight="1" x14ac:dyDescent="0.3">
      <c r="A118" s="12"/>
      <c r="B118" s="32"/>
      <c r="C118" s="12"/>
      <c r="D118" s="12"/>
      <c r="E118" s="14"/>
      <c r="F118" s="92"/>
    </row>
    <row r="119" spans="1:6" ht="12.45" customHeight="1" x14ac:dyDescent="0.3">
      <c r="A119" s="17">
        <v>2</v>
      </c>
      <c r="B119" s="39" t="s">
        <v>223</v>
      </c>
      <c r="C119" s="36"/>
      <c r="D119" s="17" t="s">
        <v>14</v>
      </c>
      <c r="E119" s="19"/>
      <c r="F119" s="90"/>
    </row>
    <row r="120" spans="1:6" ht="12.45" customHeight="1" x14ac:dyDescent="0.3">
      <c r="A120" s="12"/>
      <c r="B120" s="39"/>
      <c r="C120" s="36"/>
      <c r="D120" s="17"/>
      <c r="E120" s="19"/>
      <c r="F120" s="90"/>
    </row>
    <row r="121" spans="1:6" s="6" customFormat="1" ht="12.45" customHeight="1" x14ac:dyDescent="0.3">
      <c r="A121" s="17">
        <v>3</v>
      </c>
      <c r="B121" s="39" t="s">
        <v>246</v>
      </c>
      <c r="C121" s="17"/>
      <c r="D121" s="17" t="s">
        <v>14</v>
      </c>
      <c r="E121" s="19"/>
      <c r="F121" s="90"/>
    </row>
    <row r="122" spans="1:6" s="6" customFormat="1" ht="12.45" customHeight="1" x14ac:dyDescent="0.3">
      <c r="A122" s="12"/>
      <c r="B122" s="39"/>
      <c r="C122" s="17"/>
      <c r="D122" s="17"/>
      <c r="E122" s="19"/>
      <c r="F122" s="90"/>
    </row>
    <row r="123" spans="1:6" s="6" customFormat="1" ht="12.45" customHeight="1" x14ac:dyDescent="0.3">
      <c r="A123" s="12"/>
      <c r="B123" s="39"/>
      <c r="C123" s="17"/>
      <c r="D123" s="17"/>
      <c r="E123" s="19"/>
      <c r="F123" s="90"/>
    </row>
    <row r="124" spans="1:6" s="6" customFormat="1" ht="12.45" customHeight="1" x14ac:dyDescent="0.3">
      <c r="A124" s="12"/>
      <c r="B124" s="39"/>
      <c r="C124" s="17"/>
      <c r="D124" s="17"/>
      <c r="E124" s="19"/>
      <c r="F124" s="90"/>
    </row>
    <row r="125" spans="1:6" s="6" customFormat="1" ht="12.45" customHeight="1" x14ac:dyDescent="0.3">
      <c r="A125" s="17"/>
      <c r="B125" s="39"/>
      <c r="C125" s="17"/>
      <c r="D125" s="17"/>
      <c r="E125" s="19"/>
      <c r="F125" s="90"/>
    </row>
    <row r="126" spans="1:6" ht="18" customHeight="1" x14ac:dyDescent="0.3">
      <c r="A126" s="40"/>
      <c r="B126" s="80" t="s">
        <v>115</v>
      </c>
      <c r="C126" s="42"/>
      <c r="D126" s="43"/>
      <c r="E126" s="43"/>
      <c r="F126" s="95">
        <f>SUM(F83:F125)</f>
        <v>0</v>
      </c>
    </row>
    <row r="127" spans="1:6" ht="18" customHeight="1" x14ac:dyDescent="0.3">
      <c r="A127" s="40"/>
      <c r="B127" s="80" t="s">
        <v>116</v>
      </c>
      <c r="C127" s="42"/>
      <c r="D127" s="43"/>
      <c r="E127" s="43"/>
      <c r="F127" s="96">
        <f>F126</f>
        <v>0</v>
      </c>
    </row>
    <row r="128" spans="1:6" s="6" customFormat="1" ht="12.45" customHeight="1" x14ac:dyDescent="0.3">
      <c r="A128" s="17"/>
      <c r="B128" s="39"/>
      <c r="C128" s="17"/>
      <c r="D128" s="17"/>
      <c r="E128" s="19"/>
      <c r="F128" s="90"/>
    </row>
    <row r="129" spans="1:6" s="6" customFormat="1" ht="12.45" customHeight="1" x14ac:dyDescent="0.3">
      <c r="A129" s="97">
        <v>4</v>
      </c>
      <c r="B129" s="32" t="s">
        <v>250</v>
      </c>
      <c r="C129" s="12"/>
      <c r="D129" s="12"/>
      <c r="E129" s="14"/>
      <c r="F129" s="92"/>
    </row>
    <row r="130" spans="1:6" s="6" customFormat="1" ht="12.45" customHeight="1" x14ac:dyDescent="0.3">
      <c r="A130" s="17"/>
      <c r="B130" s="39"/>
      <c r="C130" s="17"/>
      <c r="D130" s="17"/>
      <c r="E130" s="19"/>
      <c r="F130" s="90"/>
    </row>
    <row r="131" spans="1:6" ht="20.399999999999999" x14ac:dyDescent="0.2">
      <c r="A131" s="7">
        <v>4</v>
      </c>
      <c r="B131" s="53" t="s">
        <v>263</v>
      </c>
      <c r="C131" s="38"/>
      <c r="D131" s="24" t="s">
        <v>14</v>
      </c>
      <c r="E131" s="51"/>
      <c r="F131" s="93"/>
    </row>
    <row r="132" spans="1:6" ht="12.45" customHeight="1" x14ac:dyDescent="0.2">
      <c r="A132" s="17"/>
      <c r="B132" s="53"/>
      <c r="C132" s="38"/>
      <c r="D132" s="24"/>
      <c r="E132" s="51"/>
      <c r="F132" s="93"/>
    </row>
    <row r="133" spans="1:6" ht="40.799999999999997" x14ac:dyDescent="0.2">
      <c r="A133" s="7">
        <v>5</v>
      </c>
      <c r="B133" s="116" t="s">
        <v>259</v>
      </c>
      <c r="C133" s="38"/>
      <c r="D133" s="24" t="s">
        <v>14</v>
      </c>
      <c r="E133" s="51"/>
      <c r="F133" s="93"/>
    </row>
    <row r="134" spans="1:6" ht="12.45" customHeight="1" x14ac:dyDescent="0.3">
      <c r="A134" s="17"/>
      <c r="B134" s="39"/>
      <c r="C134" s="36"/>
      <c r="D134" s="17"/>
      <c r="E134" s="19"/>
      <c r="F134" s="90"/>
    </row>
    <row r="135" spans="1:6" ht="30.6" x14ac:dyDescent="0.2">
      <c r="A135" s="7">
        <v>6</v>
      </c>
      <c r="B135" s="116" t="s">
        <v>233</v>
      </c>
      <c r="C135" s="38"/>
      <c r="D135" s="24" t="s">
        <v>14</v>
      </c>
      <c r="E135" s="51"/>
      <c r="F135" s="93"/>
    </row>
    <row r="136" spans="1:6" ht="12.45" customHeight="1" x14ac:dyDescent="0.2">
      <c r="A136" s="17"/>
      <c r="B136" s="116"/>
      <c r="C136" s="38"/>
      <c r="D136" s="24"/>
      <c r="E136" s="51"/>
      <c r="F136" s="93"/>
    </row>
    <row r="137" spans="1:6" ht="30.6" x14ac:dyDescent="0.2">
      <c r="A137" s="7">
        <v>7</v>
      </c>
      <c r="B137" s="116" t="s">
        <v>222</v>
      </c>
      <c r="C137" s="38"/>
      <c r="D137" s="24" t="s">
        <v>14</v>
      </c>
      <c r="E137" s="51"/>
      <c r="F137" s="93"/>
    </row>
    <row r="138" spans="1:6" s="6" customFormat="1" ht="12.45" customHeight="1" x14ac:dyDescent="0.2">
      <c r="A138" s="17"/>
      <c r="B138" s="53"/>
      <c r="C138" s="24"/>
      <c r="D138" s="24"/>
      <c r="E138" s="51"/>
      <c r="F138" s="93"/>
    </row>
    <row r="139" spans="1:6" s="6" customFormat="1" ht="20.399999999999999" x14ac:dyDescent="0.2">
      <c r="A139" s="7">
        <v>8</v>
      </c>
      <c r="B139" s="53" t="s">
        <v>245</v>
      </c>
      <c r="C139" s="24"/>
      <c r="D139" s="24" t="s">
        <v>14</v>
      </c>
      <c r="E139" s="51"/>
      <c r="F139" s="93"/>
    </row>
    <row r="140" spans="1:6" s="6" customFormat="1" ht="12.45" customHeight="1" x14ac:dyDescent="0.2">
      <c r="A140" s="17"/>
      <c r="B140" s="32"/>
      <c r="C140" s="117"/>
      <c r="D140" s="117"/>
      <c r="E140" s="118"/>
      <c r="F140" s="119"/>
    </row>
    <row r="141" spans="1:6" s="6" customFormat="1" ht="20.399999999999999" x14ac:dyDescent="0.2">
      <c r="A141" s="7">
        <v>9</v>
      </c>
      <c r="B141" s="53" t="s">
        <v>235</v>
      </c>
      <c r="C141" s="24"/>
      <c r="D141" s="24" t="s">
        <v>14</v>
      </c>
      <c r="E141" s="51"/>
      <c r="F141" s="93"/>
    </row>
    <row r="142" spans="1:6" s="6" customFormat="1" ht="12.45" customHeight="1" x14ac:dyDescent="0.2">
      <c r="A142" s="17"/>
      <c r="B142" s="53"/>
      <c r="C142" s="24"/>
      <c r="D142" s="24"/>
      <c r="E142" s="51"/>
      <c r="F142" s="93"/>
    </row>
    <row r="143" spans="1:6" s="6" customFormat="1" ht="20.399999999999999" x14ac:dyDescent="0.2">
      <c r="A143" s="7">
        <v>10</v>
      </c>
      <c r="B143" s="53" t="s">
        <v>242</v>
      </c>
      <c r="C143" s="24"/>
      <c r="D143" s="24" t="s">
        <v>14</v>
      </c>
      <c r="E143" s="51"/>
      <c r="F143" s="93"/>
    </row>
    <row r="144" spans="1:6" s="6" customFormat="1" ht="12.45" customHeight="1" x14ac:dyDescent="0.2">
      <c r="A144" s="17"/>
      <c r="B144" s="53"/>
      <c r="C144" s="24"/>
      <c r="D144" s="24"/>
      <c r="E144" s="51"/>
      <c r="F144" s="93"/>
    </row>
    <row r="145" spans="1:6" s="6" customFormat="1" ht="30.6" x14ac:dyDescent="0.2">
      <c r="A145" s="7">
        <v>11</v>
      </c>
      <c r="B145" s="53" t="s">
        <v>243</v>
      </c>
      <c r="C145" s="24"/>
      <c r="D145" s="24" t="s">
        <v>14</v>
      </c>
      <c r="E145" s="51"/>
      <c r="F145" s="93"/>
    </row>
    <row r="146" spans="1:6" s="6" customFormat="1" ht="12.45" customHeight="1" x14ac:dyDescent="0.3">
      <c r="A146" s="17"/>
      <c r="B146" s="39"/>
      <c r="C146" s="17"/>
      <c r="D146" s="17"/>
      <c r="E146" s="19"/>
      <c r="F146" s="90"/>
    </row>
    <row r="147" spans="1:6" s="6" customFormat="1" ht="12.45" customHeight="1" x14ac:dyDescent="0.3">
      <c r="A147" s="17">
        <v>12</v>
      </c>
      <c r="B147" s="39" t="s">
        <v>237</v>
      </c>
      <c r="C147" s="17"/>
      <c r="D147" s="17" t="s">
        <v>14</v>
      </c>
      <c r="E147" s="19"/>
      <c r="F147" s="90"/>
    </row>
    <row r="148" spans="1:6" s="6" customFormat="1" ht="12.45" customHeight="1" x14ac:dyDescent="0.3">
      <c r="A148" s="17"/>
      <c r="B148" s="39"/>
      <c r="C148" s="17"/>
      <c r="D148" s="17"/>
      <c r="E148" s="19"/>
      <c r="F148" s="90"/>
    </row>
    <row r="149" spans="1:6" s="6" customFormat="1" ht="20.399999999999999" x14ac:dyDescent="0.2">
      <c r="A149" s="7">
        <v>13</v>
      </c>
      <c r="B149" s="53" t="s">
        <v>239</v>
      </c>
      <c r="C149" s="24"/>
      <c r="D149" s="24" t="s">
        <v>14</v>
      </c>
      <c r="E149" s="51"/>
      <c r="F149" s="93"/>
    </row>
    <row r="150" spans="1:6" s="6" customFormat="1" ht="12.45" customHeight="1" x14ac:dyDescent="0.2">
      <c r="A150" s="17"/>
      <c r="B150" s="53"/>
      <c r="C150" s="24"/>
      <c r="D150" s="24"/>
      <c r="E150" s="51"/>
      <c r="F150" s="93"/>
    </row>
    <row r="151" spans="1:6" s="6" customFormat="1" ht="20.399999999999999" x14ac:dyDescent="0.2">
      <c r="A151" s="7">
        <v>14</v>
      </c>
      <c r="B151" s="53" t="s">
        <v>244</v>
      </c>
      <c r="C151" s="24"/>
      <c r="D151" s="24" t="s">
        <v>14</v>
      </c>
      <c r="E151" s="51"/>
      <c r="F151" s="93"/>
    </row>
    <row r="152" spans="1:6" s="6" customFormat="1" ht="12.45" customHeight="1" x14ac:dyDescent="0.2">
      <c r="A152" s="17"/>
      <c r="B152" s="53"/>
      <c r="C152" s="24"/>
      <c r="D152" s="24"/>
      <c r="E152" s="51"/>
      <c r="F152" s="93"/>
    </row>
    <row r="153" spans="1:6" ht="30.6" x14ac:dyDescent="0.2">
      <c r="A153" s="7">
        <v>15</v>
      </c>
      <c r="B153" s="53" t="s">
        <v>247</v>
      </c>
      <c r="C153" s="38"/>
      <c r="D153" s="24" t="s">
        <v>14</v>
      </c>
      <c r="E153" s="51"/>
      <c r="F153" s="93"/>
    </row>
    <row r="154" spans="1:6" ht="12.45" customHeight="1" x14ac:dyDescent="0.2">
      <c r="A154" s="17"/>
      <c r="B154" s="53"/>
      <c r="C154" s="38"/>
      <c r="D154" s="24"/>
      <c r="E154" s="51"/>
      <c r="F154" s="93"/>
    </row>
    <row r="155" spans="1:6" ht="30.6" x14ac:dyDescent="0.2">
      <c r="A155" s="7">
        <v>16</v>
      </c>
      <c r="B155" s="53" t="s">
        <v>248</v>
      </c>
      <c r="C155" s="38"/>
      <c r="D155" s="24" t="s">
        <v>14</v>
      </c>
      <c r="E155" s="51"/>
      <c r="F155" s="93"/>
    </row>
    <row r="156" spans="1:6" ht="12.45" customHeight="1" x14ac:dyDescent="0.2">
      <c r="A156" s="17"/>
      <c r="B156" s="53"/>
      <c r="C156" s="38"/>
      <c r="D156" s="24"/>
      <c r="E156" s="51"/>
      <c r="F156" s="93"/>
    </row>
    <row r="157" spans="1:6" ht="40.799999999999997" x14ac:dyDescent="0.2">
      <c r="A157" s="7">
        <v>17</v>
      </c>
      <c r="B157" s="53" t="s">
        <v>240</v>
      </c>
      <c r="C157" s="38"/>
      <c r="D157" s="24" t="s">
        <v>14</v>
      </c>
      <c r="E157" s="51"/>
      <c r="F157" s="93"/>
    </row>
    <row r="158" spans="1:6" ht="12.45" customHeight="1" x14ac:dyDescent="0.3">
      <c r="A158" s="17"/>
      <c r="B158" s="39"/>
      <c r="C158" s="36"/>
      <c r="D158" s="17"/>
      <c r="E158" s="19"/>
      <c r="F158" s="90"/>
    </row>
    <row r="159" spans="1:6" ht="30.6" x14ac:dyDescent="0.2">
      <c r="A159" s="7">
        <v>18</v>
      </c>
      <c r="B159" s="53" t="s">
        <v>260</v>
      </c>
      <c r="C159" s="38"/>
      <c r="D159" s="24" t="s">
        <v>14</v>
      </c>
      <c r="E159" s="51"/>
      <c r="F159" s="93"/>
    </row>
    <row r="160" spans="1:6" s="6" customFormat="1" ht="12.45" customHeight="1" x14ac:dyDescent="0.2">
      <c r="A160" s="17"/>
      <c r="B160" s="53"/>
      <c r="C160" s="24"/>
      <c r="D160" s="24"/>
      <c r="E160" s="51"/>
      <c r="F160" s="93"/>
    </row>
    <row r="161" spans="1:6" s="6" customFormat="1" ht="12.45" customHeight="1" x14ac:dyDescent="0.3">
      <c r="A161" s="17"/>
      <c r="B161" s="39"/>
      <c r="C161" s="17"/>
      <c r="D161" s="17"/>
      <c r="E161" s="19"/>
      <c r="F161" s="90"/>
    </row>
    <row r="162" spans="1:6" ht="18" customHeight="1" x14ac:dyDescent="0.3">
      <c r="A162" s="40"/>
      <c r="B162" s="80" t="s">
        <v>115</v>
      </c>
      <c r="C162" s="42"/>
      <c r="D162" s="43"/>
      <c r="E162" s="43"/>
      <c r="F162" s="95">
        <f>SUM(F127:F161)</f>
        <v>0</v>
      </c>
    </row>
    <row r="163" spans="1:6" ht="18" customHeight="1" x14ac:dyDescent="0.3">
      <c r="A163" s="40"/>
      <c r="B163" s="80" t="s">
        <v>116</v>
      </c>
      <c r="C163" s="42"/>
      <c r="D163" s="43"/>
      <c r="E163" s="43"/>
      <c r="F163" s="96">
        <f>F162</f>
        <v>0</v>
      </c>
    </row>
    <row r="164" spans="1:6" s="6" customFormat="1" ht="12.45" customHeight="1" x14ac:dyDescent="0.3">
      <c r="A164" s="17"/>
      <c r="B164" s="39"/>
      <c r="C164" s="17"/>
      <c r="D164" s="17"/>
      <c r="E164" s="19"/>
      <c r="F164" s="90"/>
    </row>
    <row r="165" spans="1:6" s="6" customFormat="1" ht="12.45" customHeight="1" x14ac:dyDescent="0.3">
      <c r="A165" s="97">
        <v>4</v>
      </c>
      <c r="B165" s="32" t="s">
        <v>250</v>
      </c>
      <c r="C165" s="12"/>
      <c r="D165" s="12"/>
      <c r="E165" s="14"/>
      <c r="F165" s="92"/>
    </row>
    <row r="166" spans="1:6" s="6" customFormat="1" ht="12.45" customHeight="1" x14ac:dyDescent="0.3">
      <c r="A166" s="17"/>
      <c r="B166" s="39"/>
      <c r="C166" s="17"/>
      <c r="D166" s="17"/>
      <c r="E166" s="19"/>
      <c r="F166" s="90"/>
    </row>
    <row r="167" spans="1:6" s="22" customFormat="1" ht="30.6" x14ac:dyDescent="0.2">
      <c r="A167" s="7">
        <v>19</v>
      </c>
      <c r="B167" s="53" t="s">
        <v>232</v>
      </c>
      <c r="C167" s="24"/>
      <c r="D167" s="24" t="s">
        <v>14</v>
      </c>
      <c r="E167" s="51"/>
      <c r="F167" s="93"/>
    </row>
    <row r="168" spans="1:6" s="6" customFormat="1" ht="12.45" customHeight="1" x14ac:dyDescent="0.3">
      <c r="A168" s="17"/>
      <c r="B168" s="39"/>
      <c r="C168" s="17"/>
      <c r="D168" s="17"/>
      <c r="E168" s="19"/>
      <c r="F168" s="90"/>
    </row>
    <row r="169" spans="1:6" s="22" customFormat="1" ht="12.45" customHeight="1" x14ac:dyDescent="0.3">
      <c r="A169" s="17">
        <v>20</v>
      </c>
      <c r="B169" s="39" t="s">
        <v>229</v>
      </c>
      <c r="C169" s="17"/>
      <c r="D169" s="17" t="s">
        <v>14</v>
      </c>
      <c r="E169" s="19"/>
      <c r="F169" s="90"/>
    </row>
    <row r="170" spans="1:6" ht="12.45" customHeight="1" x14ac:dyDescent="0.3">
      <c r="A170" s="12"/>
      <c r="B170" s="39"/>
      <c r="C170" s="36"/>
      <c r="D170" s="17"/>
      <c r="E170" s="19"/>
      <c r="F170" s="90"/>
    </row>
    <row r="171" spans="1:6" s="6" customFormat="1" ht="30.6" x14ac:dyDescent="0.2">
      <c r="A171" s="7">
        <v>21</v>
      </c>
      <c r="B171" s="53" t="s">
        <v>288</v>
      </c>
      <c r="C171" s="24"/>
      <c r="D171" s="24" t="s">
        <v>14</v>
      </c>
      <c r="E171" s="51"/>
      <c r="F171" s="93"/>
    </row>
    <row r="172" spans="1:6" s="6" customFormat="1" ht="12.45" customHeight="1" x14ac:dyDescent="0.2">
      <c r="A172" s="17"/>
      <c r="B172" s="53"/>
      <c r="C172" s="24"/>
      <c r="D172" s="24"/>
      <c r="E172" s="51"/>
      <c r="F172" s="93"/>
    </row>
    <row r="173" spans="1:6" ht="20.399999999999999" x14ac:dyDescent="0.2">
      <c r="A173" s="7">
        <v>22</v>
      </c>
      <c r="B173" s="53" t="s">
        <v>236</v>
      </c>
      <c r="C173" s="38"/>
      <c r="D173" s="24" t="s">
        <v>14</v>
      </c>
      <c r="E173" s="51"/>
      <c r="F173" s="93"/>
    </row>
    <row r="174" spans="1:6" s="6" customFormat="1" ht="12.45" customHeight="1" x14ac:dyDescent="0.3">
      <c r="A174" s="17"/>
      <c r="B174" s="39"/>
      <c r="C174" s="17"/>
      <c r="D174" s="17"/>
      <c r="E174" s="19"/>
      <c r="F174" s="90"/>
    </row>
    <row r="175" spans="1:6" ht="12.45" customHeight="1" x14ac:dyDescent="0.3">
      <c r="A175" s="17">
        <v>23</v>
      </c>
      <c r="B175" s="39" t="s">
        <v>241</v>
      </c>
      <c r="C175" s="36"/>
      <c r="D175" s="17" t="s">
        <v>14</v>
      </c>
      <c r="E175" s="19"/>
      <c r="F175" s="90"/>
    </row>
    <row r="176" spans="1:6" ht="12.45" customHeight="1" x14ac:dyDescent="0.3">
      <c r="A176" s="17"/>
      <c r="B176" s="39"/>
      <c r="C176" s="36"/>
      <c r="D176" s="17"/>
      <c r="E176" s="19"/>
      <c r="F176" s="90"/>
    </row>
    <row r="177" spans="1:6" ht="51" x14ac:dyDescent="0.2">
      <c r="A177" s="7">
        <v>24</v>
      </c>
      <c r="B177" s="53" t="s">
        <v>264</v>
      </c>
      <c r="C177" s="38"/>
      <c r="D177" s="24" t="s">
        <v>14</v>
      </c>
      <c r="E177" s="51"/>
      <c r="F177" s="93"/>
    </row>
    <row r="178" spans="1:6" ht="12.45" customHeight="1" x14ac:dyDescent="0.3">
      <c r="A178" s="17"/>
      <c r="B178" s="39"/>
      <c r="C178" s="36"/>
      <c r="D178" s="17"/>
      <c r="E178" s="19"/>
      <c r="F178" s="90"/>
    </row>
    <row r="179" spans="1:6" ht="20.399999999999999" x14ac:dyDescent="0.2">
      <c r="A179" s="7">
        <v>25</v>
      </c>
      <c r="B179" s="47" t="s">
        <v>265</v>
      </c>
      <c r="C179" s="38"/>
      <c r="D179" s="24" t="s">
        <v>14</v>
      </c>
      <c r="E179" s="51"/>
      <c r="F179" s="93"/>
    </row>
    <row r="180" spans="1:6" ht="12.45" customHeight="1" x14ac:dyDescent="0.2">
      <c r="A180" s="17"/>
      <c r="B180" s="53"/>
      <c r="C180" s="38"/>
      <c r="D180" s="24"/>
      <c r="E180" s="51"/>
      <c r="F180" s="93"/>
    </row>
    <row r="181" spans="1:6" ht="20.399999999999999" x14ac:dyDescent="0.2">
      <c r="A181" s="7">
        <v>26</v>
      </c>
      <c r="B181" s="47" t="s">
        <v>266</v>
      </c>
      <c r="C181" s="38"/>
      <c r="D181" s="24" t="s">
        <v>14</v>
      </c>
      <c r="E181" s="51"/>
      <c r="F181" s="93"/>
    </row>
    <row r="182" spans="1:6" ht="12.45" customHeight="1" x14ac:dyDescent="0.3">
      <c r="A182" s="17"/>
      <c r="B182" s="39"/>
      <c r="C182" s="36"/>
      <c r="D182" s="17"/>
      <c r="E182" s="19"/>
      <c r="F182" s="90"/>
    </row>
    <row r="183" spans="1:6" ht="12.45" customHeight="1" x14ac:dyDescent="0.3">
      <c r="A183" s="17"/>
      <c r="B183" s="39"/>
      <c r="C183" s="36"/>
      <c r="D183" s="17"/>
      <c r="E183" s="19"/>
      <c r="F183" s="90"/>
    </row>
    <row r="184" spans="1:6" s="57" customFormat="1" ht="12.45" customHeight="1" x14ac:dyDescent="0.3">
      <c r="A184" s="12"/>
      <c r="B184" s="32"/>
      <c r="C184" s="99"/>
      <c r="D184" s="12"/>
      <c r="E184" s="14"/>
      <c r="F184" s="92"/>
    </row>
    <row r="185" spans="1:6" ht="12.45" customHeight="1" x14ac:dyDescent="0.3">
      <c r="A185" s="17"/>
      <c r="B185" s="39"/>
      <c r="C185" s="36"/>
      <c r="D185" s="17"/>
      <c r="E185" s="19"/>
      <c r="F185" s="90"/>
    </row>
    <row r="186" spans="1:6" ht="12.45" customHeight="1" x14ac:dyDescent="0.3">
      <c r="A186" s="17"/>
      <c r="B186" s="39"/>
      <c r="C186" s="36"/>
      <c r="D186" s="17"/>
      <c r="E186" s="19"/>
      <c r="F186" s="90"/>
    </row>
    <row r="187" spans="1:6" s="57" customFormat="1" ht="12.45" customHeight="1" x14ac:dyDescent="0.3">
      <c r="A187" s="12"/>
      <c r="B187" s="32"/>
      <c r="C187" s="99"/>
      <c r="D187" s="12"/>
      <c r="E187" s="14"/>
      <c r="F187" s="92"/>
    </row>
    <row r="188" spans="1:6" ht="12.45" customHeight="1" x14ac:dyDescent="0.3">
      <c r="A188" s="17"/>
      <c r="B188" s="39"/>
      <c r="C188" s="36"/>
      <c r="D188" s="17"/>
      <c r="E188" s="19"/>
      <c r="F188" s="90"/>
    </row>
    <row r="189" spans="1:6" ht="12.45" customHeight="1" x14ac:dyDescent="0.3">
      <c r="A189" s="17"/>
      <c r="B189" s="39"/>
      <c r="C189" s="36"/>
      <c r="D189" s="17"/>
      <c r="E189" s="19"/>
      <c r="F189" s="90"/>
    </row>
    <row r="190" spans="1:6" ht="12.45" customHeight="1" x14ac:dyDescent="0.3">
      <c r="A190" s="17"/>
      <c r="B190" s="39"/>
      <c r="C190" s="36"/>
      <c r="D190" s="17"/>
      <c r="E190" s="19"/>
      <c r="F190" s="90"/>
    </row>
    <row r="191" spans="1:6" ht="12.45" customHeight="1" x14ac:dyDescent="0.3">
      <c r="A191" s="17"/>
      <c r="B191" s="39"/>
      <c r="C191" s="36"/>
      <c r="D191" s="17"/>
      <c r="E191" s="19"/>
      <c r="F191" s="90"/>
    </row>
    <row r="192" spans="1:6" ht="12.45" customHeight="1" x14ac:dyDescent="0.3">
      <c r="A192" s="17"/>
      <c r="B192" s="39"/>
      <c r="C192" s="36"/>
      <c r="D192" s="17"/>
      <c r="E192" s="19"/>
      <c r="F192" s="90"/>
    </row>
    <row r="193" spans="1:6" ht="12.45" customHeight="1" x14ac:dyDescent="0.3">
      <c r="A193" s="17"/>
      <c r="B193" s="39"/>
      <c r="C193" s="36"/>
      <c r="D193" s="17"/>
      <c r="E193" s="19"/>
      <c r="F193" s="90"/>
    </row>
    <row r="194" spans="1:6" ht="12.45" customHeight="1" x14ac:dyDescent="0.3">
      <c r="A194" s="17"/>
      <c r="B194" s="39"/>
      <c r="C194" s="36"/>
      <c r="D194" s="17"/>
      <c r="E194" s="19"/>
      <c r="F194" s="90"/>
    </row>
    <row r="195" spans="1:6" ht="12.45" customHeight="1" x14ac:dyDescent="0.3">
      <c r="A195" s="17"/>
      <c r="B195" s="39"/>
      <c r="C195" s="36"/>
      <c r="D195" s="17"/>
      <c r="E195" s="19"/>
      <c r="F195" s="90"/>
    </row>
    <row r="196" spans="1:6" ht="12.45" customHeight="1" x14ac:dyDescent="0.3">
      <c r="A196" s="17"/>
      <c r="B196" s="39"/>
      <c r="C196" s="36"/>
      <c r="D196" s="17"/>
      <c r="E196" s="19"/>
      <c r="F196" s="90"/>
    </row>
    <row r="197" spans="1:6" ht="12.45" customHeight="1" x14ac:dyDescent="0.3">
      <c r="A197" s="17"/>
      <c r="B197" s="39"/>
      <c r="C197" s="36"/>
      <c r="D197" s="17"/>
      <c r="E197" s="19"/>
      <c r="F197" s="90"/>
    </row>
    <row r="198" spans="1:6" ht="12.45" customHeight="1" x14ac:dyDescent="0.3">
      <c r="A198" s="17"/>
      <c r="B198" s="39"/>
      <c r="C198" s="36"/>
      <c r="D198" s="17"/>
      <c r="E198" s="19"/>
      <c r="F198" s="90"/>
    </row>
    <row r="199" spans="1:6" ht="12.45" customHeight="1" x14ac:dyDescent="0.3">
      <c r="A199" s="17"/>
      <c r="B199" s="39"/>
      <c r="C199" s="36"/>
      <c r="D199" s="17"/>
      <c r="E199" s="19"/>
      <c r="F199" s="90"/>
    </row>
    <row r="200" spans="1:6" ht="12.45" customHeight="1" x14ac:dyDescent="0.3">
      <c r="A200" s="17"/>
      <c r="B200" s="39"/>
      <c r="C200" s="36"/>
      <c r="D200" s="17"/>
      <c r="E200" s="19"/>
      <c r="F200" s="90"/>
    </row>
    <row r="201" spans="1:6" ht="12.45" customHeight="1" x14ac:dyDescent="0.3">
      <c r="A201" s="17"/>
      <c r="B201" s="39"/>
      <c r="C201" s="36"/>
      <c r="D201" s="17"/>
      <c r="E201" s="19"/>
      <c r="F201" s="90"/>
    </row>
    <row r="202" spans="1:6" ht="12.45" customHeight="1" x14ac:dyDescent="0.3">
      <c r="A202" s="17"/>
      <c r="B202" s="39"/>
      <c r="C202" s="36"/>
      <c r="D202" s="17"/>
      <c r="E202" s="19"/>
      <c r="F202" s="90"/>
    </row>
    <row r="203" spans="1:6" ht="12.45" customHeight="1" x14ac:dyDescent="0.3">
      <c r="A203" s="17"/>
      <c r="B203" s="39"/>
      <c r="C203" s="36"/>
      <c r="D203" s="17"/>
      <c r="E203" s="19"/>
      <c r="F203" s="73"/>
    </row>
    <row r="204" spans="1:6" ht="12.45" customHeight="1" x14ac:dyDescent="0.3">
      <c r="A204" s="17"/>
      <c r="B204" s="39"/>
      <c r="C204" s="36"/>
      <c r="D204" s="17"/>
      <c r="E204" s="19"/>
      <c r="F204" s="73"/>
    </row>
    <row r="205" spans="1:6" ht="12.45" customHeight="1" x14ac:dyDescent="0.3">
      <c r="A205" s="17"/>
      <c r="B205" s="39"/>
      <c r="C205" s="17"/>
      <c r="D205" s="17"/>
      <c r="E205" s="19"/>
      <c r="F205" s="101"/>
    </row>
    <row r="206" spans="1:6" s="57" customFormat="1" ht="18" customHeight="1" x14ac:dyDescent="0.3">
      <c r="A206" s="40"/>
      <c r="B206" s="102"/>
      <c r="C206" s="123" t="s">
        <v>4</v>
      </c>
      <c r="D206" s="123"/>
      <c r="E206" s="124"/>
      <c r="F206" s="103">
        <f>SUM(F163:F205)</f>
        <v>0</v>
      </c>
    </row>
  </sheetData>
  <mergeCells count="1">
    <mergeCell ref="C206:E206"/>
  </mergeCells>
  <pageMargins left="0.62992125984251968" right="0.62992125984251968" top="1.2598425196850394" bottom="0.94488188976377963" header="0.31496062992125984" footer="0.31496062992125984"/>
  <pageSetup paperSize="9" orientation="portrait" r:id="rId1"/>
  <headerFooter>
    <oddHeader>&amp;L&amp;"Arial,Regular"&amp;9Moot Hall
Appleby-in-Westmorland&amp;R&amp;G</oddHeader>
    <oddFooter>&amp;C&amp;"Arial,Regular"&amp;9Page &amp;P of &amp;N&amp;R&amp;"Arial,Regular"&amp;9&amp;D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E424E-A72F-4D35-806A-967577F207D2}">
  <dimension ref="A1:H131"/>
  <sheetViews>
    <sheetView tabSelected="1" workbookViewId="0">
      <pane xSplit="1" ySplit="1" topLeftCell="B131" activePane="bottomRight" state="frozen"/>
      <selection activeCell="B52" sqref="B52"/>
      <selection pane="topRight" activeCell="B52" sqref="B52"/>
      <selection pane="bottomLeft" activeCell="B52" sqref="B52"/>
      <selection pane="bottomRight" activeCell="B52" sqref="B52"/>
    </sheetView>
  </sheetViews>
  <sheetFormatPr defaultColWidth="7.77734375" defaultRowHeight="10.199999999999999" x14ac:dyDescent="0.2"/>
  <cols>
    <col min="1" max="1" width="5.77734375" style="62" customWidth="1"/>
    <col min="2" max="2" width="45.21875" style="63" customWidth="1"/>
    <col min="3" max="3" width="8.77734375" style="62" customWidth="1"/>
    <col min="4" max="4" width="4.77734375" style="62" customWidth="1"/>
    <col min="5" max="5" width="10.5546875" style="64" customWidth="1"/>
    <col min="6" max="6" width="12.77734375" style="89" customWidth="1"/>
    <col min="7" max="16384" width="7.77734375" style="45"/>
  </cols>
  <sheetData>
    <row r="1" spans="1:8" s="6" customFormat="1" ht="18" customHeight="1" x14ac:dyDescent="0.3">
      <c r="A1" s="1" t="s">
        <v>1</v>
      </c>
      <c r="B1" s="2" t="s">
        <v>253</v>
      </c>
      <c r="C1" s="1" t="s">
        <v>7</v>
      </c>
      <c r="D1" s="1" t="s">
        <v>8</v>
      </c>
      <c r="E1" s="3" t="s">
        <v>9</v>
      </c>
      <c r="F1" s="67" t="s">
        <v>124</v>
      </c>
    </row>
    <row r="2" spans="1:8" s="6" customFormat="1" ht="12" customHeight="1" x14ac:dyDescent="0.2">
      <c r="A2" s="7"/>
      <c r="B2" s="8"/>
      <c r="C2" s="7"/>
      <c r="D2" s="7"/>
      <c r="E2" s="9"/>
      <c r="F2" s="68"/>
    </row>
    <row r="3" spans="1:8" s="6" customFormat="1" ht="20.399999999999999" x14ac:dyDescent="0.2">
      <c r="A3" s="7">
        <v>1</v>
      </c>
      <c r="B3" s="110" t="s">
        <v>254</v>
      </c>
      <c r="C3" s="24">
        <v>40</v>
      </c>
      <c r="D3" s="24" t="s">
        <v>293</v>
      </c>
      <c r="E3" s="111"/>
      <c r="F3" s="79">
        <f>C3*E3</f>
        <v>0</v>
      </c>
    </row>
    <row r="4" spans="1:8" s="6" customFormat="1" ht="12.6" customHeight="1" x14ac:dyDescent="0.3">
      <c r="A4" s="7"/>
      <c r="B4" s="112"/>
      <c r="C4" s="12"/>
      <c r="D4" s="12"/>
      <c r="E4" s="113"/>
      <c r="F4" s="71"/>
    </row>
    <row r="5" spans="1:8" s="22" customFormat="1" ht="12.6" customHeight="1" x14ac:dyDescent="0.3">
      <c r="A5" s="17">
        <v>2</v>
      </c>
      <c r="B5" s="39" t="s">
        <v>129</v>
      </c>
      <c r="C5" s="17">
        <v>40</v>
      </c>
      <c r="D5" s="17" t="s">
        <v>293</v>
      </c>
      <c r="E5" s="114"/>
      <c r="F5" s="73">
        <f>C5*E5</f>
        <v>0</v>
      </c>
    </row>
    <row r="6" spans="1:8" s="22" customFormat="1" ht="12.6" customHeight="1" x14ac:dyDescent="0.3">
      <c r="A6" s="7"/>
      <c r="B6" s="53"/>
      <c r="C6" s="17"/>
      <c r="D6" s="17"/>
      <c r="E6" s="114"/>
      <c r="F6" s="73"/>
    </row>
    <row r="7" spans="1:8" s="22" customFormat="1" ht="12.6" customHeight="1" x14ac:dyDescent="0.3">
      <c r="A7" s="17">
        <v>3</v>
      </c>
      <c r="B7" s="39" t="s">
        <v>130</v>
      </c>
      <c r="C7" s="17">
        <v>40</v>
      </c>
      <c r="D7" s="17" t="s">
        <v>293</v>
      </c>
      <c r="E7" s="114"/>
      <c r="F7" s="73">
        <f>C7*E7</f>
        <v>0</v>
      </c>
    </row>
    <row r="8" spans="1:8" s="22" customFormat="1" ht="12.6" customHeight="1" x14ac:dyDescent="0.3">
      <c r="A8" s="7"/>
      <c r="B8" s="39"/>
      <c r="C8" s="17"/>
      <c r="D8" s="17"/>
      <c r="E8" s="114"/>
      <c r="F8" s="73"/>
    </row>
    <row r="9" spans="1:8" s="22" customFormat="1" ht="12.6" customHeight="1" x14ac:dyDescent="0.3">
      <c r="A9" s="17">
        <v>4</v>
      </c>
      <c r="B9" s="39" t="s">
        <v>255</v>
      </c>
      <c r="C9" s="17">
        <v>40</v>
      </c>
      <c r="D9" s="17" t="s">
        <v>293</v>
      </c>
      <c r="E9" s="114"/>
      <c r="F9" s="73">
        <f>C9*E9</f>
        <v>0</v>
      </c>
    </row>
    <row r="10" spans="1:8" s="6" customFormat="1" ht="12.6" customHeight="1" x14ac:dyDescent="0.3">
      <c r="A10" s="7"/>
      <c r="B10" s="112"/>
      <c r="C10" s="12"/>
      <c r="D10" s="12"/>
      <c r="E10" s="113"/>
      <c r="F10" s="71"/>
    </row>
    <row r="11" spans="1:8" s="22" customFormat="1" ht="21.6" x14ac:dyDescent="0.2">
      <c r="A11" s="7">
        <v>5</v>
      </c>
      <c r="B11" s="53" t="s">
        <v>294</v>
      </c>
      <c r="C11" s="24">
        <v>10</v>
      </c>
      <c r="D11" s="24" t="s">
        <v>293</v>
      </c>
      <c r="E11" s="111"/>
      <c r="F11" s="79">
        <f>C11*E11</f>
        <v>0</v>
      </c>
    </row>
    <row r="12" spans="1:8" s="22" customFormat="1" ht="12.6" customHeight="1" x14ac:dyDescent="0.2">
      <c r="A12" s="7"/>
      <c r="B12" s="53"/>
      <c r="C12" s="24"/>
      <c r="D12" s="24"/>
      <c r="E12" s="111"/>
      <c r="F12" s="79"/>
      <c r="H12" s="115"/>
    </row>
    <row r="13" spans="1:8" s="22" customFormat="1" ht="12.6" customHeight="1" x14ac:dyDescent="0.3">
      <c r="A13" s="17"/>
      <c r="B13" s="39"/>
      <c r="C13" s="17"/>
      <c r="D13" s="17"/>
      <c r="E13" s="114"/>
      <c r="F13" s="73"/>
    </row>
    <row r="14" spans="1:8" s="22" customFormat="1" ht="12.6" customHeight="1" x14ac:dyDescent="0.3">
      <c r="A14" s="17"/>
      <c r="B14" s="39"/>
      <c r="C14" s="17"/>
      <c r="D14" s="17"/>
      <c r="E14" s="114"/>
      <c r="F14" s="73"/>
    </row>
    <row r="15" spans="1:8" s="22" customFormat="1" ht="12.6" customHeight="1" x14ac:dyDescent="0.3">
      <c r="A15" s="17"/>
      <c r="B15" s="39"/>
      <c r="C15" s="17"/>
      <c r="D15" s="17"/>
      <c r="E15" s="114"/>
      <c r="F15" s="73"/>
    </row>
    <row r="16" spans="1:8" s="22" customFormat="1" ht="12.6" customHeight="1" x14ac:dyDescent="0.2">
      <c r="A16" s="7"/>
      <c r="B16" s="53"/>
      <c r="C16" s="24"/>
      <c r="D16" s="24"/>
      <c r="E16" s="111"/>
      <c r="F16" s="79"/>
    </row>
    <row r="17" spans="1:6" s="22" customFormat="1" ht="12.6" customHeight="1" x14ac:dyDescent="0.3">
      <c r="A17" s="17"/>
      <c r="B17" s="39"/>
      <c r="C17" s="17"/>
      <c r="D17" s="17"/>
      <c r="E17" s="114"/>
      <c r="F17" s="73"/>
    </row>
    <row r="18" spans="1:6" s="22" customFormat="1" ht="12.6" customHeight="1" x14ac:dyDescent="0.3">
      <c r="A18" s="17"/>
      <c r="B18" s="39"/>
      <c r="C18" s="17"/>
      <c r="D18" s="17"/>
      <c r="E18" s="114"/>
      <c r="F18" s="73"/>
    </row>
    <row r="19" spans="1:6" s="22" customFormat="1" ht="12.6" customHeight="1" x14ac:dyDescent="0.3">
      <c r="A19" s="17"/>
      <c r="B19" s="39"/>
      <c r="C19" s="17"/>
      <c r="D19" s="17"/>
      <c r="E19" s="114"/>
      <c r="F19" s="73"/>
    </row>
    <row r="20" spans="1:6" s="22" customFormat="1" ht="12.6" customHeight="1" x14ac:dyDescent="0.2">
      <c r="A20" s="7"/>
      <c r="B20" s="53"/>
      <c r="C20" s="24"/>
      <c r="D20" s="24"/>
      <c r="E20" s="111"/>
      <c r="F20" s="79"/>
    </row>
    <row r="21" spans="1:6" s="22" customFormat="1" ht="12.6" customHeight="1" x14ac:dyDescent="0.3">
      <c r="A21" s="17"/>
      <c r="B21" s="39"/>
      <c r="C21" s="17"/>
      <c r="D21" s="17"/>
      <c r="E21" s="114"/>
      <c r="F21" s="73"/>
    </row>
    <row r="22" spans="1:6" s="22" customFormat="1" ht="12.6" customHeight="1" x14ac:dyDescent="0.3">
      <c r="A22" s="17"/>
      <c r="B22" s="39"/>
      <c r="C22" s="17"/>
      <c r="D22" s="17"/>
      <c r="E22" s="114"/>
      <c r="F22" s="73"/>
    </row>
    <row r="23" spans="1:6" s="22" customFormat="1" ht="12.6" customHeight="1" x14ac:dyDescent="0.3">
      <c r="A23" s="17"/>
      <c r="B23" s="39"/>
      <c r="C23" s="17"/>
      <c r="D23" s="17"/>
      <c r="E23" s="114"/>
      <c r="F23" s="73"/>
    </row>
    <row r="24" spans="1:6" s="22" customFormat="1" ht="12.6" customHeight="1" x14ac:dyDescent="0.2">
      <c r="A24" s="7"/>
      <c r="B24" s="53"/>
      <c r="C24" s="24"/>
      <c r="D24" s="24"/>
      <c r="E24" s="111"/>
      <c r="F24" s="79"/>
    </row>
    <row r="25" spans="1:6" s="22" customFormat="1" ht="12.6" customHeight="1" x14ac:dyDescent="0.3">
      <c r="A25" s="17"/>
      <c r="B25" s="39"/>
      <c r="C25" s="17"/>
      <c r="D25" s="17"/>
      <c r="E25" s="114"/>
      <c r="F25" s="73"/>
    </row>
    <row r="26" spans="1:6" s="22" customFormat="1" ht="12" customHeight="1" x14ac:dyDescent="0.3">
      <c r="A26" s="17"/>
      <c r="B26" s="39"/>
      <c r="C26" s="17"/>
      <c r="D26" s="17"/>
      <c r="E26" s="19"/>
      <c r="F26" s="73"/>
    </row>
    <row r="27" spans="1:6" s="22" customFormat="1" ht="12" customHeight="1" x14ac:dyDescent="0.3">
      <c r="A27" s="17"/>
      <c r="B27" s="39"/>
      <c r="C27" s="17"/>
      <c r="D27" s="17"/>
      <c r="E27" s="19"/>
      <c r="F27" s="73"/>
    </row>
    <row r="28" spans="1:6" s="22" customFormat="1" ht="12" customHeight="1" x14ac:dyDescent="0.2">
      <c r="A28" s="7"/>
      <c r="B28" s="53"/>
      <c r="C28" s="24"/>
      <c r="D28" s="24"/>
      <c r="E28" s="25"/>
      <c r="F28" s="79"/>
    </row>
    <row r="29" spans="1:6" s="22" customFormat="1" ht="12" customHeight="1" x14ac:dyDescent="0.3">
      <c r="A29" s="17"/>
      <c r="B29" s="39"/>
      <c r="C29" s="17"/>
      <c r="D29" s="17"/>
      <c r="E29" s="19"/>
      <c r="F29" s="73"/>
    </row>
    <row r="30" spans="1:6" s="22" customFormat="1" ht="12" customHeight="1" x14ac:dyDescent="0.3">
      <c r="A30" s="17"/>
      <c r="B30" s="39"/>
      <c r="C30" s="17"/>
      <c r="D30" s="17"/>
      <c r="E30" s="19"/>
      <c r="F30" s="73"/>
    </row>
    <row r="31" spans="1:6" s="22" customFormat="1" ht="12" customHeight="1" x14ac:dyDescent="0.3">
      <c r="A31" s="17"/>
      <c r="B31" s="39"/>
      <c r="C31" s="17"/>
      <c r="D31" s="17"/>
      <c r="E31" s="19"/>
      <c r="F31" s="73"/>
    </row>
    <row r="32" spans="1:6" s="22" customFormat="1" ht="12" customHeight="1" x14ac:dyDescent="0.3">
      <c r="A32" s="17"/>
      <c r="B32" s="39"/>
      <c r="C32" s="17"/>
      <c r="D32" s="17"/>
      <c r="E32" s="19"/>
      <c r="F32" s="73"/>
    </row>
    <row r="33" spans="1:6" s="22" customFormat="1" ht="12" customHeight="1" x14ac:dyDescent="0.3">
      <c r="A33" s="17"/>
      <c r="B33" s="39"/>
      <c r="C33" s="17"/>
      <c r="D33" s="17"/>
      <c r="E33" s="19"/>
      <c r="F33" s="73"/>
    </row>
    <row r="34" spans="1:6" s="22" customFormat="1" ht="12" customHeight="1" x14ac:dyDescent="0.3">
      <c r="A34" s="17"/>
      <c r="B34" s="39"/>
      <c r="C34" s="17"/>
      <c r="D34" s="17"/>
      <c r="E34" s="19"/>
      <c r="F34" s="73"/>
    </row>
    <row r="35" spans="1:6" s="22" customFormat="1" ht="12" customHeight="1" x14ac:dyDescent="0.3">
      <c r="A35" s="17"/>
      <c r="B35" s="39"/>
      <c r="C35" s="17"/>
      <c r="D35" s="17"/>
      <c r="E35" s="19"/>
      <c r="F35" s="73"/>
    </row>
    <row r="36" spans="1:6" s="22" customFormat="1" ht="12" customHeight="1" x14ac:dyDescent="0.3">
      <c r="A36" s="17"/>
      <c r="B36" s="39"/>
      <c r="C36" s="17"/>
      <c r="D36" s="17"/>
      <c r="E36" s="19"/>
      <c r="F36" s="73"/>
    </row>
    <row r="37" spans="1:6" s="22" customFormat="1" ht="12" customHeight="1" x14ac:dyDescent="0.3">
      <c r="A37" s="17"/>
      <c r="B37" s="39"/>
      <c r="C37" s="17"/>
      <c r="D37" s="17"/>
      <c r="E37" s="19"/>
      <c r="F37" s="73"/>
    </row>
    <row r="38" spans="1:6" s="22" customFormat="1" ht="12" customHeight="1" x14ac:dyDescent="0.3">
      <c r="A38" s="17"/>
      <c r="B38" s="39"/>
      <c r="C38" s="17"/>
      <c r="D38" s="17"/>
      <c r="E38" s="19"/>
      <c r="F38" s="73"/>
    </row>
    <row r="39" spans="1:6" s="22" customFormat="1" ht="12" customHeight="1" x14ac:dyDescent="0.3">
      <c r="A39" s="17"/>
      <c r="B39" s="39"/>
      <c r="C39" s="17"/>
      <c r="D39" s="17"/>
      <c r="E39" s="19"/>
      <c r="F39" s="73"/>
    </row>
    <row r="40" spans="1:6" s="22" customFormat="1" ht="12" customHeight="1" x14ac:dyDescent="0.3">
      <c r="A40" s="17"/>
      <c r="B40" s="39"/>
      <c r="C40" s="17"/>
      <c r="D40" s="17"/>
      <c r="E40" s="19"/>
      <c r="F40" s="73"/>
    </row>
    <row r="41" spans="1:6" s="22" customFormat="1" ht="12" customHeight="1" x14ac:dyDescent="0.3">
      <c r="A41" s="17"/>
      <c r="B41" s="39"/>
      <c r="C41" s="17"/>
      <c r="D41" s="17"/>
      <c r="E41" s="19"/>
      <c r="F41" s="73"/>
    </row>
    <row r="42" spans="1:6" s="22" customFormat="1" ht="12" customHeight="1" x14ac:dyDescent="0.3">
      <c r="A42" s="17"/>
      <c r="B42" s="39"/>
      <c r="C42" s="17"/>
      <c r="D42" s="17"/>
      <c r="E42" s="19"/>
      <c r="F42" s="73"/>
    </row>
    <row r="43" spans="1:6" s="22" customFormat="1" ht="12" customHeight="1" x14ac:dyDescent="0.3">
      <c r="A43" s="17"/>
      <c r="B43" s="39"/>
      <c r="C43" s="17"/>
      <c r="D43" s="17"/>
      <c r="E43" s="19"/>
      <c r="F43" s="73"/>
    </row>
    <row r="44" spans="1:6" s="22" customFormat="1" ht="12" customHeight="1" x14ac:dyDescent="0.3">
      <c r="A44" s="17"/>
      <c r="B44" s="39"/>
      <c r="C44" s="17"/>
      <c r="D44" s="17"/>
      <c r="E44" s="19"/>
      <c r="F44" s="73"/>
    </row>
    <row r="45" spans="1:6" s="22" customFormat="1" ht="12" customHeight="1" x14ac:dyDescent="0.3">
      <c r="A45" s="17"/>
      <c r="B45" s="39"/>
      <c r="C45" s="17"/>
      <c r="D45" s="17"/>
      <c r="E45" s="19"/>
      <c r="F45" s="73"/>
    </row>
    <row r="46" spans="1:6" s="22" customFormat="1" ht="12" customHeight="1" x14ac:dyDescent="0.3">
      <c r="A46" s="17"/>
      <c r="B46" s="39"/>
      <c r="C46" s="17"/>
      <c r="D46" s="17"/>
      <c r="E46" s="19"/>
      <c r="F46" s="73"/>
    </row>
    <row r="47" spans="1:6" s="22" customFormat="1" ht="12" customHeight="1" x14ac:dyDescent="0.3">
      <c r="A47" s="17"/>
      <c r="B47" s="39"/>
      <c r="C47" s="17"/>
      <c r="D47" s="17"/>
      <c r="E47" s="19"/>
      <c r="F47" s="73"/>
    </row>
    <row r="48" spans="1:6" s="22" customFormat="1" ht="12" customHeight="1" x14ac:dyDescent="0.3">
      <c r="A48" s="17"/>
      <c r="B48" s="39"/>
      <c r="C48" s="17"/>
      <c r="D48" s="17"/>
      <c r="E48" s="19"/>
      <c r="F48" s="73"/>
    </row>
    <row r="49" spans="1:8" s="22" customFormat="1" ht="12" customHeight="1" x14ac:dyDescent="0.3">
      <c r="A49" s="17"/>
      <c r="B49" s="39"/>
      <c r="C49" s="17"/>
      <c r="D49" s="17"/>
      <c r="E49" s="19"/>
      <c r="F49" s="73"/>
    </row>
    <row r="50" spans="1:8" s="22" customFormat="1" ht="12.6" customHeight="1" x14ac:dyDescent="0.2">
      <c r="A50" s="7"/>
      <c r="B50" s="53"/>
      <c r="C50" s="24"/>
      <c r="D50" s="24"/>
      <c r="E50" s="25"/>
      <c r="F50" s="79"/>
      <c r="H50" s="115"/>
    </row>
    <row r="51" spans="1:8" s="37" customFormat="1" ht="12.6" customHeight="1" x14ac:dyDescent="0.2">
      <c r="A51" s="24"/>
      <c r="B51" s="8"/>
      <c r="C51" s="24"/>
      <c r="D51" s="24"/>
      <c r="E51" s="25"/>
      <c r="F51" s="76"/>
    </row>
    <row r="52" spans="1:8" s="57" customFormat="1" ht="20.100000000000001" customHeight="1" x14ac:dyDescent="0.3">
      <c r="A52" s="58"/>
      <c r="B52" s="87"/>
      <c r="C52" s="129" t="s">
        <v>4</v>
      </c>
      <c r="D52" s="129"/>
      <c r="E52" s="130"/>
      <c r="F52" s="88">
        <f>SUM(F2:F51)</f>
        <v>0</v>
      </c>
    </row>
    <row r="53" spans="1:8" s="57" customFormat="1" ht="20.100000000000001" customHeight="1" x14ac:dyDescent="0.2">
      <c r="A53" s="62"/>
      <c r="B53" s="63"/>
      <c r="C53" s="62"/>
      <c r="D53" s="62"/>
      <c r="E53" s="64"/>
      <c r="F53" s="89"/>
    </row>
    <row r="54" spans="1:8" s="57" customFormat="1" ht="15" customHeight="1" x14ac:dyDescent="0.2">
      <c r="A54" s="62"/>
      <c r="B54" s="63"/>
      <c r="C54" s="62"/>
      <c r="D54" s="62"/>
      <c r="E54" s="64"/>
      <c r="F54" s="89"/>
    </row>
    <row r="55" spans="1:8" s="57" customFormat="1" ht="15" customHeight="1" x14ac:dyDescent="0.2">
      <c r="A55" s="62"/>
      <c r="B55" s="63"/>
      <c r="C55" s="62"/>
      <c r="D55" s="62"/>
      <c r="E55" s="64"/>
      <c r="F55" s="89"/>
    </row>
    <row r="56" spans="1:8" s="57" customFormat="1" ht="15" customHeight="1" x14ac:dyDescent="0.2">
      <c r="A56" s="62"/>
      <c r="B56" s="63"/>
      <c r="C56" s="62"/>
      <c r="D56" s="62"/>
      <c r="E56" s="64"/>
      <c r="F56" s="89"/>
    </row>
    <row r="57" spans="1:8" s="57" customFormat="1" ht="15" customHeight="1" x14ac:dyDescent="0.2">
      <c r="A57" s="62"/>
      <c r="B57" s="63"/>
      <c r="C57" s="62"/>
      <c r="D57" s="62"/>
      <c r="E57" s="64"/>
      <c r="F57" s="89"/>
    </row>
    <row r="58" spans="1:8" s="57" customFormat="1" ht="15" customHeight="1" x14ac:dyDescent="0.2">
      <c r="A58" s="62"/>
      <c r="B58" s="63"/>
      <c r="C58" s="62"/>
      <c r="D58" s="62"/>
      <c r="E58" s="64"/>
      <c r="F58" s="89"/>
    </row>
    <row r="59" spans="1:8" s="57" customFormat="1" ht="15" customHeight="1" x14ac:dyDescent="0.2">
      <c r="A59" s="62"/>
      <c r="B59" s="63"/>
      <c r="C59" s="62"/>
      <c r="D59" s="62"/>
      <c r="E59" s="64"/>
      <c r="F59" s="89"/>
    </row>
    <row r="60" spans="1:8" s="57" customFormat="1" ht="15" customHeight="1" x14ac:dyDescent="0.2">
      <c r="A60" s="62"/>
      <c r="B60" s="63"/>
      <c r="C60" s="62"/>
      <c r="D60" s="62"/>
      <c r="E60" s="64"/>
      <c r="F60" s="89"/>
    </row>
    <row r="61" spans="1:8" s="57" customFormat="1" ht="15" customHeight="1" x14ac:dyDescent="0.2">
      <c r="A61" s="62"/>
      <c r="B61" s="63"/>
      <c r="C61" s="62"/>
      <c r="D61" s="62"/>
      <c r="E61" s="64"/>
      <c r="F61" s="89"/>
    </row>
    <row r="62" spans="1:8" s="57" customFormat="1" ht="15" customHeight="1" x14ac:dyDescent="0.2">
      <c r="A62" s="62"/>
      <c r="B62" s="63"/>
      <c r="C62" s="62"/>
      <c r="D62" s="62"/>
      <c r="E62" s="64"/>
      <c r="F62" s="89"/>
    </row>
    <row r="63" spans="1:8" s="57" customFormat="1" ht="15" customHeight="1" x14ac:dyDescent="0.2">
      <c r="A63" s="62"/>
      <c r="B63" s="63"/>
      <c r="C63" s="62"/>
      <c r="D63" s="62"/>
      <c r="E63" s="64"/>
      <c r="F63" s="89"/>
    </row>
    <row r="64" spans="1:8" s="57" customFormat="1" ht="15" customHeight="1" x14ac:dyDescent="0.2">
      <c r="A64" s="62"/>
      <c r="B64" s="63"/>
      <c r="C64" s="62"/>
      <c r="D64" s="62"/>
      <c r="E64" s="64"/>
      <c r="F64" s="89"/>
    </row>
    <row r="65" spans="1:6" s="57" customFormat="1" ht="15" customHeight="1" x14ac:dyDescent="0.2">
      <c r="A65" s="62"/>
      <c r="B65" s="63"/>
      <c r="C65" s="62"/>
      <c r="D65" s="62"/>
      <c r="E65" s="64"/>
      <c r="F65" s="89"/>
    </row>
    <row r="66" spans="1:6" s="57" customFormat="1" ht="15" customHeight="1" x14ac:dyDescent="0.2">
      <c r="A66" s="62"/>
      <c r="B66" s="63"/>
      <c r="C66" s="62"/>
      <c r="D66" s="62"/>
      <c r="E66" s="64"/>
      <c r="F66" s="89"/>
    </row>
    <row r="67" spans="1:6" s="57" customFormat="1" ht="15" customHeight="1" x14ac:dyDescent="0.2">
      <c r="A67" s="62"/>
      <c r="B67" s="63"/>
      <c r="C67" s="62"/>
      <c r="D67" s="62"/>
      <c r="E67" s="64"/>
      <c r="F67" s="89"/>
    </row>
    <row r="68" spans="1:6" s="57" customFormat="1" ht="15" customHeight="1" x14ac:dyDescent="0.2">
      <c r="A68" s="62"/>
      <c r="B68" s="63"/>
      <c r="C68" s="62"/>
      <c r="D68" s="62"/>
      <c r="E68" s="64"/>
      <c r="F68" s="89"/>
    </row>
    <row r="69" spans="1:6" s="57" customFormat="1" ht="15" customHeight="1" x14ac:dyDescent="0.2">
      <c r="A69" s="62"/>
      <c r="B69" s="63"/>
      <c r="C69" s="62"/>
      <c r="D69" s="62"/>
      <c r="E69" s="64"/>
      <c r="F69" s="89"/>
    </row>
    <row r="70" spans="1:6" s="57" customFormat="1" ht="15" customHeight="1" x14ac:dyDescent="0.2">
      <c r="A70" s="62"/>
      <c r="B70" s="63"/>
      <c r="C70" s="62"/>
      <c r="D70" s="62"/>
      <c r="E70" s="64"/>
      <c r="F70" s="89"/>
    </row>
    <row r="71" spans="1:6" s="57" customFormat="1" ht="15" customHeight="1" x14ac:dyDescent="0.2">
      <c r="A71" s="62"/>
      <c r="B71" s="63"/>
      <c r="C71" s="62"/>
      <c r="D71" s="62"/>
      <c r="E71" s="64"/>
      <c r="F71" s="89"/>
    </row>
    <row r="72" spans="1:6" s="57" customFormat="1" ht="15" customHeight="1" x14ac:dyDescent="0.2">
      <c r="A72" s="62"/>
      <c r="B72" s="63"/>
      <c r="C72" s="62"/>
      <c r="D72" s="62"/>
      <c r="E72" s="64"/>
      <c r="F72" s="89"/>
    </row>
    <row r="73" spans="1:6" s="57" customFormat="1" ht="15" customHeight="1" x14ac:dyDescent="0.2">
      <c r="A73" s="62"/>
      <c r="B73" s="63"/>
      <c r="C73" s="62"/>
      <c r="D73" s="62"/>
      <c r="E73" s="64"/>
      <c r="F73" s="89"/>
    </row>
    <row r="74" spans="1:6" s="57" customFormat="1" ht="15" customHeight="1" x14ac:dyDescent="0.2">
      <c r="A74" s="62"/>
      <c r="B74" s="63"/>
      <c r="C74" s="62"/>
      <c r="D74" s="62"/>
      <c r="E74" s="64"/>
      <c r="F74" s="89"/>
    </row>
    <row r="75" spans="1:6" s="57" customFormat="1" ht="15" customHeight="1" x14ac:dyDescent="0.2">
      <c r="A75" s="62"/>
      <c r="B75" s="63"/>
      <c r="C75" s="62"/>
      <c r="D75" s="62"/>
      <c r="E75" s="64"/>
      <c r="F75" s="89"/>
    </row>
    <row r="76" spans="1:6" s="57" customFormat="1" ht="20.100000000000001" customHeight="1" x14ac:dyDescent="0.2">
      <c r="A76" s="62"/>
      <c r="B76" s="63"/>
      <c r="C76" s="62"/>
      <c r="D76" s="62"/>
      <c r="E76" s="64"/>
      <c r="F76" s="89"/>
    </row>
    <row r="77" spans="1:6" s="57" customFormat="1" ht="20.100000000000001" customHeight="1" x14ac:dyDescent="0.2">
      <c r="A77" s="62"/>
      <c r="B77" s="63"/>
      <c r="C77" s="62"/>
      <c r="D77" s="62"/>
      <c r="E77" s="64"/>
      <c r="F77" s="89"/>
    </row>
    <row r="78" spans="1:6" ht="15" customHeight="1" x14ac:dyDescent="0.2"/>
    <row r="79" spans="1:6" s="57" customFormat="1" ht="15" customHeight="1" x14ac:dyDescent="0.2">
      <c r="A79" s="62"/>
      <c r="B79" s="63"/>
      <c r="C79" s="62"/>
      <c r="D79" s="62"/>
      <c r="E79" s="64"/>
      <c r="F79" s="89"/>
    </row>
    <row r="80" spans="1:6" ht="15" customHeight="1" x14ac:dyDescent="0.2"/>
    <row r="81" spans="1:6" s="57" customFormat="1" ht="15" customHeight="1" x14ac:dyDescent="0.2">
      <c r="A81" s="62"/>
      <c r="B81" s="63"/>
      <c r="C81" s="62"/>
      <c r="D81" s="62"/>
      <c r="E81" s="64"/>
      <c r="F81" s="89"/>
    </row>
    <row r="82" spans="1:6" s="57" customFormat="1" ht="15" customHeight="1" x14ac:dyDescent="0.2">
      <c r="A82" s="62"/>
      <c r="B82" s="63"/>
      <c r="C82" s="62"/>
      <c r="D82" s="62"/>
      <c r="E82" s="64"/>
      <c r="F82" s="89"/>
    </row>
    <row r="83" spans="1:6" s="57" customFormat="1" ht="15" customHeight="1" x14ac:dyDescent="0.2">
      <c r="A83" s="62"/>
      <c r="B83" s="63"/>
      <c r="C83" s="62"/>
      <c r="D83" s="62"/>
      <c r="E83" s="64"/>
      <c r="F83" s="89"/>
    </row>
    <row r="84" spans="1:6" ht="15" customHeight="1" x14ac:dyDescent="0.2"/>
    <row r="85" spans="1:6" ht="15" customHeight="1" x14ac:dyDescent="0.2"/>
    <row r="86" spans="1:6" ht="15" customHeight="1" x14ac:dyDescent="0.2"/>
    <row r="87" spans="1:6" ht="15" customHeight="1" x14ac:dyDescent="0.2"/>
    <row r="88" spans="1:6" ht="15" customHeight="1" x14ac:dyDescent="0.2"/>
    <row r="89" spans="1:6" ht="15" customHeight="1" x14ac:dyDescent="0.2"/>
    <row r="90" spans="1:6" ht="15" customHeight="1" x14ac:dyDescent="0.2"/>
    <row r="92" spans="1:6" ht="15" customHeight="1" x14ac:dyDescent="0.2"/>
    <row r="94" spans="1:6" ht="15" customHeight="1" x14ac:dyDescent="0.2"/>
    <row r="95" spans="1:6" ht="24.75" customHeight="1" x14ac:dyDescent="0.2"/>
    <row r="96" spans="1:6" ht="15" customHeight="1" x14ac:dyDescent="0.2"/>
    <row r="98" spans="1:6" ht="15" customHeight="1" x14ac:dyDescent="0.2"/>
    <row r="99" spans="1:6" ht="15" customHeight="1" x14ac:dyDescent="0.2"/>
    <row r="100" spans="1:6" s="57" customFormat="1" ht="20.100000000000001" customHeight="1" x14ac:dyDescent="0.2">
      <c r="A100" s="62"/>
      <c r="B100" s="63"/>
      <c r="C100" s="62"/>
      <c r="D100" s="62"/>
      <c r="E100" s="64"/>
      <c r="F100" s="89"/>
    </row>
    <row r="101" spans="1:6" s="57" customFormat="1" ht="20.100000000000001" customHeight="1" x14ac:dyDescent="0.2">
      <c r="A101" s="62"/>
      <c r="B101" s="63"/>
      <c r="C101" s="62"/>
      <c r="D101" s="62"/>
      <c r="E101" s="64"/>
      <c r="F101" s="89"/>
    </row>
    <row r="102" spans="1:6" ht="15" customHeight="1" x14ac:dyDescent="0.2"/>
    <row r="103" spans="1:6" ht="15" customHeight="1" x14ac:dyDescent="0.2"/>
    <row r="104" spans="1:6" ht="15" customHeight="1" x14ac:dyDescent="0.2"/>
    <row r="106" spans="1:6" ht="15" customHeight="1" x14ac:dyDescent="0.2"/>
    <row r="107" spans="1:6" ht="15" customHeight="1" x14ac:dyDescent="0.2"/>
    <row r="108" spans="1:6" ht="15" customHeight="1" x14ac:dyDescent="0.2"/>
    <row r="109" spans="1:6" ht="15" customHeight="1" x14ac:dyDescent="0.2"/>
    <row r="110" spans="1:6" ht="15" customHeight="1" x14ac:dyDescent="0.2"/>
    <row r="111" spans="1:6" ht="15" customHeight="1" x14ac:dyDescent="0.2"/>
    <row r="112" spans="1:6" ht="15" customHeight="1" x14ac:dyDescent="0.2"/>
    <row r="113" spans="1:6" ht="15" customHeight="1" x14ac:dyDescent="0.2"/>
    <row r="114" spans="1:6" ht="15" customHeight="1" x14ac:dyDescent="0.2"/>
    <row r="115" spans="1:6" ht="15" customHeight="1" x14ac:dyDescent="0.2"/>
    <row r="116" spans="1:6" ht="15" customHeight="1" x14ac:dyDescent="0.2"/>
    <row r="117" spans="1:6" ht="15" customHeight="1" x14ac:dyDescent="0.2"/>
    <row r="118" spans="1:6" ht="15" customHeight="1" x14ac:dyDescent="0.2"/>
    <row r="119" spans="1:6" ht="15" customHeight="1" x14ac:dyDescent="0.2"/>
    <row r="120" spans="1:6" ht="15" customHeight="1" x14ac:dyDescent="0.2"/>
    <row r="121" spans="1:6" ht="15" customHeight="1" x14ac:dyDescent="0.2"/>
    <row r="122" spans="1:6" ht="15" customHeight="1" x14ac:dyDescent="0.2"/>
    <row r="123" spans="1:6" ht="15" customHeight="1" x14ac:dyDescent="0.2"/>
    <row r="124" spans="1:6" ht="15" customHeight="1" x14ac:dyDescent="0.2"/>
    <row r="125" spans="1:6" ht="15" customHeight="1" x14ac:dyDescent="0.2"/>
    <row r="126" spans="1:6" ht="15" customHeight="1" x14ac:dyDescent="0.2"/>
    <row r="127" spans="1:6" ht="15" customHeight="1" x14ac:dyDescent="0.2"/>
    <row r="128" spans="1:6" s="57" customFormat="1" ht="20.100000000000001" customHeight="1" x14ac:dyDescent="0.2">
      <c r="A128" s="62"/>
      <c r="B128" s="63"/>
      <c r="C128" s="62"/>
      <c r="D128" s="62"/>
      <c r="E128" s="64"/>
      <c r="F128" s="89"/>
    </row>
    <row r="129" ht="15" customHeight="1" x14ac:dyDescent="0.2"/>
    <row r="130" ht="15" customHeight="1" x14ac:dyDescent="0.2"/>
    <row r="131" ht="15" customHeight="1" x14ac:dyDescent="0.2"/>
  </sheetData>
  <mergeCells count="1">
    <mergeCell ref="C52:E52"/>
  </mergeCells>
  <pageMargins left="0.62992125984251968" right="0.62992125984251968" top="1.2598425196850394" bottom="0.94488188976377963" header="0.31496062992125984" footer="0.31496062992125984"/>
  <pageSetup paperSize="9" orientation="portrait" r:id="rId1"/>
  <headerFooter>
    <oddHeader>&amp;L&amp;"Arial,Regular"&amp;9Moot Hall
Appleby-in-Westmorland&amp;R&amp;G</oddHeader>
    <oddFooter>&amp;C&amp;"Arial,Regular"&amp;9Page &amp;P of &amp;N&amp;R&amp;"Arial,Regular"&amp;9&amp;D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F N T U a 4 e x 1 i l A A A A 9 Q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a a t U k Z J S Y G V v n 5 5 e b l e u b F e f l G 6 v p G B g a F + h K 9 P c H J G a m 6 i b m Z e c U l i X n K q E l x X C m F d S n Y 2 Y R D H 2 B n p W Z j q m Z s A n W S j D x O z 8 c 3 M Q 8 g b A e V A s k i C N s 6 l O S W l R a l 2 q X m 6 7 k 4 2 + j C u j T 7 U C 3 Y A U E s D B B Q A A g A I A L h T U 1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4 U 1 N R K I p H u A 4 A A A A R A A A A E w A c A E Z v c m 1 1 b G F z L 1 N l Y 3 R p b 2 4 x L m 0 g o h g A K K A U A A A A A A A A A A A A A A A A A A A A A A A A A A A A K 0 5 N L s n M z 1 M I h t C G 1 g B Q S w E C L Q A U A A I A C A C 4 U 1 N R r h 7 H W K U A A A D 1 A A A A E g A A A A A A A A A A A A A A A A A A A A A A Q 2 9 u Z m l n L 1 B h Y 2 t h Z 2 U u e G 1 s U E s B A i 0 A F A A C A A g A u F N T U Q / K 6 a u k A A A A 6 Q A A A B M A A A A A A A A A A A A A A A A A 8 Q A A A F t D b 2 5 0 Z W 5 0 X 1 R 5 c G V z X S 5 4 b W x Q S w E C L Q A U A A I A C A C 4 U 1 N R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G a E J 8 x 5 S I U W Q 6 m B N 0 5 0 c Z Q A A A A A C A A A A A A A D Z g A A w A A A A B A A A A C o F C A 7 D N D r p l / b Q l z h y X p A A A A A A A S A A A C g A A A A E A A A A D t g 4 l c h K o E 3 i a e k i 3 l o p U p Q A A A A 3 e 4 y Y a A b g c 6 i Q Z k u + 2 4 1 Z S M a f 0 1 2 C r K Y W V 7 8 I J U j s b j a M t M 6 c Y h i j m 1 8 E o V P k W p G u d C M I 3 v k X r S R R x + H u i f t w M d L T G Q d T L k B 4 i v S 9 J L j Q W U U A A A A i P T H k B t K y w L 9 I S F B D B 7 X w X n V l s g = < / D a t a M a s h u p > 
</file>

<file path=customXml/itemProps1.xml><?xml version="1.0" encoding="utf-8"?>
<ds:datastoreItem xmlns:ds="http://schemas.openxmlformats.org/officeDocument/2006/customXml" ds:itemID="{D358F89E-BBBB-4E71-9498-C68DA332A91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Cost Summary</vt:lpstr>
      <vt:lpstr>Tender Addendum 01</vt:lpstr>
      <vt:lpstr>1 Preliminaries</vt:lpstr>
      <vt:lpstr>2 Ground Floor</vt:lpstr>
      <vt:lpstr>3 First Floor</vt:lpstr>
      <vt:lpstr>4 Second Floor &amp; Attic</vt:lpstr>
      <vt:lpstr>5 Roof</vt:lpstr>
      <vt:lpstr>6 Elevations</vt:lpstr>
      <vt:lpstr>7 Schedule of Rates</vt:lpstr>
      <vt:lpstr>8 Dayworks</vt:lpstr>
      <vt:lpstr>'1 Preliminaries'!Print_Titles</vt:lpstr>
      <vt:lpstr>'2 Ground Floor'!Print_Titles</vt:lpstr>
      <vt:lpstr>'3 First Floor'!Print_Titles</vt:lpstr>
      <vt:lpstr>'5 Roof'!Print_Titles</vt:lpstr>
      <vt:lpstr>'6 Elevations'!Print_Titles</vt:lpstr>
      <vt:lpstr>'8 Dayworks'!Print_Titles</vt:lpstr>
      <vt:lpstr>'Cost Summary'!Print_Titles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paul@crosbygrangerarchitects.co.uk</dc:creator>
  <cp:lastModifiedBy>Microsoft Windows</cp:lastModifiedBy>
  <cp:lastPrinted>2021-05-10T18:06:48Z</cp:lastPrinted>
  <dcterms:created xsi:type="dcterms:W3CDTF">2020-10-19T08:47:12Z</dcterms:created>
  <dcterms:modified xsi:type="dcterms:W3CDTF">2021-05-11T13:51:59Z</dcterms:modified>
</cp:coreProperties>
</file>