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pinso365.sharepoint.com/sites/FCandP-RestrictedCommercial/Shared Documents/General/Contracts/Courier Service Contract 2020 17-2-894/ITT Docs/"/>
    </mc:Choice>
  </mc:AlternateContent>
  <xr:revisionPtr revIDLastSave="96" documentId="11_FBA3624C82118355A2817F5BB6EC0E939483C4C3" xr6:coauthVersionLast="44" xr6:coauthVersionMax="45" xr10:uidLastSave="{FFDC7514-2E50-4223-8FA1-D20EB16CDBED}"/>
  <bookViews>
    <workbookView xWindow="-120" yWindow="-120" windowWidth="38640" windowHeight="21240" tabRatio="608" xr2:uid="{00000000-000D-0000-FFFF-FFFF00000000}"/>
  </bookViews>
  <sheets>
    <sheet name="Evaluation Matrix" sheetId="1" r:id="rId1"/>
  </sheets>
  <definedNames>
    <definedName name="_xlnm.Print_Area" localSheetId="0">'Evaluation Matrix'!$A$1:$I$49</definedName>
    <definedName name="_xlnm.Print_Titles" localSheetId="0">'Evaluation Matrix'!$1:$2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5" i="1" l="1"/>
  <c r="I24" i="1" l="1"/>
  <c r="I32" i="1" l="1"/>
  <c r="C37" i="1" s="1"/>
  <c r="D37" i="1" s="1"/>
  <c r="I23" i="1"/>
  <c r="I19" i="1"/>
  <c r="I20" i="1"/>
  <c r="I21" i="1"/>
  <c r="I22" i="1"/>
  <c r="I16" i="1"/>
  <c r="I17" i="1"/>
  <c r="I18" i="1"/>
  <c r="I15" i="1"/>
  <c r="I26" i="1" l="1"/>
  <c r="I27" i="1" s="1"/>
  <c r="C36" i="1" l="1"/>
  <c r="D36" i="1" s="1"/>
  <c r="D38" i="1" s="1"/>
</calcChain>
</file>

<file path=xl/sharedStrings.xml><?xml version="1.0" encoding="utf-8"?>
<sst xmlns="http://schemas.openxmlformats.org/spreadsheetml/2006/main" count="60" uniqueCount="57">
  <si>
    <t>Signed:</t>
  </si>
  <si>
    <t>Dated:</t>
  </si>
  <si>
    <t>Overall Comments:</t>
  </si>
  <si>
    <t>Criterion</t>
  </si>
  <si>
    <t>Threshold</t>
  </si>
  <si>
    <t>Factors to Take into Account</t>
  </si>
  <si>
    <t>Weighted Score</t>
  </si>
  <si>
    <t>TENDERER'S NAME:</t>
  </si>
  <si>
    <t>EVALUATOR'S NAME:</t>
  </si>
  <si>
    <t>No unacceptable amendments to the Conditions of Contract</t>
  </si>
  <si>
    <t>Are systems sufficiently robust and availablle out of office hours?</t>
  </si>
  <si>
    <t>Does the tenderer have sufficient coverage?</t>
  </si>
  <si>
    <t>Are procedures robust and appropriate?</t>
  </si>
  <si>
    <t>Are provisions explained in detail and do they meet the requirements?</t>
  </si>
  <si>
    <t>Has the tenderer provided a sufficiently detailed and robust process that will fit the Customer requirements?</t>
  </si>
  <si>
    <t>Does the technology proposed provide measurable benefits to the Customer?</t>
  </si>
  <si>
    <t>Score 
(0-5)</t>
  </si>
  <si>
    <t xml:space="preserve">Scored in accordance with the Office of Government Commerce’s Lowest Cost Price Scoring methodology. The lowest price tender achieves the maximum score and all other tenders are reduced by reference to the lowest price using the formula below.
For the avoidance of doubt, any tender price which is double that of the lowest price tender will receive a zero score for this criterion.
</t>
  </si>
  <si>
    <t>Weight</t>
  </si>
  <si>
    <t xml:space="preserve">Score </t>
  </si>
  <si>
    <r>
      <rPr>
        <b/>
        <sz val="11"/>
        <rFont val="Verdana"/>
        <family val="2"/>
      </rPr>
      <t>10</t>
    </r>
    <r>
      <rPr>
        <sz val="11"/>
        <rFont val="Verdana"/>
        <family val="2"/>
      </rPr>
      <t xml:space="preserve"> Price   </t>
    </r>
  </si>
  <si>
    <t>2) Quality Scoring Criteria</t>
  </si>
  <si>
    <t>3) Price Scoring Criteria (to be evaluated by Commercial Team)</t>
  </si>
  <si>
    <t>1) Mandatory Criteria (to be evaluated by Commercial Team)</t>
  </si>
  <si>
    <t>Pass/Fail*</t>
  </si>
  <si>
    <t>Element</t>
  </si>
  <si>
    <t>TOTAL % QUALITY SCORE</t>
  </si>
  <si>
    <t xml:space="preserve">TOTAL % PRICE SCORE (maximum of 100)   </t>
  </si>
  <si>
    <t>4) Total Quality/Price weighted evaluation score</t>
  </si>
  <si>
    <t>TOTAL EVALUATION SCORE</t>
  </si>
  <si>
    <t>EVALUATION MATRIX</t>
  </si>
  <si>
    <t>Score (from above)</t>
  </si>
  <si>
    <t>Weighted score</t>
  </si>
  <si>
    <r>
      <rPr>
        <b/>
        <sz val="11"/>
        <rFont val="Verdana"/>
        <family val="2"/>
      </rPr>
      <t>1</t>
    </r>
    <r>
      <rPr>
        <sz val="11"/>
        <rFont val="Verdana"/>
        <family val="2"/>
      </rPr>
      <t xml:space="preserve"> Detail how the Customers requirements including but not limited to volumes and locations for all sites will be fullfilled</t>
    </r>
  </si>
  <si>
    <r>
      <rPr>
        <b/>
        <sz val="11"/>
        <rFont val="Verdana"/>
        <family val="2"/>
      </rPr>
      <t>2</t>
    </r>
    <r>
      <rPr>
        <sz val="11"/>
        <rFont val="Verdana"/>
        <family val="2"/>
      </rPr>
      <t xml:space="preserve"> What systems will be in place for receiving assignment instructions from the Customer and describe how the instructions are acted upon within your organisation, including reference to what if any ‘out of hours’ type systems / service you can provide, to ensure a timely service is provided? </t>
    </r>
  </si>
  <si>
    <r>
      <rPr>
        <b/>
        <sz val="11"/>
        <rFont val="Verdana"/>
        <family val="2"/>
      </rPr>
      <t>3</t>
    </r>
    <r>
      <rPr>
        <sz val="11"/>
        <rFont val="Verdana"/>
        <family val="2"/>
      </rPr>
      <t xml:space="preserve"> Please provide details on how Scheduled and or an adhoc service will be operated.  Include details of what benefits the Customer will receive from operating in either of these ways.</t>
    </r>
  </si>
  <si>
    <r>
      <rPr>
        <b/>
        <sz val="11"/>
        <rFont val="Verdana"/>
        <family val="2"/>
      </rPr>
      <t>6</t>
    </r>
    <r>
      <rPr>
        <sz val="11"/>
        <rFont val="Verdana"/>
        <family val="2"/>
      </rPr>
      <t xml:space="preserve"> Please provide full details on the provisions made to allow the Customer to track the progress of their consignment from Consignor to Consignee, as part of your standard service</t>
    </r>
  </si>
  <si>
    <r>
      <rPr>
        <b/>
        <sz val="11"/>
        <rFont val="Verdana"/>
        <family val="2"/>
      </rPr>
      <t>9</t>
    </r>
    <r>
      <rPr>
        <sz val="11"/>
        <rFont val="Verdana"/>
        <family val="2"/>
      </rPr>
      <t xml:space="preserve"> Please confirm what helpdesk provision will be in place and how it will support the Customer's business including the resolution of issues raised</t>
    </r>
  </si>
  <si>
    <t>Are systems sufficiently robust?
Are issues managed centrally avoiding the need for the Customer's staff to contact multiple areas i.e. depots etc?
How well does the Supplier communicate with Customer's
How well does the Supplier recitify errors?</t>
  </si>
  <si>
    <t>INVITATION TO TENDER REF: PINS 17/2/894</t>
  </si>
  <si>
    <r>
      <rPr>
        <b/>
        <sz val="11"/>
        <rFont val="Verdana"/>
        <family val="2"/>
      </rPr>
      <t>4</t>
    </r>
    <r>
      <rPr>
        <sz val="11"/>
        <rFont val="Verdana"/>
        <family val="2"/>
      </rPr>
      <t xml:space="preserve"> Please provide details as to how large scale deliveries to multiple addressees can be achieved</t>
    </r>
  </si>
  <si>
    <r>
      <rPr>
        <b/>
        <sz val="11"/>
        <rFont val="Verdana"/>
        <family val="2"/>
      </rPr>
      <t>5</t>
    </r>
    <r>
      <rPr>
        <sz val="11"/>
        <rFont val="Verdana"/>
        <family val="2"/>
      </rPr>
      <t xml:space="preserve"> Please provide details of how a consignment achieves its specified delivery time and if a consignment is at risk of failing to meet its time, what procedures are in place to manage this and how will this be communicated to the customer</t>
    </r>
  </si>
  <si>
    <r>
      <rPr>
        <b/>
        <sz val="11"/>
        <rFont val="Verdana"/>
        <family val="2"/>
      </rPr>
      <t>7</t>
    </r>
    <r>
      <rPr>
        <sz val="11"/>
        <rFont val="Verdana"/>
        <family val="2"/>
      </rPr>
      <t xml:space="preserve"> Please provide details on the technology that you will use to support the service and include details on what the benefits to the Customer will be</t>
    </r>
  </si>
  <si>
    <r>
      <rPr>
        <b/>
        <sz val="11"/>
        <rFont val="Verdana"/>
        <family val="2"/>
      </rPr>
      <t>8</t>
    </r>
    <r>
      <rPr>
        <sz val="11"/>
        <rFont val="Verdana"/>
        <family val="2"/>
      </rPr>
      <t xml:space="preserve"> Please confirm how you will manage demand and ensure that drivers are able to make collections/deliveries within the requested timescales</t>
    </r>
  </si>
  <si>
    <t>Are procedures robust and appropriate?How is your local knowledge ensured?
What technology is provided for location of customer addresses?
How often are temporary workers used and what procedures are in place to manage them?
How do you address the turnover of permanent staff ?</t>
  </si>
  <si>
    <t>Quality score 70%</t>
  </si>
  <si>
    <t>Price score 30%</t>
  </si>
  <si>
    <t>How well does the tenderer understand the scope of the service requirements,  and how well do they demonstrate the need for such services 
How will demand be met for remote locations?</t>
  </si>
  <si>
    <r>
      <rPr>
        <b/>
        <sz val="11"/>
        <rFont val="Verdana"/>
        <family val="2"/>
      </rPr>
      <t>11</t>
    </r>
    <r>
      <rPr>
        <sz val="11"/>
        <rFont val="Verdana"/>
        <family val="2"/>
      </rPr>
      <t xml:space="preserve"> Please confirm how you will ensure a sustainable solution will be provided and any innovations which could be applied</t>
    </r>
  </si>
  <si>
    <t>TOTAL QUALITY SCORE (maximum of 475)</t>
  </si>
  <si>
    <t>Are sustainability considerations clearly explained and do they add value to the contract?</t>
  </si>
  <si>
    <t>Specification (Annex A)</t>
  </si>
  <si>
    <t>Conditions of Contract (Annex C)</t>
  </si>
  <si>
    <t>*If Fail, the Supplier may be discounted from the tender exercise and no further evaluation  completed</t>
  </si>
  <si>
    <t xml:space="preserve">Confirmation that the specification will be met in full </t>
  </si>
  <si>
    <r>
      <rPr>
        <b/>
        <sz val="11"/>
        <rFont val="Verdana"/>
        <family val="2"/>
      </rPr>
      <t>10</t>
    </r>
    <r>
      <rPr>
        <sz val="11"/>
        <rFont val="Verdana"/>
        <family val="2"/>
      </rPr>
      <t xml:space="preserve"> Please detail what appropriate technical and organisational measures you will use to secure that the processing activities will (a) meet the requirements of GDPR and (b) ensure the protection of the rights of the data subject</t>
    </r>
  </si>
  <si>
    <t>Are measures robust and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</si>
</sst>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b/>
      <sz val="11"/>
      <name val="Verdana"/>
      <family val="2"/>
    </font>
    <font>
      <sz val="11"/>
      <color theme="1"/>
      <name val="Verdana"/>
      <family val="2"/>
    </font>
    <font>
      <b/>
      <sz val="16"/>
      <color rgb="FF00958F"/>
      <name val="Verdana"/>
      <family val="2"/>
    </font>
    <font>
      <b/>
      <u/>
      <sz val="16"/>
      <color rgb="FF00958F"/>
      <name val="Verdana"/>
      <family val="2"/>
    </font>
    <font>
      <b/>
      <u/>
      <sz val="16"/>
      <color indexed="12"/>
      <name val="Verdana"/>
      <family val="2"/>
    </font>
    <font>
      <b/>
      <u/>
      <sz val="11"/>
      <name val="Verdana"/>
      <family val="2"/>
    </font>
    <font>
      <b/>
      <sz val="11"/>
      <color theme="0"/>
      <name val="Verdana"/>
      <family val="2"/>
    </font>
    <font>
      <b/>
      <u/>
      <sz val="11"/>
      <color theme="0"/>
      <name val="Verdana"/>
      <family val="2"/>
    </font>
    <font>
      <sz val="11"/>
      <name val="Verdana"/>
      <family val="2"/>
    </font>
    <font>
      <sz val="11"/>
      <color indexed="12"/>
      <name val="Verdana"/>
      <family val="2"/>
    </font>
    <font>
      <b/>
      <sz val="11"/>
      <color theme="1"/>
      <name val="Verdana"/>
      <family val="2"/>
    </font>
    <font>
      <sz val="11"/>
      <name val="Verdana"/>
    </font>
  </fonts>
  <fills count="4">
    <fill>
      <patternFill patternType="none"/>
    </fill>
    <fill>
      <patternFill patternType="gray125"/>
    </fill>
    <fill>
      <patternFill patternType="solid">
        <fgColor theme="0"/>
        <bgColor indexed="64"/>
      </patternFill>
    </fill>
    <fill>
      <patternFill patternType="solid">
        <fgColor rgb="FF00958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81">
    <xf numFmtId="0" fontId="0" fillId="0" borderId="0" xfId="0"/>
    <xf numFmtId="0" fontId="3" fillId="2" borderId="0" xfId="0" applyFont="1" applyFill="1"/>
    <xf numFmtId="0" fontId="6" fillId="2" borderId="0" xfId="0" applyFont="1" applyFill="1" applyAlignment="1">
      <alignment horizontal="center"/>
    </xf>
    <xf numFmtId="0" fontId="6" fillId="2" borderId="0" xfId="0" applyFont="1" applyFill="1" applyAlignment="1">
      <alignment horizontal="center" vertical="center"/>
    </xf>
    <xf numFmtId="0" fontId="3" fillId="2" borderId="0" xfId="0" applyFont="1" applyFill="1" applyAlignment="1">
      <alignment vertical="center"/>
    </xf>
    <xf numFmtId="0" fontId="8" fillId="3" borderId="1" xfId="0" applyFont="1" applyFill="1" applyBorder="1" applyAlignment="1">
      <alignment vertical="center" wrapText="1"/>
    </xf>
    <xf numFmtId="0" fontId="2" fillId="2" borderId="4" xfId="0" applyFont="1" applyFill="1" applyBorder="1" applyAlignment="1">
      <alignment horizontal="justify" vertical="center" wrapText="1"/>
    </xf>
    <xf numFmtId="0" fontId="10" fillId="2" borderId="4" xfId="0" applyFont="1" applyFill="1" applyBorder="1" applyAlignment="1">
      <alignment horizontal="center" vertical="center"/>
    </xf>
    <xf numFmtId="0" fontId="2" fillId="2" borderId="1" xfId="0" applyFont="1" applyFill="1" applyBorder="1" applyAlignment="1">
      <alignment horizontal="justify" vertical="center" wrapText="1"/>
    </xf>
    <xf numFmtId="0" fontId="10" fillId="2" borderId="1" xfId="0" applyFont="1" applyFill="1" applyBorder="1" applyAlignment="1">
      <alignment horizontal="center" vertical="center"/>
    </xf>
    <xf numFmtId="0" fontId="2" fillId="2" borderId="5" xfId="0" applyFont="1" applyFill="1" applyBorder="1" applyAlignment="1">
      <alignment horizontal="justify" vertical="center" wrapText="1"/>
    </xf>
    <xf numFmtId="0" fontId="11" fillId="2" borderId="0" xfId="0" applyFont="1" applyFill="1" applyBorder="1" applyAlignment="1">
      <alignment vertical="center"/>
    </xf>
    <xf numFmtId="0" fontId="10" fillId="2" borderId="0" xfId="1" applyFont="1" applyFill="1" applyAlignment="1">
      <alignment horizontal="left" vertical="center"/>
    </xf>
    <xf numFmtId="0" fontId="2" fillId="2" borderId="1" xfId="0" applyFont="1" applyFill="1" applyBorder="1" applyAlignment="1">
      <alignment vertical="top" wrapText="1"/>
    </xf>
    <xf numFmtId="0" fontId="10" fillId="2" borderId="2" xfId="0" applyFont="1" applyFill="1" applyBorder="1"/>
    <xf numFmtId="0" fontId="10" fillId="2" borderId="11" xfId="0" applyFont="1" applyFill="1" applyBorder="1"/>
    <xf numFmtId="0" fontId="10" fillId="2" borderId="12" xfId="0" applyFont="1" applyFill="1" applyBorder="1"/>
    <xf numFmtId="0" fontId="10" fillId="2" borderId="10" xfId="0" applyFont="1" applyFill="1" applyBorder="1"/>
    <xf numFmtId="0" fontId="10" fillId="2" borderId="0" xfId="0" applyFont="1" applyFill="1" applyBorder="1"/>
    <xf numFmtId="0" fontId="3" fillId="2" borderId="0" xfId="0" applyFont="1" applyFill="1" applyBorder="1"/>
    <xf numFmtId="0" fontId="10" fillId="2" borderId="0" xfId="0" applyFont="1" applyFill="1" applyBorder="1" applyAlignment="1">
      <alignment vertical="top" wrapText="1"/>
    </xf>
    <xf numFmtId="0" fontId="10" fillId="2" borderId="0" xfId="0" applyFont="1" applyFill="1"/>
    <xf numFmtId="0" fontId="8" fillId="3" borderId="1" xfId="0" applyFont="1" applyFill="1" applyBorder="1" applyAlignment="1">
      <alignment horizontal="left" vertical="center" wrapText="1"/>
    </xf>
    <xf numFmtId="0" fontId="8" fillId="2" borderId="6" xfId="0" applyFont="1" applyFill="1" applyBorder="1" applyAlignment="1">
      <alignment horizontal="right" vertical="center" wrapText="1"/>
    </xf>
    <xf numFmtId="0" fontId="2" fillId="2" borderId="0" xfId="0" applyFont="1" applyFill="1" applyBorder="1" applyAlignment="1">
      <alignment horizontal="left" vertical="center"/>
    </xf>
    <xf numFmtId="0" fontId="10" fillId="2" borderId="6" xfId="0" applyFont="1" applyFill="1" applyBorder="1" applyAlignment="1">
      <alignment horizontal="left" vertical="center"/>
    </xf>
    <xf numFmtId="0" fontId="8" fillId="3" borderId="2" xfId="0" applyFont="1" applyFill="1" applyBorder="1" applyAlignment="1">
      <alignment vertical="center"/>
    </xf>
    <xf numFmtId="0" fontId="8" fillId="3" borderId="6" xfId="0" applyFont="1" applyFill="1" applyBorder="1" applyAlignment="1">
      <alignment vertical="center"/>
    </xf>
    <xf numFmtId="0" fontId="8" fillId="2" borderId="0" xfId="0" applyFont="1" applyFill="1" applyBorder="1" applyAlignment="1">
      <alignment horizontal="right" vertical="center" wrapText="1"/>
    </xf>
    <xf numFmtId="0" fontId="3" fillId="2" borderId="0" xfId="0" applyFont="1" applyFill="1" applyBorder="1" applyAlignment="1">
      <alignment vertical="center"/>
    </xf>
    <xf numFmtId="0" fontId="3" fillId="2" borderId="0" xfId="1" applyFont="1" applyFill="1" applyAlignment="1">
      <alignment horizontal="left" vertical="center"/>
    </xf>
    <xf numFmtId="0" fontId="3" fillId="2" borderId="1" xfId="0" applyFont="1" applyFill="1" applyBorder="1" applyAlignment="1">
      <alignment horizontal="right" vertical="center" wrapText="1"/>
    </xf>
    <xf numFmtId="0" fontId="8" fillId="3" borderId="7" xfId="0" applyFont="1" applyFill="1" applyBorder="1" applyAlignment="1">
      <alignment horizontal="left" vertical="center"/>
    </xf>
    <xf numFmtId="0" fontId="8" fillId="3" borderId="9" xfId="0" applyFont="1" applyFill="1" applyBorder="1" applyAlignment="1">
      <alignment horizontal="left" vertical="center"/>
    </xf>
    <xf numFmtId="0" fontId="8" fillId="3" borderId="5" xfId="0" applyFont="1" applyFill="1" applyBorder="1" applyAlignment="1">
      <alignment horizontal="left" vertical="center"/>
    </xf>
    <xf numFmtId="0" fontId="10" fillId="2" borderId="12" xfId="0" applyFont="1" applyFill="1" applyBorder="1" applyAlignment="1">
      <alignment horizontal="center" vertical="center"/>
    </xf>
    <xf numFmtId="9" fontId="10" fillId="2" borderId="1"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3" fillId="2" borderId="1" xfId="0" applyNumberFormat="1" applyFont="1" applyFill="1" applyBorder="1" applyAlignment="1">
      <alignment horizontal="right" vertical="center" wrapText="1"/>
    </xf>
    <xf numFmtId="0" fontId="3" fillId="2" borderId="2" xfId="0" applyFont="1" applyFill="1" applyBorder="1" applyAlignment="1">
      <alignment horizontal="right" vertical="center" wrapText="1"/>
    </xf>
    <xf numFmtId="0" fontId="8" fillId="2" borderId="12" xfId="0" applyFont="1" applyFill="1" applyBorder="1" applyAlignment="1">
      <alignment horizontal="right" vertical="center" wrapText="1"/>
    </xf>
    <xf numFmtId="0" fontId="3" fillId="2" borderId="0" xfId="0" applyFont="1" applyFill="1" applyBorder="1" applyAlignment="1">
      <alignment horizontal="right" vertical="center" wrapText="1"/>
    </xf>
    <xf numFmtId="0" fontId="3" fillId="2" borderId="0" xfId="0" applyFont="1" applyFill="1" applyBorder="1" applyAlignment="1">
      <alignment horizontal="center" vertical="center"/>
    </xf>
    <xf numFmtId="0" fontId="8" fillId="2" borderId="0" xfId="0" applyFont="1" applyFill="1" applyBorder="1" applyAlignment="1">
      <alignment vertical="center"/>
    </xf>
    <xf numFmtId="0" fontId="8" fillId="2" borderId="0" xfId="0" applyFont="1" applyFill="1" applyBorder="1" applyAlignment="1">
      <alignment horizontal="left" vertical="center"/>
    </xf>
    <xf numFmtId="0" fontId="8" fillId="2" borderId="10" xfId="0" applyFont="1" applyFill="1" applyBorder="1" applyAlignment="1">
      <alignment vertical="center"/>
    </xf>
    <xf numFmtId="0" fontId="8" fillId="2" borderId="10" xfId="0" applyFont="1" applyFill="1" applyBorder="1" applyAlignment="1">
      <alignment horizontal="left" vertical="center"/>
    </xf>
    <xf numFmtId="0" fontId="3" fillId="2" borderId="10" xfId="0" applyFont="1" applyFill="1" applyBorder="1" applyAlignment="1">
      <alignment horizontal="right" vertical="center" wrapText="1"/>
    </xf>
    <xf numFmtId="0" fontId="8" fillId="3" borderId="7"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 fillId="2" borderId="1" xfId="0" applyFont="1" applyFill="1" applyBorder="1" applyAlignment="1">
      <alignment horizontal="left" vertical="top" wrapText="1"/>
    </xf>
    <xf numFmtId="0" fontId="8" fillId="3" borderId="1" xfId="0" applyFont="1" applyFill="1" applyBorder="1" applyAlignment="1">
      <alignment horizontal="righ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8" fillId="3" borderId="2" xfId="0" applyFont="1" applyFill="1" applyBorder="1" applyAlignment="1">
      <alignment horizontal="left" vertical="center"/>
    </xf>
    <xf numFmtId="0" fontId="8" fillId="3" borderId="6" xfId="0" applyFont="1" applyFill="1" applyBorder="1" applyAlignment="1">
      <alignment horizontal="left" vertical="center"/>
    </xf>
    <xf numFmtId="0" fontId="8" fillId="3" borderId="3" xfId="0" applyFont="1" applyFill="1" applyBorder="1" applyAlignment="1">
      <alignment horizontal="left" vertical="center"/>
    </xf>
    <xf numFmtId="0" fontId="8" fillId="2" borderId="6" xfId="0" applyFont="1" applyFill="1" applyBorder="1" applyAlignment="1">
      <alignment horizontal="center" vertical="center" wrapText="1"/>
    </xf>
    <xf numFmtId="0" fontId="8" fillId="3" borderId="1" xfId="0" applyFont="1" applyFill="1" applyBorder="1" applyAlignment="1">
      <alignment vertical="center"/>
    </xf>
    <xf numFmtId="0" fontId="8" fillId="3" borderId="4" xfId="0" applyFont="1" applyFill="1" applyBorder="1" applyAlignment="1">
      <alignment horizontal="righ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xf>
    <xf numFmtId="0" fontId="10" fillId="2" borderId="4" xfId="0" applyFont="1" applyFill="1" applyBorder="1" applyAlignment="1">
      <alignment horizontal="left" vertical="center" wrapText="1"/>
    </xf>
    <xf numFmtId="0" fontId="9" fillId="3" borderId="1" xfId="0" applyFont="1" applyFill="1" applyBorder="1" applyAlignment="1">
      <alignment vertical="center"/>
    </xf>
    <xf numFmtId="0" fontId="8" fillId="3" borderId="5" xfId="0" applyFont="1" applyFill="1" applyBorder="1" applyAlignment="1">
      <alignment horizontal="left" vertical="center"/>
    </xf>
    <xf numFmtId="0" fontId="8" fillId="3" borderId="1" xfId="0" applyFont="1" applyFill="1" applyBorder="1" applyAlignment="1">
      <alignment horizontal="left" vertical="center"/>
    </xf>
    <xf numFmtId="0" fontId="2" fillId="2" borderId="0" xfId="0" applyFont="1" applyFill="1" applyBorder="1" applyAlignment="1">
      <alignment horizontal="center"/>
    </xf>
    <xf numFmtId="0" fontId="10" fillId="2" borderId="2" xfId="0" applyFont="1" applyFill="1" applyBorder="1" applyAlignment="1">
      <alignment horizontal="left" vertical="center"/>
    </xf>
    <xf numFmtId="0" fontId="10" fillId="2" borderId="6" xfId="0" applyFont="1" applyFill="1" applyBorder="1" applyAlignment="1">
      <alignment horizontal="left" vertical="center"/>
    </xf>
    <xf numFmtId="0" fontId="10" fillId="2" borderId="3" xfId="0" applyFont="1" applyFill="1" applyBorder="1" applyAlignment="1">
      <alignment horizontal="left" vertical="center"/>
    </xf>
    <xf numFmtId="0" fontId="2" fillId="2" borderId="5" xfId="0" applyFont="1" applyFill="1" applyBorder="1" applyAlignment="1">
      <alignment horizontal="left" vertical="center"/>
    </xf>
    <xf numFmtId="0" fontId="7" fillId="2" borderId="5" xfId="0" applyFont="1" applyFill="1" applyBorder="1" applyAlignment="1">
      <alignment horizontal="left" vertical="center"/>
    </xf>
    <xf numFmtId="0" fontId="9" fillId="3" borderId="5" xfId="0" applyFont="1" applyFill="1" applyBorder="1" applyAlignment="1">
      <alignment horizontal="left" vertical="center"/>
    </xf>
    <xf numFmtId="0" fontId="2" fillId="2" borderId="1" xfId="0" applyFont="1" applyFill="1" applyBorder="1" applyAlignment="1">
      <alignment horizontal="left" vertical="center"/>
    </xf>
    <xf numFmtId="0" fontId="4"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0" fillId="2" borderId="1" xfId="0" applyFont="1" applyFill="1" applyBorder="1" applyAlignment="1">
      <alignment horizontal="left" vertical="center"/>
    </xf>
  </cellXfs>
  <cellStyles count="2">
    <cellStyle name="Normal" xfId="0" builtinId="0"/>
    <cellStyle name="Normal_Guidance " xfId="1" xr:uid="{00000000-0005-0000-0000-000001000000}"/>
  </cellStyles>
  <dxfs count="0"/>
  <tableStyles count="0" defaultTableStyle="TableStyleMedium9" defaultPivotStyle="PivotStyleLight16"/>
  <colors>
    <mruColors>
      <color rgb="FF00958F"/>
      <color rgb="FFA7F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3</xdr:col>
      <xdr:colOff>9525</xdr:colOff>
      <xdr:row>30</xdr:row>
      <xdr:rowOff>790575</xdr:rowOff>
    </xdr:from>
    <xdr:to>
      <xdr:col>5</xdr:col>
      <xdr:colOff>1952625</xdr:colOff>
      <xdr:row>30</xdr:row>
      <xdr:rowOff>1295400</xdr:rowOff>
    </xdr:to>
    <xdr:pic>
      <xdr:nvPicPr>
        <xdr:cNvPr id="1102" name="Picture 28">
          <a:extLst>
            <a:ext uri="{FF2B5EF4-FFF2-40B4-BE49-F238E27FC236}">
              <a16:creationId xmlns:a16="http://schemas.microsoft.com/office/drawing/2014/main" id="{00000000-0008-0000-0000-00004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0225" y="13134975"/>
          <a:ext cx="45212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546100</xdr:colOff>
      <xdr:row>0</xdr:row>
      <xdr:rowOff>139700</xdr:rowOff>
    </xdr:from>
    <xdr:to>
      <xdr:col>8</xdr:col>
      <xdr:colOff>711200</xdr:colOff>
      <xdr:row>1</xdr:row>
      <xdr:rowOff>254000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75800" y="139700"/>
          <a:ext cx="1460500" cy="622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2000" b="1">
              <a:solidFill>
                <a:srgbClr val="00958F"/>
              </a:solidFill>
              <a:latin typeface="Verdana" pitchFamily="34" charset="0"/>
              <a:ea typeface="Verdana" pitchFamily="34" charset="0"/>
              <a:cs typeface="Verdana" pitchFamily="34" charset="0"/>
            </a:rPr>
            <a:t>Annex</a:t>
          </a:r>
          <a:r>
            <a:rPr lang="en-GB" sz="2000" b="1" baseline="0">
              <a:solidFill>
                <a:srgbClr val="00958F"/>
              </a:solidFill>
              <a:latin typeface="Verdana" pitchFamily="34" charset="0"/>
              <a:ea typeface="Verdana" pitchFamily="34" charset="0"/>
              <a:cs typeface="Verdana" pitchFamily="34" charset="0"/>
            </a:rPr>
            <a:t> B</a:t>
          </a:r>
          <a:endParaRPr lang="en-GB" sz="2000" b="1">
            <a:solidFill>
              <a:srgbClr val="00958F"/>
            </a:solidFill>
            <a:latin typeface="Verdana" pitchFamily="34" charset="0"/>
            <a:ea typeface="Verdana" pitchFamily="34" charset="0"/>
            <a:cs typeface="Verdana" pitchFamily="34" charset="0"/>
          </a:endParaRPr>
        </a:p>
      </xdr:txBody>
    </xdr:sp>
    <xdr:clientData/>
  </xdr:twoCellAnchor>
  <xdr:twoCellAnchor>
    <xdr:from>
      <xdr:col>0</xdr:col>
      <xdr:colOff>76200</xdr:colOff>
      <xdr:row>0</xdr:row>
      <xdr:rowOff>76200</xdr:rowOff>
    </xdr:from>
    <xdr:to>
      <xdr:col>2</xdr:col>
      <xdr:colOff>876300</xdr:colOff>
      <xdr:row>1</xdr:row>
      <xdr:rowOff>62553</xdr:rowOff>
    </xdr:to>
    <xdr:pic>
      <xdr:nvPicPr>
        <xdr:cNvPr id="6" name="Picture 12" descr="PINS dual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76200"/>
          <a:ext cx="3479800" cy="494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topLeftCell="A22" zoomScaleNormal="100" zoomScaleSheetLayoutView="75" zoomScalePageLayoutView="75" workbookViewId="0">
      <selection activeCell="H25" sqref="H25"/>
    </sheetView>
  </sheetViews>
  <sheetFormatPr defaultColWidth="9.140625" defaultRowHeight="14.25" x14ac:dyDescent="0.2"/>
  <cols>
    <col min="1" max="1" width="11.140625" style="21" customWidth="1"/>
    <col min="2" max="2" width="28.85546875" style="21" customWidth="1"/>
    <col min="3" max="3" width="26.42578125" style="21" customWidth="1"/>
    <col min="4" max="4" width="18.140625" style="21" customWidth="1"/>
    <col min="5" max="5" width="20.5703125" style="21" customWidth="1"/>
    <col min="6" max="6" width="30.140625" style="21" customWidth="1"/>
    <col min="7" max="7" width="10" style="21" customWidth="1"/>
    <col min="8" max="8" width="9.28515625" style="21" customWidth="1"/>
    <col min="9" max="9" width="14.7109375" style="21" customWidth="1"/>
    <col min="10" max="10" width="18.42578125" style="1" customWidth="1"/>
    <col min="11" max="16384" width="9.140625" style="1"/>
  </cols>
  <sheetData>
    <row r="1" spans="1:11" ht="39.950000000000003" customHeight="1" x14ac:dyDescent="0.2">
      <c r="A1" s="68"/>
      <c r="B1" s="68"/>
      <c r="C1" s="68"/>
      <c r="D1" s="68"/>
      <c r="E1" s="68"/>
      <c r="F1" s="68"/>
      <c r="G1" s="68"/>
      <c r="H1" s="68"/>
      <c r="I1" s="68"/>
    </row>
    <row r="2" spans="1:11" ht="50.25" customHeight="1" x14ac:dyDescent="0.25">
      <c r="A2" s="76" t="s">
        <v>30</v>
      </c>
      <c r="B2" s="77"/>
      <c r="C2" s="77"/>
      <c r="D2" s="77"/>
      <c r="E2" s="77"/>
      <c r="F2" s="77"/>
      <c r="G2" s="77"/>
      <c r="H2" s="77"/>
      <c r="I2" s="77"/>
      <c r="J2" s="2"/>
      <c r="K2" s="2"/>
    </row>
    <row r="3" spans="1:11" s="4" customFormat="1" ht="26.25" customHeight="1" x14ac:dyDescent="0.25">
      <c r="A3" s="72" t="s">
        <v>39</v>
      </c>
      <c r="B3" s="73"/>
      <c r="C3" s="73"/>
      <c r="D3" s="73"/>
      <c r="E3" s="73"/>
      <c r="F3" s="73"/>
      <c r="G3" s="73"/>
      <c r="H3" s="73"/>
      <c r="I3" s="73"/>
      <c r="J3" s="3"/>
      <c r="K3" s="3"/>
    </row>
    <row r="4" spans="1:11" s="4" customFormat="1" ht="26.25" customHeight="1" x14ac:dyDescent="0.25">
      <c r="A4" s="75" t="s">
        <v>8</v>
      </c>
      <c r="B4" s="75"/>
      <c r="C4" s="75"/>
      <c r="D4" s="75"/>
      <c r="E4" s="75"/>
      <c r="F4" s="75"/>
      <c r="G4" s="75"/>
      <c r="H4" s="75"/>
      <c r="I4" s="75"/>
      <c r="J4" s="3"/>
      <c r="K4" s="3"/>
    </row>
    <row r="5" spans="1:11" s="4" customFormat="1" ht="26.25" customHeight="1" x14ac:dyDescent="0.25">
      <c r="A5" s="75" t="s">
        <v>7</v>
      </c>
      <c r="B5" s="75"/>
      <c r="C5" s="75"/>
      <c r="D5" s="75"/>
      <c r="E5" s="75"/>
      <c r="F5" s="75"/>
      <c r="G5" s="75"/>
      <c r="H5" s="75"/>
      <c r="I5" s="75"/>
      <c r="J5" s="3"/>
      <c r="K5" s="3"/>
    </row>
    <row r="6" spans="1:11" s="4" customFormat="1" ht="26.25" customHeight="1" x14ac:dyDescent="0.25">
      <c r="A6" s="24"/>
      <c r="B6" s="24"/>
      <c r="C6" s="24"/>
      <c r="D6" s="24"/>
      <c r="E6" s="24"/>
      <c r="F6" s="24"/>
      <c r="G6" s="24"/>
      <c r="H6" s="24"/>
      <c r="I6" s="24"/>
      <c r="J6" s="3"/>
      <c r="K6" s="3"/>
    </row>
    <row r="7" spans="1:11" s="4" customFormat="1" ht="27" customHeight="1" x14ac:dyDescent="0.25">
      <c r="A7" s="66" t="s">
        <v>23</v>
      </c>
      <c r="B7" s="74"/>
      <c r="C7" s="74"/>
      <c r="D7" s="74"/>
      <c r="E7" s="74"/>
      <c r="F7" s="74"/>
      <c r="G7" s="74"/>
      <c r="H7" s="74"/>
      <c r="I7" s="74"/>
      <c r="J7" s="3"/>
      <c r="K7" s="3"/>
    </row>
    <row r="8" spans="1:11" s="4" customFormat="1" ht="26.25" customHeight="1" x14ac:dyDescent="0.25">
      <c r="A8" s="67" t="s">
        <v>3</v>
      </c>
      <c r="B8" s="67"/>
      <c r="C8" s="67" t="s">
        <v>4</v>
      </c>
      <c r="D8" s="67"/>
      <c r="E8" s="67"/>
      <c r="F8" s="67"/>
      <c r="G8" s="67" t="s">
        <v>24</v>
      </c>
      <c r="H8" s="67"/>
      <c r="I8" s="67"/>
      <c r="J8" s="3"/>
      <c r="K8" s="3"/>
    </row>
    <row r="9" spans="1:11" s="4" customFormat="1" ht="26.25" customHeight="1" x14ac:dyDescent="0.25">
      <c r="A9" s="80" t="s">
        <v>52</v>
      </c>
      <c r="B9" s="80"/>
      <c r="C9" s="80" t="s">
        <v>9</v>
      </c>
      <c r="D9" s="80"/>
      <c r="E9" s="80"/>
      <c r="F9" s="80"/>
      <c r="G9" s="80"/>
      <c r="H9" s="80"/>
      <c r="I9" s="80"/>
      <c r="J9" s="3"/>
      <c r="K9" s="3"/>
    </row>
    <row r="10" spans="1:11" s="4" customFormat="1" ht="26.25" customHeight="1" x14ac:dyDescent="0.25">
      <c r="A10" s="78" t="s">
        <v>51</v>
      </c>
      <c r="B10" s="78"/>
      <c r="C10" s="79" t="s">
        <v>54</v>
      </c>
      <c r="D10" s="79"/>
      <c r="E10" s="79"/>
      <c r="F10" s="79"/>
      <c r="G10" s="78"/>
      <c r="H10" s="78"/>
      <c r="I10" s="78"/>
      <c r="J10" s="3"/>
    </row>
    <row r="11" spans="1:11" s="4" customFormat="1" ht="26.25" customHeight="1" x14ac:dyDescent="0.25">
      <c r="A11" s="69" t="s">
        <v>53</v>
      </c>
      <c r="B11" s="70"/>
      <c r="C11" s="70"/>
      <c r="D11" s="70"/>
      <c r="E11" s="70"/>
      <c r="F11" s="70"/>
      <c r="G11" s="70"/>
      <c r="H11" s="70"/>
      <c r="I11" s="71"/>
      <c r="J11" s="3"/>
      <c r="K11" s="3"/>
    </row>
    <row r="12" spans="1:11" s="4" customFormat="1" ht="26.25" customHeight="1" x14ac:dyDescent="0.25">
      <c r="A12" s="25"/>
      <c r="B12" s="25"/>
      <c r="C12" s="25"/>
      <c r="D12" s="25"/>
      <c r="E12" s="25"/>
      <c r="F12" s="25"/>
      <c r="G12" s="25"/>
      <c r="H12" s="25"/>
      <c r="I12" s="25"/>
      <c r="J12" s="3"/>
      <c r="K12" s="3"/>
    </row>
    <row r="13" spans="1:11" s="4" customFormat="1" ht="27" customHeight="1" x14ac:dyDescent="0.25">
      <c r="A13" s="66" t="s">
        <v>21</v>
      </c>
      <c r="B13" s="66"/>
      <c r="C13" s="66"/>
      <c r="D13" s="66"/>
      <c r="E13" s="66"/>
      <c r="F13" s="66"/>
      <c r="G13" s="66"/>
      <c r="H13" s="66"/>
      <c r="I13" s="66"/>
      <c r="J13" s="3"/>
      <c r="K13" s="3"/>
    </row>
    <row r="14" spans="1:11" s="4" customFormat="1" ht="30" customHeight="1" x14ac:dyDescent="0.25">
      <c r="A14" s="60" t="s">
        <v>3</v>
      </c>
      <c r="B14" s="60"/>
      <c r="C14" s="60"/>
      <c r="D14" s="60" t="s">
        <v>5</v>
      </c>
      <c r="E14" s="65"/>
      <c r="F14" s="65"/>
      <c r="G14" s="5" t="s">
        <v>18</v>
      </c>
      <c r="H14" s="5" t="s">
        <v>16</v>
      </c>
      <c r="I14" s="5" t="s">
        <v>6</v>
      </c>
      <c r="J14" s="3"/>
      <c r="K14" s="3"/>
    </row>
    <row r="15" spans="1:11" s="4" customFormat="1" ht="84.75" customHeight="1" x14ac:dyDescent="0.25">
      <c r="A15" s="49" t="s">
        <v>33</v>
      </c>
      <c r="B15" s="50"/>
      <c r="C15" s="51"/>
      <c r="D15" s="64" t="s">
        <v>47</v>
      </c>
      <c r="E15" s="64"/>
      <c r="F15" s="64"/>
      <c r="G15" s="6">
        <v>5</v>
      </c>
      <c r="H15" s="7"/>
      <c r="I15" s="7">
        <f>SUM(G15*H15)</f>
        <v>0</v>
      </c>
      <c r="J15" s="3"/>
      <c r="K15" s="3"/>
    </row>
    <row r="16" spans="1:11" s="4" customFormat="1" ht="108.75" customHeight="1" x14ac:dyDescent="0.25">
      <c r="A16" s="62" t="s">
        <v>34</v>
      </c>
      <c r="B16" s="62"/>
      <c r="C16" s="62"/>
      <c r="D16" s="49" t="s">
        <v>10</v>
      </c>
      <c r="E16" s="50"/>
      <c r="F16" s="51"/>
      <c r="G16" s="8">
        <v>5</v>
      </c>
      <c r="H16" s="7"/>
      <c r="I16" s="7">
        <f t="shared" ref="I16:I25" si="0">SUM(G16*H16)</f>
        <v>0</v>
      </c>
      <c r="J16" s="3"/>
      <c r="K16" s="3"/>
    </row>
    <row r="17" spans="1:18" s="4" customFormat="1" ht="84.75" customHeight="1" x14ac:dyDescent="0.25">
      <c r="A17" s="62" t="s">
        <v>35</v>
      </c>
      <c r="B17" s="62"/>
      <c r="C17" s="62"/>
      <c r="D17" s="49" t="s">
        <v>14</v>
      </c>
      <c r="E17" s="50"/>
      <c r="F17" s="51"/>
      <c r="G17" s="8">
        <v>10</v>
      </c>
      <c r="H17" s="7"/>
      <c r="I17" s="7">
        <f t="shared" si="0"/>
        <v>0</v>
      </c>
      <c r="J17" s="3"/>
      <c r="K17" s="3"/>
    </row>
    <row r="18" spans="1:18" s="4" customFormat="1" ht="84.75" customHeight="1" x14ac:dyDescent="0.25">
      <c r="A18" s="62" t="s">
        <v>40</v>
      </c>
      <c r="B18" s="62"/>
      <c r="C18" s="62"/>
      <c r="D18" s="49" t="s">
        <v>11</v>
      </c>
      <c r="E18" s="50"/>
      <c r="F18" s="51"/>
      <c r="G18" s="8">
        <v>5</v>
      </c>
      <c r="H18" s="7"/>
      <c r="I18" s="7">
        <f t="shared" si="0"/>
        <v>0</v>
      </c>
      <c r="J18" s="3"/>
      <c r="K18" s="3"/>
    </row>
    <row r="19" spans="1:18" s="4" customFormat="1" ht="84.75" customHeight="1" x14ac:dyDescent="0.25">
      <c r="A19" s="62" t="s">
        <v>41</v>
      </c>
      <c r="B19" s="62"/>
      <c r="C19" s="62"/>
      <c r="D19" s="49" t="s">
        <v>12</v>
      </c>
      <c r="E19" s="50"/>
      <c r="F19" s="51"/>
      <c r="G19" s="8">
        <v>10</v>
      </c>
      <c r="H19" s="7"/>
      <c r="I19" s="7">
        <f t="shared" si="0"/>
        <v>0</v>
      </c>
      <c r="J19" s="3"/>
      <c r="K19" s="3"/>
    </row>
    <row r="20" spans="1:18" s="4" customFormat="1" ht="84.75" customHeight="1" x14ac:dyDescent="0.25">
      <c r="A20" s="49" t="s">
        <v>36</v>
      </c>
      <c r="B20" s="50"/>
      <c r="C20" s="51"/>
      <c r="D20" s="49" t="s">
        <v>13</v>
      </c>
      <c r="E20" s="50"/>
      <c r="F20" s="51"/>
      <c r="G20" s="8">
        <v>10</v>
      </c>
      <c r="H20" s="7"/>
      <c r="I20" s="7">
        <f t="shared" si="0"/>
        <v>0</v>
      </c>
      <c r="J20" s="3"/>
      <c r="K20" s="3"/>
    </row>
    <row r="21" spans="1:18" s="4" customFormat="1" ht="84.75" customHeight="1" x14ac:dyDescent="0.25">
      <c r="A21" s="49" t="s">
        <v>42</v>
      </c>
      <c r="B21" s="50"/>
      <c r="C21" s="51"/>
      <c r="D21" s="49" t="s">
        <v>15</v>
      </c>
      <c r="E21" s="50"/>
      <c r="F21" s="51"/>
      <c r="G21" s="8">
        <v>10</v>
      </c>
      <c r="H21" s="7"/>
      <c r="I21" s="7">
        <f t="shared" si="0"/>
        <v>0</v>
      </c>
      <c r="J21" s="3"/>
      <c r="K21" s="3"/>
    </row>
    <row r="22" spans="1:18" s="4" customFormat="1" ht="103.5" customHeight="1" x14ac:dyDescent="0.25">
      <c r="A22" s="49" t="s">
        <v>43</v>
      </c>
      <c r="B22" s="50"/>
      <c r="C22" s="51"/>
      <c r="D22" s="49" t="s">
        <v>44</v>
      </c>
      <c r="E22" s="50"/>
      <c r="F22" s="51"/>
      <c r="G22" s="8">
        <v>10</v>
      </c>
      <c r="H22" s="7"/>
      <c r="I22" s="9">
        <f t="shared" si="0"/>
        <v>0</v>
      </c>
      <c r="J22" s="3"/>
      <c r="K22" s="3"/>
    </row>
    <row r="23" spans="1:18" s="4" customFormat="1" ht="84.75" customHeight="1" x14ac:dyDescent="0.25">
      <c r="A23" s="49" t="s">
        <v>37</v>
      </c>
      <c r="B23" s="50"/>
      <c r="C23" s="51"/>
      <c r="D23" s="49" t="s">
        <v>38</v>
      </c>
      <c r="E23" s="50"/>
      <c r="F23" s="51"/>
      <c r="G23" s="10">
        <v>10</v>
      </c>
      <c r="H23" s="7"/>
      <c r="I23" s="9">
        <f t="shared" si="0"/>
        <v>0</v>
      </c>
      <c r="J23" s="3"/>
      <c r="K23" s="3"/>
    </row>
    <row r="24" spans="1:18" s="4" customFormat="1" ht="84.75" customHeight="1" x14ac:dyDescent="0.25">
      <c r="A24" s="49" t="s">
        <v>55</v>
      </c>
      <c r="B24" s="50"/>
      <c r="C24" s="51"/>
      <c r="D24" s="4" t="s">
        <v>56</v>
      </c>
      <c r="G24" s="10">
        <v>10</v>
      </c>
      <c r="H24" s="7"/>
      <c r="I24" s="9">
        <f t="shared" si="0"/>
        <v>0</v>
      </c>
      <c r="J24" s="3"/>
      <c r="K24" s="3"/>
    </row>
    <row r="25" spans="1:18" s="4" customFormat="1" ht="84.75" customHeight="1" x14ac:dyDescent="0.25">
      <c r="A25" s="49" t="s">
        <v>48</v>
      </c>
      <c r="B25" s="50"/>
      <c r="C25" s="51"/>
      <c r="D25" s="49" t="s">
        <v>50</v>
      </c>
      <c r="E25" s="50"/>
      <c r="F25" s="51"/>
      <c r="G25" s="10">
        <v>10</v>
      </c>
      <c r="H25" s="7"/>
      <c r="I25" s="9">
        <f t="shared" si="0"/>
        <v>0</v>
      </c>
      <c r="J25" s="3"/>
      <c r="K25" s="3"/>
    </row>
    <row r="26" spans="1:18" s="4" customFormat="1" ht="20.100000000000001" customHeight="1" x14ac:dyDescent="0.25">
      <c r="A26" s="53" t="s">
        <v>49</v>
      </c>
      <c r="B26" s="53"/>
      <c r="C26" s="53"/>
      <c r="D26" s="53"/>
      <c r="E26" s="53"/>
      <c r="F26" s="53"/>
      <c r="G26" s="53"/>
      <c r="H26" s="53"/>
      <c r="I26" s="9">
        <f>SUM(I15:I25)</f>
        <v>0</v>
      </c>
      <c r="J26" s="3"/>
      <c r="K26" s="3"/>
    </row>
    <row r="27" spans="1:18" s="4" customFormat="1" ht="20.100000000000001" customHeight="1" x14ac:dyDescent="0.25">
      <c r="A27" s="53" t="s">
        <v>26</v>
      </c>
      <c r="B27" s="53"/>
      <c r="C27" s="53"/>
      <c r="D27" s="53"/>
      <c r="E27" s="53"/>
      <c r="F27" s="53"/>
      <c r="G27" s="53"/>
      <c r="H27" s="53"/>
      <c r="I27" s="36">
        <f>SUM(I26/475)</f>
        <v>0</v>
      </c>
      <c r="J27" s="3"/>
      <c r="K27" s="3"/>
    </row>
    <row r="28" spans="1:18" s="4" customFormat="1" ht="20.100000000000001" customHeight="1" x14ac:dyDescent="0.25">
      <c r="A28" s="59"/>
      <c r="B28" s="59"/>
      <c r="C28" s="59"/>
      <c r="D28" s="59"/>
      <c r="E28" s="59"/>
      <c r="F28" s="59"/>
      <c r="G28" s="59"/>
      <c r="H28" s="59"/>
      <c r="I28" s="59"/>
      <c r="J28" s="3"/>
      <c r="K28" s="3"/>
    </row>
    <row r="29" spans="1:18" s="4" customFormat="1" ht="27" customHeight="1" x14ac:dyDescent="0.25">
      <c r="A29" s="66" t="s">
        <v>22</v>
      </c>
      <c r="B29" s="66"/>
      <c r="C29" s="66"/>
      <c r="D29" s="66"/>
      <c r="E29" s="66"/>
      <c r="F29" s="66"/>
      <c r="G29" s="66"/>
      <c r="H29" s="66"/>
      <c r="I29" s="66"/>
      <c r="J29" s="3"/>
      <c r="K29" s="3"/>
    </row>
    <row r="30" spans="1:18" s="4" customFormat="1" ht="30" customHeight="1" x14ac:dyDescent="0.25">
      <c r="A30" s="67" t="s">
        <v>3</v>
      </c>
      <c r="B30" s="67"/>
      <c r="C30" s="67"/>
      <c r="D30" s="56" t="s">
        <v>5</v>
      </c>
      <c r="E30" s="57"/>
      <c r="F30" s="57"/>
      <c r="G30" s="57"/>
      <c r="H30" s="58"/>
      <c r="I30" s="22" t="s">
        <v>19</v>
      </c>
      <c r="J30" s="3"/>
      <c r="K30" s="3"/>
    </row>
    <row r="31" spans="1:18" s="4" customFormat="1" ht="176.45" customHeight="1" x14ac:dyDescent="0.25">
      <c r="A31" s="63" t="s">
        <v>20</v>
      </c>
      <c r="B31" s="63"/>
      <c r="C31" s="63"/>
      <c r="D31" s="49" t="s">
        <v>17</v>
      </c>
      <c r="E31" s="50"/>
      <c r="F31" s="50"/>
      <c r="G31" s="50"/>
      <c r="H31" s="51"/>
      <c r="I31" s="36"/>
      <c r="J31" s="11"/>
      <c r="K31" s="11"/>
    </row>
    <row r="32" spans="1:18" s="4" customFormat="1" ht="20.100000000000001" customHeight="1" x14ac:dyDescent="0.25">
      <c r="A32" s="61" t="s">
        <v>27</v>
      </c>
      <c r="B32" s="61"/>
      <c r="C32" s="61"/>
      <c r="D32" s="61"/>
      <c r="E32" s="61"/>
      <c r="F32" s="61"/>
      <c r="G32" s="61"/>
      <c r="H32" s="61"/>
      <c r="I32" s="37">
        <f>SUM(I31)</f>
        <v>0</v>
      </c>
      <c r="J32" s="11"/>
      <c r="K32" s="11"/>
      <c r="P32" s="12"/>
      <c r="R32" s="12"/>
    </row>
    <row r="33" spans="1:18" s="4" customFormat="1" ht="20.100000000000001" customHeight="1" x14ac:dyDescent="0.25">
      <c r="A33" s="23"/>
      <c r="B33" s="23"/>
      <c r="C33" s="23"/>
      <c r="D33" s="23"/>
      <c r="E33" s="40"/>
      <c r="F33" s="40"/>
      <c r="G33" s="40"/>
      <c r="H33" s="40"/>
      <c r="I33" s="35"/>
      <c r="J33" s="11"/>
      <c r="K33" s="11"/>
      <c r="P33" s="12"/>
      <c r="R33" s="12"/>
    </row>
    <row r="34" spans="1:18" s="4" customFormat="1" ht="27" customHeight="1" x14ac:dyDescent="0.25">
      <c r="A34" s="26" t="s">
        <v>28</v>
      </c>
      <c r="B34" s="27"/>
      <c r="C34" s="27"/>
      <c r="D34" s="27"/>
      <c r="E34" s="45"/>
      <c r="F34" s="43"/>
      <c r="G34" s="43"/>
      <c r="H34" s="43"/>
      <c r="I34" s="43"/>
      <c r="J34" s="11"/>
      <c r="K34" s="11"/>
      <c r="P34" s="12"/>
      <c r="R34" s="12"/>
    </row>
    <row r="35" spans="1:18" s="4" customFormat="1" ht="28.5" x14ac:dyDescent="0.25">
      <c r="A35" s="32" t="s">
        <v>25</v>
      </c>
      <c r="B35" s="33"/>
      <c r="C35" s="34" t="s">
        <v>31</v>
      </c>
      <c r="D35" s="48" t="s">
        <v>32</v>
      </c>
      <c r="E35" s="46"/>
      <c r="F35" s="44"/>
      <c r="G35" s="44"/>
      <c r="H35" s="44"/>
      <c r="I35" s="44"/>
      <c r="J35" s="11"/>
      <c r="K35" s="11"/>
      <c r="P35" s="12"/>
      <c r="R35" s="12"/>
    </row>
    <row r="36" spans="1:18" s="4" customFormat="1" ht="20.100000000000001" customHeight="1" x14ac:dyDescent="0.25">
      <c r="A36" s="54" t="s">
        <v>45</v>
      </c>
      <c r="B36" s="55"/>
      <c r="C36" s="38">
        <f>SUM(I27)</f>
        <v>0</v>
      </c>
      <c r="D36" s="39">
        <f>SUM(60*C36)</f>
        <v>0</v>
      </c>
      <c r="E36" s="47"/>
      <c r="F36" s="41"/>
      <c r="G36" s="41"/>
      <c r="H36" s="41"/>
      <c r="I36" s="42"/>
      <c r="J36" s="29"/>
      <c r="K36" s="29"/>
      <c r="P36" s="30"/>
      <c r="R36" s="30"/>
    </row>
    <row r="37" spans="1:18" s="4" customFormat="1" ht="20.100000000000001" customHeight="1" x14ac:dyDescent="0.25">
      <c r="A37" s="54" t="s">
        <v>46</v>
      </c>
      <c r="B37" s="55"/>
      <c r="C37" s="38">
        <f>SUM(I32)</f>
        <v>0</v>
      </c>
      <c r="D37" s="39">
        <f>SUM(40*C37)</f>
        <v>0</v>
      </c>
      <c r="E37" s="47"/>
      <c r="F37" s="41"/>
      <c r="G37" s="41"/>
      <c r="H37" s="41"/>
      <c r="I37" s="42"/>
      <c r="J37" s="29"/>
      <c r="K37" s="29"/>
      <c r="P37" s="30"/>
      <c r="R37" s="30"/>
    </row>
    <row r="38" spans="1:18" s="4" customFormat="1" ht="60" customHeight="1" x14ac:dyDescent="0.25">
      <c r="A38" s="53" t="s">
        <v>29</v>
      </c>
      <c r="B38" s="53"/>
      <c r="C38" s="53"/>
      <c r="D38" s="31">
        <f>SUM(D36:D37)</f>
        <v>0</v>
      </c>
      <c r="E38" s="47"/>
      <c r="F38" s="41"/>
      <c r="G38" s="41"/>
      <c r="H38" s="41"/>
      <c r="I38" s="42"/>
      <c r="J38" s="29"/>
      <c r="K38" s="29"/>
      <c r="P38" s="30"/>
      <c r="R38" s="30"/>
    </row>
    <row r="39" spans="1:18" s="4" customFormat="1" ht="20.100000000000001" customHeight="1" x14ac:dyDescent="0.25">
      <c r="A39" s="28"/>
      <c r="B39" s="28"/>
      <c r="C39" s="28"/>
      <c r="D39" s="41"/>
      <c r="E39" s="41"/>
      <c r="F39" s="41"/>
      <c r="G39" s="41"/>
      <c r="H39" s="41"/>
      <c r="I39" s="42"/>
      <c r="J39" s="29"/>
      <c r="K39" s="29"/>
      <c r="P39" s="30"/>
      <c r="R39" s="30"/>
    </row>
    <row r="40" spans="1:18" ht="15" customHeight="1" x14ac:dyDescent="0.2">
      <c r="A40" s="52" t="s">
        <v>2</v>
      </c>
      <c r="B40" s="52"/>
      <c r="C40" s="52"/>
      <c r="D40" s="52"/>
      <c r="E40" s="52"/>
      <c r="F40" s="52"/>
      <c r="G40" s="52"/>
      <c r="H40" s="52"/>
      <c r="I40" s="52"/>
    </row>
    <row r="41" spans="1:18" x14ac:dyDescent="0.2">
      <c r="A41" s="52"/>
      <c r="B41" s="52"/>
      <c r="C41" s="52"/>
      <c r="D41" s="52"/>
      <c r="E41" s="52"/>
      <c r="F41" s="52"/>
      <c r="G41" s="52"/>
      <c r="H41" s="52"/>
      <c r="I41" s="52"/>
    </row>
    <row r="42" spans="1:18" x14ac:dyDescent="0.2">
      <c r="A42" s="52"/>
      <c r="B42" s="52"/>
      <c r="C42" s="52"/>
      <c r="D42" s="52"/>
      <c r="E42" s="52"/>
      <c r="F42" s="52"/>
      <c r="G42" s="52"/>
      <c r="H42" s="52"/>
      <c r="I42" s="52"/>
    </row>
    <row r="43" spans="1:18" x14ac:dyDescent="0.2">
      <c r="A43" s="52"/>
      <c r="B43" s="52"/>
      <c r="C43" s="52"/>
      <c r="D43" s="52"/>
      <c r="E43" s="52"/>
      <c r="F43" s="52"/>
      <c r="G43" s="52"/>
      <c r="H43" s="52"/>
      <c r="I43" s="52"/>
    </row>
    <row r="44" spans="1:18" x14ac:dyDescent="0.2">
      <c r="A44" s="52"/>
      <c r="B44" s="52"/>
      <c r="C44" s="52"/>
      <c r="D44" s="52"/>
      <c r="E44" s="52"/>
      <c r="F44" s="52"/>
      <c r="G44" s="52"/>
      <c r="H44" s="52"/>
      <c r="I44" s="52"/>
    </row>
    <row r="45" spans="1:18" x14ac:dyDescent="0.2">
      <c r="A45" s="52"/>
      <c r="B45" s="52"/>
      <c r="C45" s="52"/>
      <c r="D45" s="52"/>
      <c r="E45" s="52"/>
      <c r="F45" s="52"/>
      <c r="G45" s="52"/>
      <c r="H45" s="52"/>
      <c r="I45" s="52"/>
    </row>
    <row r="46" spans="1:18" x14ac:dyDescent="0.2">
      <c r="A46" s="52"/>
      <c r="B46" s="52"/>
      <c r="C46" s="52"/>
      <c r="D46" s="52"/>
      <c r="E46" s="52"/>
      <c r="F46" s="52"/>
      <c r="G46" s="52"/>
      <c r="H46" s="52"/>
      <c r="I46" s="52"/>
    </row>
    <row r="47" spans="1:18" x14ac:dyDescent="0.2">
      <c r="A47" s="52"/>
      <c r="B47" s="52"/>
      <c r="C47" s="52"/>
      <c r="D47" s="52"/>
      <c r="E47" s="52"/>
      <c r="F47" s="52"/>
      <c r="G47" s="52"/>
      <c r="H47" s="52"/>
      <c r="I47" s="52"/>
    </row>
    <row r="48" spans="1:18" ht="39.950000000000003" customHeight="1" x14ac:dyDescent="0.2">
      <c r="A48" s="13" t="s">
        <v>0</v>
      </c>
      <c r="B48" s="14"/>
      <c r="C48" s="15"/>
      <c r="D48" s="16"/>
      <c r="E48" s="16"/>
      <c r="F48" s="16"/>
      <c r="G48" s="16"/>
      <c r="H48" s="16"/>
      <c r="I48" s="16"/>
    </row>
    <row r="49" spans="1:10" ht="39.950000000000003" customHeight="1" x14ac:dyDescent="0.2">
      <c r="A49" s="13" t="s">
        <v>1</v>
      </c>
      <c r="B49" s="14"/>
      <c r="C49" s="17"/>
      <c r="D49" s="18"/>
      <c r="E49" s="18"/>
      <c r="F49" s="18"/>
      <c r="G49" s="18"/>
      <c r="H49" s="18"/>
      <c r="I49" s="18"/>
      <c r="J49" s="19"/>
    </row>
    <row r="50" spans="1:10" x14ac:dyDescent="0.2">
      <c r="A50" s="20"/>
      <c r="B50" s="18"/>
      <c r="C50" s="18"/>
      <c r="D50" s="18"/>
      <c r="E50" s="18"/>
      <c r="F50" s="18"/>
      <c r="G50" s="18"/>
      <c r="H50" s="18"/>
      <c r="I50" s="18"/>
      <c r="J50" s="19"/>
    </row>
    <row r="51" spans="1:10" x14ac:dyDescent="0.2">
      <c r="A51" s="20"/>
      <c r="B51" s="18"/>
      <c r="C51" s="18"/>
      <c r="D51" s="18"/>
      <c r="E51" s="18"/>
      <c r="F51" s="18"/>
      <c r="G51" s="18"/>
      <c r="H51" s="18"/>
      <c r="I51" s="18"/>
      <c r="J51" s="19"/>
    </row>
    <row r="52" spans="1:10" x14ac:dyDescent="0.2">
      <c r="A52" s="20"/>
      <c r="B52" s="18"/>
      <c r="C52" s="18"/>
      <c r="D52" s="18"/>
      <c r="E52" s="18"/>
      <c r="F52" s="18"/>
      <c r="G52" s="18"/>
      <c r="H52" s="18"/>
      <c r="I52" s="18"/>
      <c r="J52" s="19"/>
    </row>
    <row r="53" spans="1:10" x14ac:dyDescent="0.2">
      <c r="A53" s="18"/>
      <c r="B53" s="18"/>
      <c r="C53" s="18"/>
      <c r="D53" s="18"/>
      <c r="E53" s="18"/>
      <c r="F53" s="18"/>
      <c r="G53" s="18"/>
      <c r="H53" s="18"/>
      <c r="I53" s="18"/>
      <c r="J53" s="19"/>
    </row>
    <row r="54" spans="1:10" x14ac:dyDescent="0.2">
      <c r="A54" s="18"/>
      <c r="B54" s="18"/>
      <c r="C54" s="18"/>
      <c r="D54" s="18"/>
      <c r="E54" s="18"/>
      <c r="F54" s="18"/>
      <c r="G54" s="18"/>
      <c r="H54" s="18"/>
      <c r="I54" s="18"/>
      <c r="J54" s="19"/>
    </row>
    <row r="55" spans="1:10" x14ac:dyDescent="0.2">
      <c r="A55" s="18"/>
      <c r="B55" s="18"/>
      <c r="C55" s="18"/>
      <c r="D55" s="18"/>
      <c r="E55" s="18"/>
      <c r="F55" s="18"/>
      <c r="G55" s="18"/>
      <c r="H55" s="18"/>
      <c r="I55" s="18"/>
      <c r="J55" s="19"/>
    </row>
    <row r="56" spans="1:10" x14ac:dyDescent="0.2">
      <c r="A56" s="18"/>
      <c r="B56" s="18"/>
      <c r="C56" s="18"/>
      <c r="D56" s="18"/>
      <c r="E56" s="18"/>
      <c r="F56" s="18"/>
      <c r="G56" s="18"/>
      <c r="H56" s="18"/>
      <c r="I56" s="18"/>
      <c r="J56" s="19"/>
    </row>
    <row r="57" spans="1:10" x14ac:dyDescent="0.2">
      <c r="A57" s="18"/>
      <c r="B57" s="18"/>
      <c r="C57" s="18"/>
      <c r="D57" s="18"/>
      <c r="E57" s="18"/>
      <c r="F57" s="18"/>
      <c r="G57" s="18"/>
      <c r="H57" s="18"/>
      <c r="I57" s="18"/>
      <c r="J57" s="19"/>
    </row>
  </sheetData>
  <mergeCells count="53">
    <mergeCell ref="A10:B10"/>
    <mergeCell ref="C10:F10"/>
    <mergeCell ref="G10:I10"/>
    <mergeCell ref="G8:I8"/>
    <mergeCell ref="G9:I9"/>
    <mergeCell ref="C8:F8"/>
    <mergeCell ref="C9:F9"/>
    <mergeCell ref="A9:B9"/>
    <mergeCell ref="A8:B8"/>
    <mergeCell ref="A1:I1"/>
    <mergeCell ref="A23:C23"/>
    <mergeCell ref="D23:F23"/>
    <mergeCell ref="A26:H26"/>
    <mergeCell ref="A11:I11"/>
    <mergeCell ref="A3:I3"/>
    <mergeCell ref="A7:I7"/>
    <mergeCell ref="A4:I4"/>
    <mergeCell ref="A5:I5"/>
    <mergeCell ref="D17:F17"/>
    <mergeCell ref="A2:I2"/>
    <mergeCell ref="A21:C21"/>
    <mergeCell ref="A22:C22"/>
    <mergeCell ref="D21:F21"/>
    <mergeCell ref="A19:C19"/>
    <mergeCell ref="A13:I13"/>
    <mergeCell ref="A14:C14"/>
    <mergeCell ref="A32:H32"/>
    <mergeCell ref="D18:F18"/>
    <mergeCell ref="D19:F19"/>
    <mergeCell ref="A18:C18"/>
    <mergeCell ref="A15:C15"/>
    <mergeCell ref="A31:C31"/>
    <mergeCell ref="D15:F15"/>
    <mergeCell ref="D14:F14"/>
    <mergeCell ref="A29:I29"/>
    <mergeCell ref="A30:C30"/>
    <mergeCell ref="A16:C16"/>
    <mergeCell ref="D16:F16"/>
    <mergeCell ref="A17:C17"/>
    <mergeCell ref="A27:H27"/>
    <mergeCell ref="D20:F20"/>
    <mergeCell ref="A20:C20"/>
    <mergeCell ref="A24:C24"/>
    <mergeCell ref="D22:F22"/>
    <mergeCell ref="A40:I47"/>
    <mergeCell ref="A38:C38"/>
    <mergeCell ref="A36:B36"/>
    <mergeCell ref="A37:B37"/>
    <mergeCell ref="D30:H30"/>
    <mergeCell ref="D31:H31"/>
    <mergeCell ref="A28:I28"/>
    <mergeCell ref="A25:C25"/>
    <mergeCell ref="D25:F25"/>
  </mergeCells>
  <phoneticPr fontId="0" type="noConversion"/>
  <printOptions gridLines="1"/>
  <pageMargins left="0.51181102362204722" right="0.55118110236220474" top="0.55118110236220474" bottom="0.51181102362204722" header="0.31496062992125984" footer="0.31496062992125984"/>
  <pageSetup paperSize="9" scale="70" fitToHeight="5" orientation="landscape" r:id="rId1"/>
  <rowBreaks count="2" manualBreakCount="2">
    <brk id="17" max="8" man="1"/>
    <brk id="27"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56A702DF09B6479C778F1F31AB3666" ma:contentTypeVersion="10" ma:contentTypeDescription="Create a new document." ma:contentTypeScope="" ma:versionID="a483d4ff75a10ad69e45f10ea4cab59c">
  <xsd:schema xmlns:xsd="http://www.w3.org/2001/XMLSchema" xmlns:xs="http://www.w3.org/2001/XMLSchema" xmlns:p="http://schemas.microsoft.com/office/2006/metadata/properties" xmlns:ns2="fc8271f4-d20c-4014-bca1-06e9c2476581" xmlns:ns3="68fdaedf-a41c-4713-9b4f-1b9d35174351" targetNamespace="http://schemas.microsoft.com/office/2006/metadata/properties" ma:root="true" ma:fieldsID="083e7bcf017315ca877993dfce926843" ns2:_="" ns3:_="">
    <xsd:import namespace="fc8271f4-d20c-4014-bca1-06e9c2476581"/>
    <xsd:import namespace="68fdaedf-a41c-4713-9b4f-1b9d351743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271f4-d20c-4014-bca1-06e9c2476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aedf-a41c-4713-9b4f-1b9d3517435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D11FB470-CEA6-472F-8BF3-CEAD53D47957}">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c8271f4-d20c-4014-bca1-06e9c2476581"/>
    <ds:schemaRef ds:uri="68fdaedf-a41c-4713-9b4f-1b9d35174351"/>
    <ds:schemaRef ds:uri="http://www.w3.org/XML/1998/namespace"/>
  </ds:schemaRefs>
</ds:datastoreItem>
</file>

<file path=customXml/itemProps2.xml><?xml version="1.0" encoding="utf-8"?>
<ds:datastoreItem xmlns:ds="http://schemas.openxmlformats.org/officeDocument/2006/customXml" ds:itemID="{2BE88FBD-7D6D-4BE6-BC29-E7202987FC3B}">
  <ds:schemaRefs>
    <ds:schemaRef ds:uri="http://schemas.microsoft.com/sharepoint/v3/contenttype/forms"/>
  </ds:schemaRefs>
</ds:datastoreItem>
</file>

<file path=customXml/itemProps3.xml><?xml version="1.0" encoding="utf-8"?>
<ds:datastoreItem xmlns:ds="http://schemas.openxmlformats.org/officeDocument/2006/customXml" ds:itemID="{65B3C89B-A76E-452F-B062-2770EA603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8271f4-d20c-4014-bca1-06e9c2476581"/>
    <ds:schemaRef ds:uri="68fdaedf-a41c-4713-9b4f-1b9d35174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4AB741E-335B-4051-A833-7E646C5F03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Evaluation Matrix</vt:lpstr>
      <vt:lpstr>'Evaluation Matrix'!Print_Area</vt:lpstr>
      <vt:lpstr>'Evaluation Matrix'!Print_Titles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Saif Mahamroot</dc:creator>
  <cp:lastModifiedBy>Story, John</cp:lastModifiedBy>
  <cp:lastPrinted>2014-10-24T10:11:18Z</cp:lastPrinted>
  <dcterms:created xsi:type="dcterms:W3CDTF">2010-03-03T21:55:20Z</dcterms:created>
  <dcterms:modified xsi:type="dcterms:W3CDTF">2019-09-26T11:42:15Z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a0b3e4b3-de0e-4e9b-8cfa-ce355759e734</vt:lpwstr>
  </property>
  <property fmtid="{D5CDD505-2E9C-101B-9397-08002B2CF9AE}" pid="3" name="bjSaver">
    <vt:lpwstr>M0DPucuVpvk9O5ovn0IXinhW7gZatDJs</vt:lpwstr>
  </property>
  <property fmtid="{D5CDD505-2E9C-101B-9397-08002B2CF9AE}" pid="4" name="bjDocumentSecurityLabel">
    <vt:lpwstr>No Marking</vt:lpwstr>
  </property>
  <property fmtid="{D5CDD505-2E9C-101B-9397-08002B2CF9AE}" pid="5" name="ContentTypeId">
    <vt:lpwstr>0x0101001056A702DF09B6479C778F1F31AB3666</vt:lpwstr>
  </property>
  <property fmtid="{D5CDD505-2E9C-101B-9397-08002B2CF9AE}" pid="6" name="Order">
    <vt:r8>100</vt:r8>
  </property>
</Properties>
</file>