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oss.buthee\Desktop\"/>
    </mc:Choice>
  </mc:AlternateContent>
  <xr:revisionPtr revIDLastSave="0" documentId="13_ncr:1_{1523FCCF-BA6A-4741-98CD-BFDEA4DB59E3}" xr6:coauthVersionLast="36" xr6:coauthVersionMax="36" xr10:uidLastSave="{00000000-0000-0000-0000-000000000000}"/>
  <bookViews>
    <workbookView xWindow="0" yWindow="0" windowWidth="19200" windowHeight="6930" activeTab="3" xr2:uid="{00000000-000D-0000-FFFF-FFFF00000000}"/>
  </bookViews>
  <sheets>
    <sheet name="INSTRUCTIONS" sheetId="1" r:id="rId1"/>
    <sheet name="BUYER ACC. SERVICE MANG. FEE" sheetId="2" r:id="rId2"/>
    <sheet name="LOT 2 RATE CARDS" sheetId="3" r:id="rId3"/>
    <sheet name="SUMMARY" sheetId="4" r:id="rId4"/>
  </sheets>
  <calcPr calcId="191029"/>
  <extLst>
    <ext uri="GoogleSheetsCustomDataVersion2">
      <go:sheetsCustomData xmlns:go="http://customooxmlschemas.google.com/" r:id="rId8" roundtripDataChecksum="jzl+ZPQex3GRtBpM78hO/YBAsFjmODxUFbqXKcsLQuE="/>
    </ext>
  </extLst>
</workbook>
</file>

<file path=xl/calcChain.xml><?xml version="1.0" encoding="utf-8"?>
<calcChain xmlns="http://schemas.openxmlformats.org/spreadsheetml/2006/main">
  <c r="F6" i="2" l="1"/>
  <c r="O94" i="3" l="1"/>
  <c r="O93" i="3"/>
  <c r="O92" i="3"/>
  <c r="O91" i="3"/>
  <c r="O90" i="3"/>
  <c r="O89" i="3"/>
  <c r="O88" i="3"/>
  <c r="O87" i="3"/>
  <c r="O86" i="3"/>
  <c r="O85" i="3"/>
  <c r="H67" i="3"/>
  <c r="H66" i="3"/>
  <c r="H65" i="3"/>
  <c r="H64" i="3"/>
  <c r="H63" i="3"/>
  <c r="H62" i="3"/>
  <c r="H61" i="3"/>
  <c r="H60" i="3"/>
  <c r="H59" i="3"/>
  <c r="H58" i="3"/>
  <c r="H57" i="3"/>
  <c r="H56" i="3"/>
  <c r="H55" i="3"/>
  <c r="H54" i="3"/>
  <c r="H53" i="3"/>
  <c r="H52" i="3"/>
  <c r="H51" i="3"/>
  <c r="I41" i="3"/>
  <c r="I40" i="3"/>
  <c r="I39" i="3"/>
  <c r="I38" i="3"/>
  <c r="I37" i="3"/>
  <c r="I36" i="3"/>
  <c r="I35" i="3"/>
  <c r="I34" i="3"/>
  <c r="I42" i="3" s="1"/>
  <c r="C7" i="4" s="1"/>
  <c r="I26" i="3"/>
  <c r="I24" i="3"/>
  <c r="I23" i="3"/>
  <c r="I19" i="3"/>
  <c r="I18" i="3"/>
  <c r="I17" i="3"/>
  <c r="I16" i="3"/>
  <c r="I15" i="3"/>
  <c r="I14" i="3"/>
  <c r="I13" i="3"/>
  <c r="I12" i="3"/>
  <c r="C4" i="4"/>
  <c r="C43" i="1"/>
  <c r="O95" i="3" l="1"/>
  <c r="C6" i="4" s="1"/>
  <c r="I25" i="3"/>
  <c r="I27" i="3" s="1"/>
  <c r="C5" i="4" s="1"/>
  <c r="H68" i="3"/>
  <c r="C8" i="4" s="1"/>
  <c r="B2" i="2"/>
</calcChain>
</file>

<file path=xl/sharedStrings.xml><?xml version="1.0" encoding="utf-8"?>
<sst xmlns="http://schemas.openxmlformats.org/spreadsheetml/2006/main" count="323" uniqueCount="224">
  <si>
    <t>© Crown copyright</t>
  </si>
  <si>
    <t>RM6297 Print and Digital Commmunications - LOT 2</t>
  </si>
  <si>
    <t>Attachment 3 Price Matrix</t>
  </si>
  <si>
    <t>Bidder Name</t>
  </si>
  <si>
    <t>Introduction</t>
  </si>
  <si>
    <t>Please enter the name of your organisation in the field provided above. If you are submitting a Bid as a Consortium, the Lead Contact should enter the name of its organisation.</t>
  </si>
  <si>
    <r>
      <rPr>
        <sz val="12"/>
        <color rgb="FF000000"/>
        <rFont val="Arial"/>
        <family val="2"/>
      </rPr>
      <t>Please ensure you have read attachment 1 - About the framework and Attachment 2 - How to bid and all of the attachments before completing this price matrix. 
Please ensure you read this Pricing Matrx in conjunction with Framework Schedule 1 ( Specification), Framework Schedule 3 ( Framework Prices) and Attachment 10 Data Pack</t>
    </r>
    <r>
      <rPr>
        <sz val="12"/>
        <color rgb="FF000000"/>
        <rFont val="Arial"/>
        <family val="2"/>
      </rPr>
      <t>, which contains an explanation of the price evaluation process and explains how the pricing information that you provide in this price matrix will be evaluated.</t>
    </r>
  </si>
  <si>
    <t>All quantities provided are for evaluaton purposes only and do not guarantee or represent future spend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</si>
  <si>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</si>
  <si>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</si>
  <si>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All prices submitted must be in £GBP to two (2) decimal places.</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</si>
  <si>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</si>
  <si>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</si>
  <si>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</si>
  <si>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r>
      <rPr>
        <b/>
        <sz val="12"/>
        <color theme="1"/>
        <rFont val="Arial"/>
        <family val="2"/>
      </rPr>
      <t xml:space="preserve">You must populate and upload this Price Matrix as an attachment to question </t>
    </r>
    <r>
      <rPr>
        <b/>
        <sz val="12"/>
        <color theme="1"/>
        <rFont val="Arial"/>
        <family val="2"/>
      </rPr>
      <t xml:space="preserve">3.1.3 </t>
    </r>
    <r>
      <rPr>
        <b/>
        <sz val="12"/>
        <color theme="1"/>
        <rFont val="Arial"/>
        <family val="2"/>
      </rPr>
      <t>in the e-Sourcing Suite with a file name format of '[</t>
    </r>
    <r>
      <rPr>
        <b/>
        <sz val="12"/>
        <color theme="1"/>
        <rFont val="Arial"/>
        <family val="2"/>
      </rPr>
      <t>Lot2price_insertyourcompanyname]</t>
    </r>
    <r>
      <rPr>
        <b/>
        <sz val="12"/>
        <color theme="1"/>
        <rFont val="Arial"/>
        <family val="2"/>
      </rPr>
      <t>'.</t>
    </r>
  </si>
  <si>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</si>
  <si>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</si>
  <si>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</si>
  <si>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</si>
  <si>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</si>
  <si>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rPr>
        <sz val="12"/>
        <color theme="1"/>
        <rFont val="Arial"/>
        <family val="2"/>
      </rP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t>
    </r>
    <r>
      <rPr>
        <b/>
        <sz val="12"/>
        <color theme="1"/>
        <rFont val="Arial"/>
        <family val="2"/>
      </rPr>
      <t xml:space="preserve">
Rates submitted shall be the MAXIMUM prices that a Buyer will pay through this Framework Contract</t>
    </r>
    <r>
      <rPr>
        <sz val="12"/>
        <color theme="1"/>
        <rFont val="Arial"/>
        <family val="2"/>
      </rPr>
      <t xml:space="preserve">
You are required to submit a </t>
    </r>
    <r>
      <rPr>
        <b/>
        <sz val="12"/>
        <color theme="1"/>
        <rFont val="Arial"/>
        <family val="2"/>
      </rPr>
      <t>single</t>
    </r>
    <r>
      <rPr>
        <sz val="12"/>
        <color theme="1"/>
        <rFont val="Arial"/>
        <family val="2"/>
      </rPr>
      <t xml:space="preserve"> percentage figure</t>
    </r>
    <r>
      <rPr>
        <b/>
        <sz val="12"/>
        <color theme="1"/>
        <rFont val="Arial"/>
        <family val="2"/>
      </rPr>
      <t xml:space="preserve"> (</t>
    </r>
    <r>
      <rPr>
        <sz val="12"/>
        <color theme="1"/>
        <rFont val="Arial"/>
        <family val="2"/>
      </rPr>
      <t xml:space="preserve"> </t>
    </r>
    <r>
      <rPr>
        <b/>
        <sz val="12"/>
        <color theme="1"/>
        <rFont val="Arial"/>
        <family val="2"/>
      </rPr>
      <t>NOT</t>
    </r>
    <r>
      <rPr>
        <sz val="12"/>
        <color theme="1"/>
        <rFont val="Arial"/>
        <family val="2"/>
      </rPr>
      <t xml:space="preserve"> a value range) to </t>
    </r>
    <r>
      <rPr>
        <b/>
        <sz val="12"/>
        <color theme="1"/>
        <rFont val="Arial"/>
        <family val="2"/>
      </rPr>
      <t>one (1)</t>
    </r>
    <r>
      <rPr>
        <sz val="12"/>
        <color theme="1"/>
        <rFont val="Arial"/>
        <family val="2"/>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</si>
  <si>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</si>
  <si>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</si>
  <si>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</si>
  <si>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</si>
  <si>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</si>
  <si>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2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</si>
  <si>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</si>
  <si>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</si>
  <si>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</si>
  <si>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</si>
  <si>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</si>
  <si>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</si>
  <si>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</si>
  <si>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&amp; Project Management Rate Card</t>
  </si>
  <si>
    <t>Transactional Print Rate Card</t>
  </si>
  <si>
    <t>Storage &amp; Fulfilment Rate Card</t>
  </si>
  <si>
    <t>Paper Rate Card</t>
  </si>
  <si>
    <t>TOTAL</t>
  </si>
  <si>
    <t xml:space="preserve"> </t>
  </si>
  <si>
    <t>LOT 2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</si>
  <si>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</si>
  <si>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</si>
  <si>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</si>
  <si>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2</t>
  </si>
  <si>
    <t>Total Price</t>
  </si>
  <si>
    <r>
      <rPr>
        <sz val="11"/>
        <color rgb="FF000000"/>
        <rFont val="Arial"/>
        <family val="2"/>
      </rPr>
      <t xml:space="preserve">
You are required to submit a value for the Buyer Account Service Mangement  Fee in (Column E) fee as a</t>
    </r>
    <r>
      <rPr>
        <b/>
        <sz val="11"/>
        <color rgb="FF000000"/>
        <rFont val="Arial"/>
        <family val="2"/>
      </rPr>
      <t xml:space="preserve"> percentage to one (1) decimal place  </t>
    </r>
    <r>
      <rPr>
        <sz val="11"/>
        <color rgb="FF000000"/>
        <rFont val="Arial"/>
        <family val="2"/>
      </rPr>
      <t xml:space="preserve">(and NOT a value range). 
The annual spend (Column D) is from the current agreement for the services provided via (RM6170) and is being used for the purpose of evaluation only. It does not provide an indication of actual or forecast volumes for this Framework Contract.
The Bid Total (Column F) will be used in the evaluation model; (full details of the evaluation model is contained in attachment 2 how to bid)
</t>
    </r>
  </si>
  <si>
    <t>No</t>
  </si>
  <si>
    <t>Buyer Account Service Management Level</t>
  </si>
  <si>
    <t>*Spend 2022/2023</t>
  </si>
  <si>
    <t>Buyer Account Service Management Fee Charge</t>
  </si>
  <si>
    <t>Bid Total £</t>
  </si>
  <si>
    <t>Buyer Account Management Service (Minimum Level)</t>
  </si>
  <si>
    <t>Designated Customer service team located on Supplier premises (see section 6.2 of specification for a full description)</t>
  </si>
  <si>
    <t xml:space="preserve"> The Spend 2022/2023 has been used for the purpose of evaluation only. There is no guarantee of this level of spend in the future.</t>
  </si>
  <si>
    <t>LOT 2 - RATE CARD</t>
  </si>
  <si>
    <t>Bidders MUST provide a price for each product line item within the YELLOW cells in the pricing table below.  Prices must be are to 2 decimal places.  (Zero bids are not permissible).</t>
  </si>
  <si>
    <t>Rates submitted for the rate cards will be the maximum prices a Buyer will pay through this Framework Contract</t>
  </si>
  <si>
    <t>*The hours and quantities shown are based on a single year of the current agreement for the services provided via (RM6170) and is being used for the purpose of evaluation only. It does not provide an indication of actual or forecast volumes for this Framework Contract.</t>
  </si>
  <si>
    <t>PRE-PRODUCTION RATE CARD</t>
  </si>
  <si>
    <t>CCS REF.</t>
  </si>
  <si>
    <t>SERVICE</t>
  </si>
  <si>
    <t>SERVICE REQUIREMENT</t>
  </si>
  <si>
    <t>UNIT OF MEASURE</t>
  </si>
  <si>
    <t>STANDARD MONDAY TO FRIDAY 07:00 TO 21:00</t>
  </si>
  <si>
    <t xml:space="preserve">*ESTIMATED NUMBER OF HOURS </t>
  </si>
  <si>
    <t>BID TOTAL £</t>
  </si>
  <si>
    <t xml:space="preserve">OUT OF HOURS
MONDAY TO THURSDAY
21:01 TO 06:59 </t>
  </si>
  <si>
    <t>OUT OF HOURS
FRIDAY TO 
MONDAY
21:01 TO 06:59</t>
  </si>
  <si>
    <t>PRICE £</t>
  </si>
  <si>
    <t>PP1</t>
  </si>
  <si>
    <t xml:space="preserve"> Artworking and Page Layout</t>
  </si>
  <si>
    <t>Provision of artwork and page layout services,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</si>
  <si>
    <t>Per Hour</t>
  </si>
  <si>
    <t>PP2</t>
  </si>
  <si>
    <t>Design and Create</t>
  </si>
  <si>
    <t>Provision of design and creative services,   
as detailed by the Buyer in their Call-Off Contract, this may include, but is not limited to: developing design concepts, content creation and creative delivery.</t>
  </si>
  <si>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</si>
  <si>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</si>
  <si>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</si>
  <si>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</si>
  <si>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</si>
  <si>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</si>
  <si>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</si>
  <si>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</si>
  <si>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</si>
  <si>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</si>
  <si>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</si>
  <si>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  in their Call-Off Contract, this may include, but is not limited to:
translation of documents and audio into alternative languages.</t>
  </si>
  <si>
    <t>PP7</t>
  </si>
  <si>
    <t>Alternative Formats</t>
  </si>
  <si>
    <t xml:space="preserve">Provision of alternative formats;
as detailed by the Buyer in their Call-Off Contract,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</si>
  <si>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</si>
  <si>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</si>
  <si>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maufacturing of plates, image/text adjustments;
imposition and separation; and/or
output of proofs for final approval by Buyer and preflight/colour management checks.</t>
  </si>
  <si>
    <t>PROJECT MANAGEMENT RATE CARD</t>
  </si>
  <si>
    <t>*ESTIMATED NUMBER OF HOURS</t>
  </si>
  <si>
    <t>PP9</t>
  </si>
  <si>
    <t xml:space="preserve"> Project Management (Senior level)</t>
  </si>
  <si>
    <t xml:space="preserve">Provision of a range of services, managed by a Senior level project manager;
as detailed by the Buyer in their Call-Off Contract, this may include, but is not limited to:
co-ordination of all elements of the print project to meet the Contracting Authority's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</si>
  <si>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PP10</t>
  </si>
  <si>
    <r>
      <rPr>
        <b/>
        <sz val="11"/>
        <color rgb="FFFF0000"/>
        <rFont val="Arial"/>
        <family val="2"/>
      </rPr>
      <t xml:space="preserve"> </t>
    </r>
    <r>
      <rPr>
        <b/>
        <sz val="11"/>
        <color theme="1"/>
        <rFont val="Arial"/>
        <family val="2"/>
      </rPr>
      <t>Project Management (Junior level)</t>
    </r>
  </si>
  <si>
    <t xml:space="preserve">Provision of a range of services, managed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</si>
  <si>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PRE PRODUCTION RATE CARD</t>
  </si>
  <si>
    <t>PRE PRODUCTION &amp; PROJECT MANAGEMENT RATE CARD</t>
  </si>
  <si>
    <t>STORAGE AND FULFILMENT RATE CARD</t>
  </si>
  <si>
    <t>DESCRIPTION</t>
  </si>
  <si>
    <t>*ESTIMATED QUANTITIES</t>
  </si>
  <si>
    <t>BID TOTAL  £</t>
  </si>
  <si>
    <t>SF1</t>
  </si>
  <si>
    <t>Ordering (excluding supply of packaging)</t>
  </si>
  <si>
    <t>Call off order processing</t>
  </si>
  <si>
    <t>Per order (not per line item)</t>
  </si>
  <si>
    <t>SF2</t>
  </si>
  <si>
    <t>Pick &amp; Pack (excluding supply of packaging)</t>
  </si>
  <si>
    <t>Initial pack item</t>
  </si>
  <si>
    <t>Per initial pack item</t>
  </si>
  <si>
    <t>SF3</t>
  </si>
  <si>
    <t>Subsequent pack item after initial pack item</t>
  </si>
  <si>
    <t>Per subsequent item pick (within each pack)</t>
  </si>
  <si>
    <t>SF4</t>
  </si>
  <si>
    <t>Storage</t>
  </si>
  <si>
    <t>Full pallet location</t>
  </si>
  <si>
    <t>Per pallet per week</t>
  </si>
  <si>
    <t>SF5</t>
  </si>
  <si>
    <t>Shelf location (eg A4 carton / shelf bin)</t>
  </si>
  <si>
    <t>Per location per week</t>
  </si>
  <si>
    <t>SF6</t>
  </si>
  <si>
    <t>Customer Supplied Stock Receipt</t>
  </si>
  <si>
    <t>Pallet</t>
  </si>
  <si>
    <t>Per pallet</t>
  </si>
  <si>
    <t>SF7</t>
  </si>
  <si>
    <t>Carton</t>
  </si>
  <si>
    <t>Per carton</t>
  </si>
  <si>
    <t>SF8</t>
  </si>
  <si>
    <t>Reel</t>
  </si>
  <si>
    <t>Per reel</t>
  </si>
  <si>
    <t>PAPER RATE CARD</t>
  </si>
  <si>
    <t xml:space="preserve">Paper prices should include delivery to the Supplier's UK print production site </t>
  </si>
  <si>
    <t>CCS REF:</t>
  </si>
  <si>
    <t>PAPER STOCK - WHITE</t>
  </si>
  <si>
    <t>COATED / UNCOATED</t>
  </si>
  <si>
    <t>WEIGHT - (GSM)</t>
  </si>
  <si>
    <t>PRICE £ 
per TONNE</t>
  </si>
  <si>
    <t>*ESTIMATED QUANTITIES (TONNES)</t>
  </si>
  <si>
    <t>PA1</t>
  </si>
  <si>
    <t>0 % Recycled</t>
  </si>
  <si>
    <t>Uncoated</t>
  </si>
  <si>
    <t>PA2</t>
  </si>
  <si>
    <t>PA3</t>
  </si>
  <si>
    <t>PA4</t>
  </si>
  <si>
    <t>PA5</t>
  </si>
  <si>
    <t>Coated</t>
  </si>
  <si>
    <t>PA6</t>
  </si>
  <si>
    <t>PA7</t>
  </si>
  <si>
    <t>PA8</t>
  </si>
  <si>
    <t>PA9</t>
  </si>
  <si>
    <t>PA10</t>
  </si>
  <si>
    <t>PA11</t>
  </si>
  <si>
    <t>100 % Recycled</t>
  </si>
  <si>
    <t>PA12</t>
  </si>
  <si>
    <t>100% Recycled</t>
  </si>
  <si>
    <t>PA13</t>
  </si>
  <si>
    <t>PA14</t>
  </si>
  <si>
    <t>PA15</t>
  </si>
  <si>
    <t>PA16</t>
  </si>
  <si>
    <t>PA17</t>
  </si>
  <si>
    <t>TRANSACTIONAL PRINT RATE CARD</t>
  </si>
  <si>
    <t xml:space="preserve">The prices submitted shall assume all artwork will be supplied in a print ready pdf. </t>
  </si>
  <si>
    <t>ALL prices submitted MUST include:</t>
  </si>
  <si>
    <t>* one set of proofs available within 48 hours of the Supplier receiving the artwork;</t>
  </si>
  <si>
    <t>* associated pre-press work;</t>
  </si>
  <si>
    <t>* appropriate packaging; and</t>
  </si>
  <si>
    <t>* associated finishing, sealing, trimming, collection etc.</t>
  </si>
  <si>
    <t>Prices should exclude delivery (i.e. postal and courier) these will be agreed as part of the Call-Off Procedure</t>
  </si>
  <si>
    <t>Papers should meet minimum quality standards as set out in paragraph 10.1  Minimum Quality Standards of the Specification</t>
  </si>
  <si>
    <t>FINISHED SIZE</t>
  </si>
  <si>
    <t>PAGINATION</t>
  </si>
  <si>
    <t>COLOUR</t>
  </si>
  <si>
    <t>PAPER</t>
  </si>
  <si>
    <t>FINISHING</t>
  </si>
  <si>
    <t>QUANTITY/ PACK SIZE</t>
  </si>
  <si>
    <t>TP1</t>
  </si>
  <si>
    <t>Form</t>
  </si>
  <si>
    <t>A4</t>
  </si>
  <si>
    <t>2pp</t>
  </si>
  <si>
    <t>Black plus 1 spot colour</t>
  </si>
  <si>
    <t>80 GSM</t>
  </si>
  <si>
    <t>N/A</t>
  </si>
  <si>
    <t>Per Pack</t>
  </si>
  <si>
    <t>TP2</t>
  </si>
  <si>
    <t>4 colour process</t>
  </si>
  <si>
    <t>TP3</t>
  </si>
  <si>
    <t>Letterhead</t>
  </si>
  <si>
    <t>1pp</t>
  </si>
  <si>
    <t>110 GSM</t>
  </si>
  <si>
    <t>TP4</t>
  </si>
  <si>
    <t>TP5</t>
  </si>
  <si>
    <t>Poster</t>
  </si>
  <si>
    <t>130 GSM</t>
  </si>
  <si>
    <t>TP6</t>
  </si>
  <si>
    <t>A3</t>
  </si>
  <si>
    <t>TP7</t>
  </si>
  <si>
    <t>Business Cards</t>
  </si>
  <si>
    <t>85mmx55mm</t>
  </si>
  <si>
    <t>300 GSM</t>
  </si>
  <si>
    <t>TP8</t>
  </si>
  <si>
    <t>TP9</t>
  </si>
  <si>
    <t>Compliment slips</t>
  </si>
  <si>
    <t>210mmx99mm</t>
  </si>
  <si>
    <t>TP10</t>
  </si>
  <si>
    <t>* Estimated quantities provided are for the purposes of evaluation and there is no gurantee of this level of usage / spend in the future</t>
  </si>
  <si>
    <t>LOT 2 SUMMARY : PRICE EVALUATION</t>
  </si>
  <si>
    <t>Section</t>
  </si>
  <si>
    <t>Service</t>
  </si>
  <si>
    <t>Basket Price</t>
  </si>
  <si>
    <t>Maximum marks available</t>
  </si>
  <si>
    <t>Weighting</t>
  </si>
  <si>
    <t>Buyer Account Service Management</t>
  </si>
  <si>
    <t>Pre Production &amp; Project Management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</si>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</sst>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quot;£&quot;#,##0.00"/>
    <numFmt numFmtId="165" formatCode="_-[$£-809]* #,##0_-;\-[$£-809]* #,##0_-;_-[$£-809]* &quot;-&quot;??_-;_-@"/>
    <numFmt numFmtId="166" formatCode="_-&quot;£&quot;* #,##0_-;\-&quot;£&quot;* #,##0_-;_-&quot;£&quot;* &quot;-&quot;??_-;_-@"/>
    <numFmt numFmtId="167" formatCode="0.0%"/>
    <numFmt numFmtId="168" formatCode="_([$£-809]* #,##0.00_);_([$£-809]* \(#,##0.00\);_([$£-809]* &quot;-&quot;??_);_(@_)"/>
    <numFmt numFmtId="169" formatCode="_-&quot;£&quot;* #,##0.00_-;\-&quot;£&quot;* #,##0.00_-;_-&quot;£&quot;* &quot;-&quot;??_-;_-@"/>
    <numFmt numFmtId="170" formatCode="[$£-809]#,##0.00"/>
  </numFmts>
  <fonts count="40" x14ac:knownFonts="1">
    <font>
      <sz val="11"/>
      <color theme="1"/>
      <name val="Calibri"/>
      <scheme val="minor"/>
    </font>
    <font>
      <sz val="11"/>
      <color theme="1"/>
      <name val="Arial"/>
      <family val="2"/>
    </font>
    <font>
      <sz val="11"/>
      <color rgb="FF000000"/>
      <name val="Arial"/>
      <family val="2"/>
    </font>
    <font>
      <b/>
      <sz val="14"/>
      <color theme="1"/>
      <name val="Arial"/>
      <family val="2"/>
    </font>
    <font>
      <sz val="14"/>
      <color theme="1"/>
      <name val="Arial"/>
      <family val="2"/>
    </font>
    <font>
      <b/>
      <sz val="16"/>
      <color theme="1"/>
      <name val="Arial"/>
      <family val="2"/>
    </font>
    <font>
      <sz val="11"/>
      <name val="Calibri"/>
      <family val="2"/>
    </font>
    <font>
      <sz val="16"/>
      <color theme="1"/>
      <name val="Arial"/>
      <family val="2"/>
    </font>
    <font>
      <sz val="12"/>
      <color theme="1"/>
      <name val="Arial"/>
      <family val="2"/>
    </font>
    <font>
      <sz val="12"/>
      <color rgb="FF000000"/>
      <name val="Arial"/>
      <family val="2"/>
    </font>
    <font>
      <b/>
      <u/>
      <sz val="12"/>
      <color theme="1"/>
      <name val="Arial"/>
      <family val="2"/>
    </font>
    <font>
      <b/>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sz val="12"/>
      <color rgb="FF222222"/>
      <name val="Arial"/>
      <family val="2"/>
    </font>
    <font>
      <b/>
      <sz val="11"/>
      <color theme="1"/>
      <name val="Arial"/>
      <family val="2"/>
    </font>
    <font>
      <sz val="8"/>
      <color rgb="FF222222"/>
      <name val="Arial"/>
      <family val="2"/>
    </font>
    <font>
      <b/>
      <sz val="14"/>
      <color theme="0"/>
      <name val="Arial"/>
      <family val="2"/>
    </font>
    <font>
      <b/>
      <sz val="11"/>
      <color rgb="FF000000"/>
      <name val="Arial"/>
      <family val="2"/>
    </font>
    <font>
      <sz val="11"/>
      <color rgb="FF222222"/>
      <name val="Arial"/>
      <family val="2"/>
    </font>
    <font>
      <b/>
      <u/>
      <sz val="11"/>
      <color theme="1"/>
      <name val="Arial"/>
      <family val="2"/>
    </font>
    <font>
      <sz val="8"/>
      <color rgb="FFFF0000"/>
      <name val="Arial"/>
      <family val="2"/>
    </font>
    <font>
      <sz val="11"/>
      <color rgb="FFFF0000"/>
      <name val="Arial"/>
      <family val="2"/>
    </font>
    <font>
      <b/>
      <u/>
      <sz val="16"/>
      <color rgb="FF000000"/>
      <name val="Arial"/>
      <family val="2"/>
    </font>
    <font>
      <b/>
      <u/>
      <sz val="16"/>
      <color theme="1"/>
      <name val="Arial"/>
      <family val="2"/>
    </font>
    <font>
      <b/>
      <u/>
      <sz val="11"/>
      <color theme="1"/>
      <name val="Arial"/>
      <family val="2"/>
    </font>
    <font>
      <sz val="8"/>
      <color theme="1"/>
      <name val="Arial"/>
      <family val="2"/>
    </font>
    <font>
      <b/>
      <sz val="14"/>
      <color rgb="FFFFFFFF"/>
      <name val="Arial"/>
      <family val="2"/>
    </font>
    <font>
      <sz val="11"/>
      <color rgb="FF252525"/>
      <name val="Arial"/>
      <family val="2"/>
    </font>
    <font>
      <b/>
      <sz val="12"/>
      <color theme="0"/>
      <name val="Arial"/>
      <family val="2"/>
    </font>
    <font>
      <b/>
      <u/>
      <sz val="11"/>
      <color theme="1"/>
      <name val="Arial"/>
      <family val="2"/>
    </font>
    <font>
      <b/>
      <sz val="9"/>
      <color theme="1"/>
      <name val="Arial"/>
      <family val="2"/>
    </font>
    <font>
      <i/>
      <sz val="11"/>
      <color rgb="FFFF0000"/>
      <name val="Arial"/>
      <family val="2"/>
    </font>
    <font>
      <b/>
      <sz val="11"/>
      <color rgb="FFFF0000"/>
      <name val="Arial"/>
      <family val="2"/>
    </font>
    <font>
      <b/>
      <sz val="11"/>
      <color theme="1"/>
      <name val="Arial"/>
      <family val="2"/>
    </font>
    <font>
      <sz val="11"/>
      <color theme="1"/>
      <name val="Arial"/>
      <family val="2"/>
    </font>
    <font>
      <b/>
      <sz val="11"/>
      <color rgb="FF000000"/>
      <name val="Arial"/>
      <family val="2"/>
    </font>
  </fonts>
  <fills count="11">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theme="5"/>
        <bgColor theme="5"/>
      </patternFill>
    </fill>
    <fill>
      <patternFill patternType="solid">
        <fgColor rgb="FFFFFFFF"/>
        <bgColor rgb="FFFFFFFF"/>
      </patternFill>
    </fill>
    <fill>
      <patternFill patternType="solid">
        <fgColor rgb="FFDBDADA"/>
        <bgColor rgb="FFDBDADA"/>
      </patternFill>
    </fill>
  </fills>
  <borders count="110">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right/>
      <top/>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double">
        <color rgb="FF000000"/>
      </left>
      <right/>
      <top/>
      <bottom/>
      <diagonal/>
    </border>
    <border>
      <left/>
      <right style="double">
        <color rgb="FF000000"/>
      </right>
      <top/>
      <bottom/>
      <diagonal/>
    </border>
    <border>
      <left style="thin">
        <color rgb="FF000000"/>
      </left>
      <right style="thin">
        <color rgb="FF000000"/>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278">
    <xf numFmtId="0" fontId="0" fillId="0" borderId="0" xfId="0" applyFont="1" applyAlignment="1"/>
    <xf numFmtId="0" fontId="1" fillId="0" borderId="0" xfId="0" applyFont="1"/>
    <xf numFmtId="0" fontId="2" fillId="0" borderId="1" xfId="0" applyFont="1" applyBorder="1" applyAlignment="1">
      <alignment vertical="center"/>
    </xf>
    <xf numFmtId="0" fontId="3" fillId="0" borderId="0" xfId="0" applyFont="1" applyAlignment="1">
      <alignment horizontal="center" vertical="center"/>
    </xf>
    <xf numFmtId="0" fontId="4" fillId="0" borderId="0" xfId="0" applyFont="1"/>
    <xf numFmtId="0" fontId="5" fillId="0" borderId="0" xfId="0" applyFont="1" applyAlignment="1">
      <alignment horizontal="right"/>
    </xf>
    <xf numFmtId="0" fontId="5" fillId="0" borderId="0" xfId="0" applyFont="1" applyAlignment="1">
      <alignment horizontal="left" vertical="center" wrapText="1"/>
    </xf>
    <xf numFmtId="0" fontId="7" fillId="0" borderId="0" xfId="0" applyFont="1" applyAlignment="1">
      <alignment vertical="center"/>
    </xf>
    <xf numFmtId="0" fontId="8" fillId="0" borderId="6" xfId="0" applyFont="1" applyBorder="1" applyAlignment="1">
      <alignment vertical="center"/>
    </xf>
    <xf numFmtId="0" fontId="7" fillId="0" borderId="7"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4" fillId="0" borderId="6" xfId="0" applyFont="1" applyBorder="1" applyAlignment="1">
      <alignment horizontal="left" vertical="center"/>
    </xf>
    <xf numFmtId="0" fontId="8" fillId="0" borderId="0" xfId="0" applyFont="1" applyAlignment="1">
      <alignment horizontal="left" vertical="center"/>
    </xf>
    <xf numFmtId="8" fontId="8" fillId="0" borderId="7" xfId="0" applyNumberFormat="1" applyFont="1" applyBorder="1" applyAlignment="1">
      <alignment horizontal="left" vertical="center"/>
    </xf>
    <xf numFmtId="0" fontId="15" fillId="0" borderId="11" xfId="0" applyFont="1" applyBorder="1" applyAlignment="1">
      <alignment horizontal="left" vertical="center"/>
    </xf>
    <xf numFmtId="0" fontId="8" fillId="0" borderId="12" xfId="0" applyFont="1" applyBorder="1" applyAlignment="1">
      <alignment horizontal="left" vertical="center"/>
    </xf>
    <xf numFmtId="8" fontId="8" fillId="0" borderId="13" xfId="0" applyNumberFormat="1" applyFont="1" applyBorder="1" applyAlignment="1">
      <alignment horizontal="left" vertical="center"/>
    </xf>
    <xf numFmtId="0" fontId="11" fillId="6" borderId="31" xfId="0" applyFont="1" applyFill="1" applyBorder="1" applyAlignment="1">
      <alignment horizontal="center" vertical="center"/>
    </xf>
    <xf numFmtId="0" fontId="17" fillId="0" borderId="0" xfId="0" applyFont="1" applyAlignment="1">
      <alignment vertical="center" wrapText="1"/>
    </xf>
    <xf numFmtId="9" fontId="9" fillId="0" borderId="33"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11" fillId="0" borderId="36" xfId="0" applyNumberFormat="1" applyFont="1" applyBorder="1" applyAlignment="1">
      <alignment horizontal="center" vertical="center"/>
    </xf>
    <xf numFmtId="0" fontId="19" fillId="0" borderId="0" xfId="0" applyFont="1" applyAlignment="1">
      <alignment horizontal="left" vertical="center"/>
    </xf>
    <xf numFmtId="0" fontId="1" fillId="5" borderId="40" xfId="0" applyFont="1" applyFill="1" applyBorder="1" applyAlignment="1">
      <alignment vertical="center"/>
    </xf>
    <xf numFmtId="0" fontId="1" fillId="0" borderId="0" xfId="0" applyFont="1" applyAlignment="1">
      <alignment vertical="center"/>
    </xf>
    <xf numFmtId="0" fontId="8" fillId="5" borderId="40" xfId="0" applyFont="1" applyFill="1" applyBorder="1" applyAlignment="1">
      <alignment vertical="center" wrapText="1"/>
    </xf>
    <xf numFmtId="0" fontId="18" fillId="0" borderId="50" xfId="0" applyFont="1" applyBorder="1" applyAlignment="1">
      <alignment horizontal="center" vertical="center"/>
    </xf>
    <xf numFmtId="0" fontId="21" fillId="0" borderId="2" xfId="0" applyFont="1" applyBorder="1" applyAlignment="1">
      <alignment horizontal="center" vertical="center" wrapText="1"/>
    </xf>
    <xf numFmtId="0" fontId="2" fillId="0" borderId="2" xfId="0" applyFont="1" applyBorder="1" applyAlignment="1">
      <alignment vertical="center" wrapText="1"/>
    </xf>
    <xf numFmtId="166" fontId="1" fillId="5" borderId="2" xfId="0" applyNumberFormat="1" applyFont="1" applyFill="1" applyBorder="1" applyAlignment="1">
      <alignment horizontal="center" vertical="center"/>
    </xf>
    <xf numFmtId="164" fontId="1" fillId="0" borderId="49" xfId="0" applyNumberFormat="1" applyFont="1" applyBorder="1" applyAlignment="1">
      <alignment horizontal="center" vertical="center"/>
    </xf>
    <xf numFmtId="1" fontId="1" fillId="0" borderId="0" xfId="0" applyNumberFormat="1" applyFont="1" applyAlignment="1">
      <alignment vertical="center"/>
    </xf>
    <xf numFmtId="165" fontId="1" fillId="0" borderId="0" xfId="0" applyNumberFormat="1" applyFont="1" applyAlignment="1">
      <alignment vertical="center"/>
    </xf>
    <xf numFmtId="0" fontId="24" fillId="0" borderId="0" xfId="0" applyFont="1" applyAlignment="1">
      <alignment horizontal="left" vertical="center"/>
    </xf>
    <xf numFmtId="165" fontId="1" fillId="0" borderId="0" xfId="0" applyNumberFormat="1" applyFont="1"/>
    <xf numFmtId="0" fontId="1" fillId="0" borderId="0" xfId="0" applyFont="1" applyAlignment="1">
      <alignment wrapText="1"/>
    </xf>
    <xf numFmtId="0" fontId="26" fillId="0" borderId="0" xfId="0" applyFont="1" applyAlignment="1">
      <alignment horizontal="left" vertical="center"/>
    </xf>
    <xf numFmtId="0" fontId="27" fillId="0" borderId="0" xfId="0" applyFont="1" applyAlignment="1">
      <alignment vertical="center"/>
    </xf>
    <xf numFmtId="0" fontId="1" fillId="5" borderId="40" xfId="0" applyFont="1" applyFill="1" applyBorder="1"/>
    <xf numFmtId="0" fontId="28" fillId="5" borderId="40" xfId="0" applyFont="1" applyFill="1" applyBorder="1" applyAlignment="1"/>
    <xf numFmtId="0" fontId="1" fillId="5" borderId="40" xfId="0" applyFont="1" applyFill="1" applyBorder="1" applyAlignment="1">
      <alignment wrapText="1"/>
    </xf>
    <xf numFmtId="0" fontId="29" fillId="0" borderId="0" xfId="0" applyFont="1" applyAlignment="1">
      <alignment horizontal="left" vertical="center"/>
    </xf>
    <xf numFmtId="0" fontId="18" fillId="6" borderId="63" xfId="0" applyFont="1" applyFill="1" applyBorder="1" applyAlignment="1">
      <alignment horizontal="center" vertical="center" wrapText="1"/>
    </xf>
    <xf numFmtId="0" fontId="18" fillId="6" borderId="6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0" borderId="68" xfId="0" applyFont="1" applyBorder="1" applyAlignment="1">
      <alignment horizontal="center" vertical="center" wrapText="1"/>
    </xf>
    <xf numFmtId="0" fontId="18" fillId="5" borderId="2" xfId="0" applyFont="1" applyFill="1" applyBorder="1" applyAlignment="1">
      <alignment horizontal="center" vertical="center" wrapText="1"/>
    </xf>
    <xf numFmtId="0" fontId="2" fillId="0" borderId="2" xfId="0" applyFont="1" applyBorder="1" applyAlignment="1">
      <alignment horizontal="center" vertical="center" wrapText="1"/>
    </xf>
    <xf numFmtId="3" fontId="1" fillId="9" borderId="2"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0" fontId="18" fillId="9" borderId="2" xfId="0" applyFont="1" applyFill="1" applyBorder="1" applyAlignment="1">
      <alignment horizontal="center" vertical="center" wrapText="1"/>
    </xf>
    <xf numFmtId="3" fontId="1" fillId="5" borderId="2" xfId="0" applyNumberFormat="1" applyFont="1" applyFill="1" applyBorder="1" applyAlignment="1">
      <alignment horizontal="center" vertical="center"/>
    </xf>
    <xf numFmtId="0" fontId="18" fillId="0" borderId="2"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2" fillId="0" borderId="75" xfId="0" applyFont="1" applyBorder="1" applyAlignment="1">
      <alignment horizontal="center" vertical="center" wrapText="1"/>
    </xf>
    <xf numFmtId="3" fontId="1" fillId="9" borderId="71" xfId="0" applyNumberFormat="1" applyFont="1" applyFill="1" applyBorder="1" applyAlignment="1">
      <alignment horizontal="center" vertical="center"/>
    </xf>
    <xf numFmtId="164" fontId="1" fillId="0" borderId="71" xfId="0" applyNumberFormat="1" applyFont="1" applyBorder="1" applyAlignment="1">
      <alignment horizontal="center" vertical="center"/>
    </xf>
    <xf numFmtId="0" fontId="18" fillId="3" borderId="78" xfId="0" applyFont="1" applyFill="1" applyBorder="1" applyAlignment="1">
      <alignment horizontal="center" vertical="center"/>
    </xf>
    <xf numFmtId="168" fontId="18" fillId="3" borderId="79" xfId="0" applyNumberFormat="1" applyFont="1" applyFill="1" applyBorder="1" applyAlignment="1">
      <alignment vertical="center"/>
    </xf>
    <xf numFmtId="0" fontId="1" fillId="0" borderId="2" xfId="0" applyFont="1" applyBorder="1" applyAlignment="1">
      <alignment horizontal="center" vertical="center" wrapText="1"/>
    </xf>
    <xf numFmtId="169" fontId="1" fillId="0" borderId="2" xfId="0" applyNumberFormat="1" applyFont="1" applyBorder="1" applyAlignment="1">
      <alignment vertical="center"/>
    </xf>
    <xf numFmtId="164" fontId="2" fillId="9" borderId="0" xfId="0" applyNumberFormat="1" applyFont="1" applyFill="1" applyAlignment="1">
      <alignment horizontal="center"/>
    </xf>
    <xf numFmtId="3" fontId="1" fillId="9" borderId="24" xfId="0" applyNumberFormat="1" applyFont="1" applyFill="1" applyBorder="1" applyAlignment="1">
      <alignment horizontal="center" vertical="center"/>
    </xf>
    <xf numFmtId="3" fontId="1" fillId="0" borderId="50" xfId="0" applyNumberFormat="1" applyFont="1" applyBorder="1" applyAlignment="1">
      <alignment horizontal="center" vertical="center"/>
    </xf>
    <xf numFmtId="3" fontId="1" fillId="0" borderId="83" xfId="0" applyNumberFormat="1" applyFont="1" applyBorder="1" applyAlignment="1">
      <alignment horizontal="center" vertical="center"/>
    </xf>
    <xf numFmtId="0" fontId="1" fillId="0" borderId="2" xfId="0" applyFont="1" applyBorder="1" applyAlignment="1">
      <alignment horizontal="center" vertical="center"/>
    </xf>
    <xf numFmtId="0" fontId="1" fillId="0" borderId="75" xfId="0" applyFont="1" applyBorder="1" applyAlignment="1">
      <alignment horizontal="center" vertical="center" wrapText="1"/>
    </xf>
    <xf numFmtId="3" fontId="1" fillId="0" borderId="85" xfId="0" applyNumberFormat="1" applyFont="1" applyBorder="1" applyAlignment="1">
      <alignment horizontal="center" vertical="center"/>
    </xf>
    <xf numFmtId="169" fontId="1" fillId="0" borderId="75" xfId="0" applyNumberFormat="1" applyFont="1" applyBorder="1" applyAlignment="1">
      <alignment vertical="center"/>
    </xf>
    <xf numFmtId="0" fontId="18" fillId="7" borderId="86" xfId="0" applyFont="1" applyFill="1" applyBorder="1" applyAlignment="1">
      <alignment horizontal="center" vertical="center"/>
    </xf>
    <xf numFmtId="169" fontId="1" fillId="7" borderId="87" xfId="0" applyNumberFormat="1" applyFont="1" applyFill="1" applyBorder="1" applyAlignment="1">
      <alignment vertical="center"/>
    </xf>
    <xf numFmtId="0" fontId="1" fillId="5" borderId="0" xfId="0" applyFont="1" applyFill="1" applyAlignment="1">
      <alignment vertical="center" wrapText="1"/>
    </xf>
    <xf numFmtId="0" fontId="21" fillId="6" borderId="2" xfId="0" applyFont="1" applyFill="1" applyBorder="1" applyAlignment="1">
      <alignment horizontal="center" vertical="center" wrapText="1"/>
    </xf>
    <xf numFmtId="0" fontId="18" fillId="0" borderId="2" xfId="0" applyFont="1" applyBorder="1"/>
    <xf numFmtId="1" fontId="1"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 fillId="0" borderId="75" xfId="0" applyFont="1" applyBorder="1" applyAlignment="1">
      <alignment horizontal="center" vertical="center"/>
    </xf>
    <xf numFmtId="0" fontId="18" fillId="0" borderId="68" xfId="0" applyFont="1" applyBorder="1" applyAlignment="1">
      <alignment vertical="center"/>
    </xf>
    <xf numFmtId="0" fontId="18" fillId="0" borderId="2" xfId="0" applyFont="1" applyBorder="1" applyAlignment="1">
      <alignment vertical="center" wrapText="1"/>
    </xf>
    <xf numFmtId="0" fontId="1" fillId="0" borderId="2" xfId="0" applyFont="1" applyBorder="1" applyAlignment="1">
      <alignment horizontal="left" vertical="center"/>
    </xf>
    <xf numFmtId="169" fontId="1" fillId="5" borderId="69" xfId="0" applyNumberFormat="1" applyFont="1" applyFill="1" applyBorder="1" applyAlignment="1">
      <alignment horizontal="right" vertical="center" wrapText="1"/>
    </xf>
    <xf numFmtId="169" fontId="1" fillId="5" borderId="99" xfId="0" applyNumberFormat="1" applyFont="1" applyFill="1" applyBorder="1" applyAlignment="1">
      <alignment horizontal="right" vertical="center" wrapText="1"/>
    </xf>
    <xf numFmtId="0" fontId="18" fillId="7" borderId="92" xfId="0" applyFont="1" applyFill="1" applyBorder="1" applyAlignment="1">
      <alignment vertical="center"/>
    </xf>
    <xf numFmtId="164" fontId="18" fillId="7" borderId="79" xfId="0" applyNumberFormat="1" applyFont="1" applyFill="1" applyBorder="1" applyAlignment="1">
      <alignment vertical="center"/>
    </xf>
    <xf numFmtId="0" fontId="18" fillId="10" borderId="68" xfId="0" applyFont="1" applyFill="1" applyBorder="1" applyAlignment="1">
      <alignment horizontal="center" vertical="center"/>
    </xf>
    <xf numFmtId="0" fontId="18" fillId="10" borderId="2" xfId="0" applyFont="1" applyFill="1" applyBorder="1" applyAlignment="1">
      <alignment horizontal="center" vertical="center"/>
    </xf>
    <xf numFmtId="0" fontId="18" fillId="10" borderId="69" xfId="0" applyFont="1" applyFill="1" applyBorder="1" applyAlignment="1">
      <alignment horizontal="center" vertical="center"/>
    </xf>
    <xf numFmtId="0" fontId="1" fillId="0" borderId="68" xfId="0" applyFont="1" applyBorder="1" applyAlignment="1">
      <alignment horizontal="center" vertical="center"/>
    </xf>
    <xf numFmtId="0" fontId="1" fillId="0" borderId="2" xfId="0" applyFont="1" applyBorder="1" applyAlignment="1">
      <alignment horizontal="left" vertical="center" wrapText="1"/>
    </xf>
    <xf numFmtId="169" fontId="1" fillId="0" borderId="2" xfId="0" applyNumberFormat="1" applyFont="1" applyBorder="1" applyAlignment="1">
      <alignment horizontal="center" vertical="center"/>
    </xf>
    <xf numFmtId="9" fontId="1" fillId="0" borderId="69" xfId="0" applyNumberFormat="1" applyFont="1" applyBorder="1" applyAlignment="1">
      <alignment horizontal="center" vertical="center"/>
    </xf>
    <xf numFmtId="9" fontId="9" fillId="0" borderId="0" xfId="0" applyNumberFormat="1" applyFont="1" applyAlignment="1">
      <alignment horizontal="center" vertical="center"/>
    </xf>
    <xf numFmtId="9" fontId="8" fillId="0" borderId="0" xfId="0" applyNumberFormat="1" applyFont="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left" vertical="center" wrapText="1"/>
    </xf>
    <xf numFmtId="169" fontId="1" fillId="0" borderId="71" xfId="0" applyNumberFormat="1" applyFont="1" applyBorder="1" applyAlignment="1">
      <alignment horizontal="center" vertical="center"/>
    </xf>
    <xf numFmtId="0" fontId="1" fillId="0" borderId="71" xfId="0" applyFont="1" applyBorder="1" applyAlignment="1">
      <alignment horizontal="center" vertical="center"/>
    </xf>
    <xf numFmtId="9" fontId="1" fillId="0" borderId="102" xfId="0" applyNumberFormat="1" applyFont="1" applyBorder="1" applyAlignment="1">
      <alignment horizontal="center" vertical="center"/>
    </xf>
    <xf numFmtId="0" fontId="1" fillId="4" borderId="103" xfId="0" applyFont="1" applyFill="1" applyBorder="1"/>
    <xf numFmtId="0" fontId="1" fillId="4" borderId="105" xfId="0" applyFont="1" applyFill="1" applyBorder="1"/>
    <xf numFmtId="0" fontId="1" fillId="4" borderId="40" xfId="0" applyFont="1" applyFill="1" applyBorder="1" applyAlignment="1">
      <alignment vertical="center"/>
    </xf>
    <xf numFmtId="0" fontId="1" fillId="4" borderId="40" xfId="0" applyFont="1" applyFill="1" applyBorder="1"/>
    <xf numFmtId="0" fontId="35" fillId="4" borderId="40" xfId="0" applyFont="1" applyFill="1" applyBorder="1"/>
    <xf numFmtId="0" fontId="35" fillId="4" borderId="106" xfId="0" applyFont="1" applyFill="1" applyBorder="1"/>
    <xf numFmtId="0" fontId="1" fillId="4" borderId="107" xfId="0" applyFont="1" applyFill="1" applyBorder="1"/>
    <xf numFmtId="0" fontId="1" fillId="4" borderId="108" xfId="0" applyFont="1" applyFill="1" applyBorder="1"/>
    <xf numFmtId="0" fontId="35" fillId="4" borderId="108" xfId="0" applyFont="1" applyFill="1" applyBorder="1"/>
    <xf numFmtId="0" fontId="35" fillId="4" borderId="109" xfId="0" applyFont="1" applyFill="1" applyBorder="1"/>
    <xf numFmtId="0" fontId="0" fillId="0" borderId="0" xfId="0" applyFont="1" applyAlignment="1"/>
    <xf numFmtId="0" fontId="1" fillId="0" borderId="41" xfId="0" applyFont="1" applyBorder="1" applyAlignment="1" applyProtection="1">
      <alignment vertical="center"/>
    </xf>
    <xf numFmtId="164" fontId="1" fillId="0" borderId="42" xfId="0" applyNumberFormat="1" applyFont="1" applyBorder="1" applyAlignment="1" applyProtection="1">
      <alignment vertical="center"/>
    </xf>
    <xf numFmtId="0" fontId="1" fillId="0" borderId="0" xfId="0" applyFont="1" applyAlignment="1" applyProtection="1">
      <alignment vertical="center"/>
    </xf>
    <xf numFmtId="0" fontId="18" fillId="5" borderId="40" xfId="0" applyFont="1" applyFill="1" applyBorder="1" applyAlignment="1" applyProtection="1">
      <alignment horizontal="left" vertical="center"/>
    </xf>
    <xf numFmtId="0" fontId="18" fillId="5" borderId="43" xfId="0" applyFont="1" applyFill="1" applyBorder="1" applyAlignment="1" applyProtection="1">
      <alignment horizontal="left" vertical="center"/>
    </xf>
    <xf numFmtId="0" fontId="20" fillId="5" borderId="46" xfId="0" applyFont="1" applyFill="1" applyBorder="1" applyAlignment="1" applyProtection="1">
      <alignment vertical="center"/>
    </xf>
    <xf numFmtId="0" fontId="1" fillId="0" borderId="12" xfId="0" applyFont="1" applyBorder="1" applyProtection="1"/>
    <xf numFmtId="0" fontId="1" fillId="0" borderId="12" xfId="0" applyFont="1" applyBorder="1" applyAlignment="1" applyProtection="1">
      <alignment vertical="center"/>
    </xf>
    <xf numFmtId="0" fontId="1" fillId="0" borderId="13" xfId="0" applyFont="1" applyBorder="1" applyAlignment="1" applyProtection="1">
      <alignment vertical="center"/>
    </xf>
    <xf numFmtId="0" fontId="18" fillId="6" borderId="47" xfId="0" applyFont="1" applyFill="1" applyBorder="1" applyAlignment="1" applyProtection="1">
      <alignment horizontal="center" vertical="center" wrapText="1"/>
    </xf>
    <xf numFmtId="1" fontId="18" fillId="6" borderId="48" xfId="0" applyNumberFormat="1" applyFont="1" applyFill="1" applyBorder="1" applyAlignment="1" applyProtection="1">
      <alignment horizontal="center" vertical="center" wrapText="1"/>
    </xf>
    <xf numFmtId="165" fontId="21" fillId="6" borderId="2" xfId="0" applyNumberFormat="1" applyFont="1" applyFill="1" applyBorder="1" applyAlignment="1" applyProtection="1">
      <alignment horizontal="center" vertical="center" wrapText="1"/>
    </xf>
    <xf numFmtId="0" fontId="18" fillId="6" borderId="49" xfId="0" applyFont="1" applyFill="1" applyBorder="1" applyAlignment="1" applyProtection="1">
      <alignment horizontal="center" vertical="center" wrapText="1"/>
    </xf>
    <xf numFmtId="167" fontId="22" fillId="2" borderId="2" xfId="0" applyNumberFormat="1" applyFont="1" applyFill="1" applyBorder="1" applyAlignment="1" applyProtection="1">
      <alignment horizontal="center" vertical="center"/>
      <protection locked="0"/>
    </xf>
    <xf numFmtId="0" fontId="38" fillId="0" borderId="2" xfId="0" applyFont="1" applyBorder="1" applyAlignment="1">
      <alignment horizontal="left" vertical="center" wrapText="1"/>
    </xf>
    <xf numFmtId="170" fontId="18" fillId="2" borderId="2" xfId="0" applyNumberFormat="1" applyFont="1" applyFill="1" applyBorder="1" applyAlignment="1" applyProtection="1">
      <alignment horizontal="center" vertical="center" wrapText="1"/>
      <protection locked="0"/>
    </xf>
    <xf numFmtId="169" fontId="1" fillId="2" borderId="2" xfId="0" applyNumberFormat="1" applyFont="1" applyFill="1" applyBorder="1" applyAlignment="1" applyProtection="1">
      <alignment vertical="center"/>
      <protection locked="0"/>
    </xf>
    <xf numFmtId="164" fontId="2" fillId="2" borderId="2" xfId="0" applyNumberFormat="1" applyFont="1" applyFill="1" applyBorder="1" applyAlignment="1" applyProtection="1">
      <alignment horizontal="center" vertical="center"/>
      <protection locked="0"/>
    </xf>
    <xf numFmtId="164" fontId="2" fillId="2" borderId="49" xfId="0" applyNumberFormat="1" applyFont="1" applyFill="1" applyBorder="1" applyAlignment="1" applyProtection="1">
      <alignment horizontal="center" vertical="center"/>
      <protection locked="0"/>
    </xf>
    <xf numFmtId="164" fontId="1" fillId="2" borderId="49" xfId="0" applyNumberFormat="1" applyFont="1" applyFill="1" applyBorder="1" applyAlignment="1" applyProtection="1">
      <alignment horizontal="center" vertical="center" wrapText="1"/>
      <protection locked="0"/>
    </xf>
    <xf numFmtId="164" fontId="1" fillId="2" borderId="84"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164" fontId="1" fillId="2" borderId="75"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protection locked="0"/>
    </xf>
    <xf numFmtId="164" fontId="1" fillId="2" borderId="69" xfId="0" applyNumberFormat="1" applyFont="1" applyFill="1" applyBorder="1" applyAlignment="1" applyProtection="1">
      <alignment horizontal="center" vertical="center"/>
      <protection locked="0"/>
    </xf>
    <xf numFmtId="0" fontId="1" fillId="0" borderId="0" xfId="0" applyFont="1" applyProtection="1"/>
    <xf numFmtId="0" fontId="1" fillId="0" borderId="0" xfId="0" applyFont="1" applyAlignment="1" applyProtection="1">
      <alignment wrapText="1"/>
    </xf>
    <xf numFmtId="0" fontId="18" fillId="7" borderId="91" xfId="0" applyFont="1" applyFill="1" applyBorder="1" applyAlignment="1" applyProtection="1">
      <alignment horizontal="center" vertical="center"/>
    </xf>
    <xf numFmtId="0" fontId="18" fillId="7" borderId="92" xfId="0" applyFont="1" applyFill="1" applyBorder="1" applyAlignment="1" applyProtection="1">
      <alignment horizontal="center" vertical="center"/>
    </xf>
    <xf numFmtId="0" fontId="18" fillId="7" borderId="92" xfId="0" applyFont="1" applyFill="1" applyBorder="1" applyAlignment="1" applyProtection="1">
      <alignment horizontal="right" vertical="center"/>
    </xf>
    <xf numFmtId="169" fontId="18" fillId="7" borderId="79" xfId="0" applyNumberFormat="1" applyFont="1" applyFill="1" applyBorder="1" applyAlignment="1" applyProtection="1">
      <alignment vertical="center"/>
    </xf>
    <xf numFmtId="0" fontId="33" fillId="5" borderId="93" xfId="0" applyFont="1" applyFill="1" applyBorder="1" applyProtection="1"/>
    <xf numFmtId="0" fontId="1" fillId="5" borderId="94" xfId="0" applyFont="1" applyFill="1" applyBorder="1" applyAlignment="1" applyProtection="1">
      <alignment wrapText="1"/>
    </xf>
    <xf numFmtId="0" fontId="1" fillId="5" borderId="94" xfId="0" applyFont="1" applyFill="1" applyBorder="1" applyProtection="1"/>
    <xf numFmtId="0" fontId="1" fillId="5" borderId="95" xfId="0" applyFont="1" applyFill="1" applyBorder="1" applyProtection="1"/>
    <xf numFmtId="0" fontId="1" fillId="5" borderId="96" xfId="0" applyFont="1" applyFill="1" applyBorder="1" applyAlignment="1" applyProtection="1">
      <alignment vertical="top" wrapText="1"/>
    </xf>
    <xf numFmtId="0" fontId="1" fillId="5" borderId="97" xfId="0" applyFont="1" applyFill="1" applyBorder="1" applyAlignment="1" applyProtection="1">
      <alignment vertical="top" wrapText="1"/>
    </xf>
    <xf numFmtId="0" fontId="1" fillId="5" borderId="98" xfId="0" applyFont="1" applyFill="1" applyBorder="1" applyAlignment="1" applyProtection="1">
      <alignment vertical="top" wrapText="1"/>
    </xf>
    <xf numFmtId="0" fontId="18" fillId="6" borderId="2" xfId="0" applyFont="1" applyFill="1" applyBorder="1" applyAlignment="1" applyProtection="1">
      <alignment horizontal="center" vertical="center" wrapText="1"/>
    </xf>
    <xf numFmtId="3" fontId="18" fillId="6" borderId="2" xfId="0" applyNumberFormat="1" applyFont="1" applyFill="1" applyBorder="1" applyAlignment="1" applyProtection="1">
      <alignment horizontal="center" vertical="center" wrapText="1"/>
    </xf>
    <xf numFmtId="0" fontId="1" fillId="2" borderId="2" xfId="0" applyFont="1" applyFill="1" applyBorder="1" applyProtection="1">
      <protection locked="0"/>
    </xf>
    <xf numFmtId="0" fontId="8" fillId="0" borderId="32" xfId="0" applyFont="1" applyBorder="1" applyAlignment="1">
      <alignment horizontal="left" vertical="center"/>
    </xf>
    <xf numFmtId="0" fontId="0" fillId="0" borderId="0" xfId="0" applyFont="1" applyAlignment="1"/>
    <xf numFmtId="0" fontId="12" fillId="4" borderId="22" xfId="0" applyFont="1" applyFill="1" applyBorder="1" applyAlignment="1">
      <alignment horizontal="left" vertical="center"/>
    </xf>
    <xf numFmtId="0" fontId="6" fillId="0" borderId="23" xfId="0" applyFont="1" applyBorder="1"/>
    <xf numFmtId="0" fontId="6" fillId="0" borderId="24" xfId="0" applyFont="1" applyBorder="1"/>
    <xf numFmtId="0" fontId="8" fillId="0" borderId="0" xfId="0" applyFont="1" applyAlignment="1">
      <alignment horizontal="left" vertical="center"/>
    </xf>
    <xf numFmtId="0" fontId="11" fillId="0" borderId="34" xfId="0" applyFont="1" applyBorder="1" applyAlignment="1">
      <alignment horizontal="right" vertical="center"/>
    </xf>
    <xf numFmtId="0" fontId="6" fillId="0" borderId="35" xfId="0" applyFont="1" applyBorder="1"/>
    <xf numFmtId="0" fontId="8" fillId="0" borderId="0" xfId="0" applyFont="1" applyAlignment="1">
      <alignment horizontal="center" vertical="center"/>
    </xf>
    <xf numFmtId="0" fontId="18" fillId="5" borderId="25" xfId="0" applyFont="1" applyFill="1" applyBorder="1" applyAlignment="1">
      <alignment horizontal="left" vertical="center" wrapText="1"/>
    </xf>
    <xf numFmtId="0" fontId="6" fillId="0" borderId="26" xfId="0" applyFont="1" applyBorder="1"/>
    <xf numFmtId="0" fontId="16" fillId="0" borderId="0" xfId="0" applyFont="1" applyAlignment="1">
      <alignment horizontal="center" vertical="center" wrapText="1"/>
    </xf>
    <xf numFmtId="0" fontId="1" fillId="5" borderId="25" xfId="0" quotePrefix="1" applyFont="1" applyFill="1" applyBorder="1" applyAlignment="1">
      <alignment horizontal="center" vertical="center" wrapText="1"/>
    </xf>
    <xf numFmtId="0" fontId="11" fillId="3" borderId="27" xfId="0" applyFont="1" applyFill="1" applyBorder="1" applyAlignment="1">
      <alignment horizontal="center" vertical="center"/>
    </xf>
    <xf numFmtId="0" fontId="6" fillId="0" borderId="28" xfId="0" applyFont="1" applyBorder="1"/>
    <xf numFmtId="0" fontId="6" fillId="0" borderId="29" xfId="0" applyFont="1" applyBorder="1"/>
    <xf numFmtId="0" fontId="11" fillId="6" borderId="30" xfId="0" applyFont="1" applyFill="1" applyBorder="1" applyAlignment="1">
      <alignment horizontal="center" vertical="center"/>
    </xf>
    <xf numFmtId="0" fontId="8" fillId="0" borderId="0" xfId="0" applyFont="1" applyAlignment="1">
      <alignment horizontal="left" vertical="center" wrapText="1"/>
    </xf>
    <xf numFmtId="0" fontId="13" fillId="0" borderId="8" xfId="0" applyFont="1" applyBorder="1" applyAlignment="1">
      <alignment horizontal="left" vertical="center"/>
    </xf>
    <xf numFmtId="0" fontId="6" fillId="0" borderId="9" xfId="0" applyFont="1" applyBorder="1"/>
    <xf numFmtId="0" fontId="6" fillId="0" borderId="10" xfId="0" applyFont="1" applyBorder="1"/>
    <xf numFmtId="0" fontId="8" fillId="0" borderId="9" xfId="0" applyFont="1" applyBorder="1" applyAlignment="1">
      <alignment horizontal="left" vertical="center"/>
    </xf>
    <xf numFmtId="0" fontId="11" fillId="0" borderId="11" xfId="0" applyFont="1" applyBorder="1" applyAlignment="1">
      <alignment horizontal="left" vertical="center" wrapText="1"/>
    </xf>
    <xf numFmtId="0" fontId="6" fillId="0" borderId="12" xfId="0" applyFont="1" applyBorder="1"/>
    <xf numFmtId="0" fontId="6" fillId="0" borderId="13" xfId="0" applyFont="1" applyBorder="1"/>
    <xf numFmtId="0" fontId="11" fillId="0" borderId="0" xfId="0" applyFont="1" applyAlignment="1">
      <alignment horizontal="center" vertical="center" wrapText="1"/>
    </xf>
    <xf numFmtId="0" fontId="5" fillId="3" borderId="14" xfId="0" applyFont="1" applyFill="1" applyBorder="1" applyAlignment="1">
      <alignment horizontal="left" vertical="center"/>
    </xf>
    <xf numFmtId="0" fontId="6" fillId="0" borderId="15" xfId="0" applyFont="1" applyBorder="1"/>
    <xf numFmtId="0" fontId="6" fillId="0" borderId="16" xfId="0" applyFont="1" applyBorder="1"/>
    <xf numFmtId="0" fontId="5" fillId="2" borderId="17" xfId="0" applyFont="1" applyFill="1" applyBorder="1" applyAlignment="1">
      <alignment horizontal="left" vertical="center"/>
    </xf>
    <xf numFmtId="0" fontId="6" fillId="0" borderId="18" xfId="0" applyFont="1" applyBorder="1"/>
    <xf numFmtId="0" fontId="1" fillId="0" borderId="19" xfId="0" applyFont="1" applyBorder="1" applyAlignment="1">
      <alignment horizontal="left" vertical="top" wrapText="1"/>
    </xf>
    <xf numFmtId="0" fontId="6" fillId="0" borderId="20" xfId="0" applyFont="1" applyBorder="1"/>
    <xf numFmtId="0" fontId="6" fillId="0" borderId="21" xfId="0" applyFont="1" applyBorder="1"/>
    <xf numFmtId="0" fontId="8" fillId="0" borderId="6" xfId="0" applyFont="1" applyBorder="1" applyAlignment="1">
      <alignment horizontal="left" vertical="center" wrapText="1"/>
    </xf>
    <xf numFmtId="0" fontId="6" fillId="0" borderId="7" xfId="0" applyFont="1" applyBorder="1"/>
    <xf numFmtId="0" fontId="11" fillId="0" borderId="6" xfId="0" applyFont="1" applyBorder="1" applyAlignment="1">
      <alignment horizontal="left" vertical="center" wrapText="1"/>
    </xf>
    <xf numFmtId="0" fontId="5" fillId="3" borderId="3" xfId="0" applyFont="1" applyFill="1" applyBorder="1" applyAlignment="1">
      <alignment horizontal="left" vertical="center"/>
    </xf>
    <xf numFmtId="0" fontId="6" fillId="0" borderId="4" xfId="0" applyFont="1" applyBorder="1"/>
    <xf numFmtId="0" fontId="6" fillId="0" borderId="5" xfId="0" applyFont="1" applyBorder="1"/>
    <xf numFmtId="0" fontId="9" fillId="0" borderId="6" xfId="0" applyFont="1" applyBorder="1" applyAlignment="1">
      <alignment horizontal="left" vertical="center" wrapText="1"/>
    </xf>
    <xf numFmtId="0" fontId="10" fillId="0" borderId="0" xfId="0" applyFont="1" applyAlignment="1">
      <alignment vertical="center" wrapText="1"/>
    </xf>
    <xf numFmtId="0" fontId="8" fillId="0" borderId="8" xfId="0" applyFont="1" applyBorder="1" applyAlignment="1">
      <alignment horizontal="left" vertical="center" wrapText="1"/>
    </xf>
    <xf numFmtId="0" fontId="18" fillId="7" borderId="37" xfId="0" applyFont="1" applyFill="1" applyBorder="1" applyAlignment="1" applyProtection="1">
      <alignment horizontal="left" vertical="center"/>
    </xf>
    <xf numFmtId="0" fontId="6" fillId="0" borderId="38" xfId="0" applyFont="1" applyBorder="1" applyProtection="1"/>
    <xf numFmtId="0" fontId="6" fillId="0" borderId="39" xfId="0" applyFont="1" applyBorder="1" applyProtection="1"/>
    <xf numFmtId="0" fontId="2" fillId="5" borderId="44" xfId="0" applyFont="1" applyFill="1" applyBorder="1" applyAlignment="1" applyProtection="1">
      <alignment horizontal="left" vertical="center" wrapText="1"/>
    </xf>
    <xf numFmtId="0" fontId="6" fillId="0" borderId="26" xfId="0" applyFont="1" applyBorder="1" applyProtection="1"/>
    <xf numFmtId="0" fontId="6" fillId="0" borderId="45" xfId="0" applyFont="1" applyBorder="1" applyProtection="1"/>
    <xf numFmtId="0" fontId="37" fillId="6" borderId="22" xfId="0" applyFont="1" applyFill="1" applyBorder="1" applyAlignment="1" applyProtection="1">
      <alignment horizontal="center" vertical="center"/>
    </xf>
    <xf numFmtId="0" fontId="6" fillId="0" borderId="24" xfId="0" applyFont="1" applyBorder="1" applyProtection="1"/>
    <xf numFmtId="0" fontId="23" fillId="7" borderId="51" xfId="0" applyFont="1" applyFill="1" applyBorder="1" applyAlignment="1">
      <alignment horizontal="center" vertical="center"/>
    </xf>
    <xf numFmtId="0" fontId="6" fillId="0" borderId="38" xfId="0" applyFont="1" applyBorder="1"/>
    <xf numFmtId="0" fontId="6" fillId="0" borderId="52" xfId="0" applyFont="1" applyBorder="1"/>
    <xf numFmtId="0" fontId="25" fillId="0" borderId="0" xfId="0" applyFont="1" applyAlignment="1">
      <alignment horizontal="center" vertical="center"/>
    </xf>
    <xf numFmtId="0" fontId="18" fillId="7" borderId="100" xfId="0" applyFont="1" applyFill="1" applyBorder="1" applyAlignment="1">
      <alignment horizontal="center" vertical="center"/>
    </xf>
    <xf numFmtId="0" fontId="6" fillId="0" borderId="61" xfId="0" applyFont="1" applyBorder="1"/>
    <xf numFmtId="0" fontId="6" fillId="0" borderId="101" xfId="0" applyFont="1" applyBorder="1"/>
    <xf numFmtId="0" fontId="6" fillId="0" borderId="34" xfId="0" applyFont="1" applyBorder="1"/>
    <xf numFmtId="0" fontId="6" fillId="0" borderId="36" xfId="0" applyFont="1" applyBorder="1"/>
    <xf numFmtId="0" fontId="1" fillId="5" borderId="88" xfId="0" quotePrefix="1" applyFont="1" applyFill="1" applyBorder="1" applyAlignment="1" applyProtection="1">
      <alignment vertical="top"/>
    </xf>
    <xf numFmtId="0" fontId="6" fillId="0" borderId="89" xfId="0" applyFont="1" applyBorder="1" applyProtection="1"/>
    <xf numFmtId="0" fontId="1" fillId="5" borderId="88" xfId="0" quotePrefix="1" applyFont="1" applyFill="1" applyBorder="1" applyAlignment="1" applyProtection="1">
      <alignment vertical="top" wrapText="1"/>
    </xf>
    <xf numFmtId="0" fontId="18" fillId="6" borderId="75" xfId="0" applyFont="1" applyFill="1" applyBorder="1" applyAlignment="1" applyProtection="1">
      <alignment horizontal="center" vertical="center" wrapText="1"/>
    </xf>
    <xf numFmtId="0" fontId="6" fillId="0" borderId="66" xfId="0" applyFont="1" applyBorder="1" applyProtection="1"/>
    <xf numFmtId="0" fontId="18" fillId="7" borderId="51" xfId="0" applyFont="1" applyFill="1" applyBorder="1" applyAlignment="1">
      <alignment horizontal="center" vertical="center"/>
    </xf>
    <xf numFmtId="0" fontId="18" fillId="6" borderId="22" xfId="0" applyFont="1" applyFill="1" applyBorder="1" applyAlignment="1" applyProtection="1">
      <alignment horizontal="center" vertical="center" wrapText="1"/>
    </xf>
    <xf numFmtId="0" fontId="6" fillId="0" borderId="23" xfId="0" applyFont="1" applyBorder="1" applyProtection="1"/>
    <xf numFmtId="0" fontId="18" fillId="6" borderId="80" xfId="0" applyFont="1" applyFill="1" applyBorder="1" applyAlignment="1" applyProtection="1">
      <alignment horizontal="center" vertical="center" wrapText="1"/>
    </xf>
    <xf numFmtId="0" fontId="6" fillId="0" borderId="65" xfId="0" applyFont="1" applyBorder="1" applyProtection="1"/>
    <xf numFmtId="0" fontId="34" fillId="6" borderId="75" xfId="0" applyFont="1" applyFill="1" applyBorder="1" applyAlignment="1" applyProtection="1">
      <alignment horizontal="center" vertical="center" wrapText="1"/>
    </xf>
    <xf numFmtId="0" fontId="18" fillId="6" borderId="81" xfId="0" applyFont="1" applyFill="1" applyBorder="1" applyAlignment="1" applyProtection="1">
      <alignment horizontal="center" vertical="center" wrapText="1"/>
    </xf>
    <xf numFmtId="0" fontId="6" fillId="0" borderId="82" xfId="0" applyFont="1" applyBorder="1" applyProtection="1"/>
    <xf numFmtId="0" fontId="32" fillId="8" borderId="27" xfId="0" applyFont="1" applyFill="1" applyBorder="1" applyAlignment="1" applyProtection="1">
      <alignment horizontal="center" vertical="center"/>
    </xf>
    <xf numFmtId="0" fontId="6" fillId="0" borderId="28" xfId="0" applyFont="1" applyBorder="1" applyProtection="1"/>
    <xf numFmtId="0" fontId="6" fillId="0" borderId="29" xfId="0" applyFont="1" applyBorder="1" applyProtection="1"/>
    <xf numFmtId="0" fontId="1" fillId="0" borderId="8" xfId="0" applyFont="1" applyBorder="1" applyAlignment="1">
      <alignment horizontal="center" vertical="center"/>
    </xf>
    <xf numFmtId="0" fontId="6" fillId="0" borderId="6" xfId="0" applyFont="1" applyBorder="1"/>
    <xf numFmtId="0" fontId="6" fillId="0" borderId="11" xfId="0" applyFont="1" applyBorder="1"/>
    <xf numFmtId="0" fontId="1" fillId="0" borderId="22" xfId="0" applyFont="1" applyBorder="1" applyAlignment="1">
      <alignment horizontal="center" vertical="center"/>
    </xf>
    <xf numFmtId="0" fontId="18" fillId="0" borderId="75" xfId="0" applyFont="1" applyBorder="1" applyAlignment="1">
      <alignment horizontal="center" vertical="center"/>
    </xf>
    <xf numFmtId="0" fontId="6" fillId="0" borderId="90" xfId="0" applyFont="1" applyBorder="1"/>
    <xf numFmtId="0" fontId="6" fillId="0" borderId="66" xfId="0" applyFont="1" applyBorder="1"/>
    <xf numFmtId="0" fontId="1" fillId="5" borderId="88" xfId="0" applyFont="1" applyFill="1" applyBorder="1" applyAlignment="1">
      <alignment vertical="top" wrapText="1"/>
    </xf>
    <xf numFmtId="0" fontId="6" fillId="0" borderId="89" xfId="0" applyFont="1" applyBorder="1"/>
    <xf numFmtId="0" fontId="20" fillId="8" borderId="8" xfId="0" applyFont="1" applyFill="1" applyBorder="1" applyAlignment="1">
      <alignment horizontal="center" vertical="center" wrapText="1"/>
    </xf>
    <xf numFmtId="0" fontId="1" fillId="5" borderId="8" xfId="0" quotePrefix="1" applyFont="1" applyFill="1" applyBorder="1" applyAlignment="1">
      <alignment vertical="center" wrapText="1"/>
    </xf>
    <xf numFmtId="0" fontId="18" fillId="6" borderId="22" xfId="0" applyFont="1" applyFill="1" applyBorder="1" applyAlignment="1">
      <alignment horizontal="center" vertical="center" wrapText="1"/>
    </xf>
    <xf numFmtId="0" fontId="18" fillId="6" borderId="75" xfId="0" applyFont="1" applyFill="1" applyBorder="1" applyAlignment="1">
      <alignment horizontal="center" vertical="center" wrapText="1"/>
    </xf>
    <xf numFmtId="165" fontId="21" fillId="6" borderId="75" xfId="0" applyNumberFormat="1" applyFont="1" applyFill="1" applyBorder="1" applyAlignment="1">
      <alignment horizontal="center" vertical="center" wrapText="1"/>
    </xf>
    <xf numFmtId="0" fontId="18" fillId="6" borderId="81" xfId="0" applyFont="1" applyFill="1" applyBorder="1" applyAlignment="1">
      <alignment horizontal="center" vertical="center" wrapText="1"/>
    </xf>
    <xf numFmtId="0" fontId="6" fillId="0" borderId="82" xfId="0" applyFont="1" applyBorder="1"/>
    <xf numFmtId="0" fontId="1" fillId="0" borderId="8" xfId="0" applyFont="1" applyBorder="1" applyAlignment="1">
      <alignment horizontal="center" vertical="center" wrapText="1"/>
    </xf>
    <xf numFmtId="0" fontId="18" fillId="7" borderId="76" xfId="0" applyFont="1" applyFill="1" applyBorder="1" applyAlignment="1">
      <alignment horizontal="center" vertical="center"/>
    </xf>
    <xf numFmtId="0" fontId="6" fillId="0" borderId="77" xfId="0" applyFont="1" applyBorder="1"/>
    <xf numFmtId="0" fontId="18" fillId="6" borderId="59" xfId="0" applyFont="1" applyFill="1" applyBorder="1" applyAlignment="1">
      <alignment horizontal="center" vertical="center" wrapText="1"/>
    </xf>
    <xf numFmtId="165" fontId="21" fillId="6" borderId="59" xfId="0" applyNumberFormat="1" applyFont="1" applyFill="1" applyBorder="1" applyAlignment="1">
      <alignment horizontal="center" vertical="center" wrapText="1"/>
    </xf>
    <xf numFmtId="0" fontId="1" fillId="0" borderId="22" xfId="0" applyFont="1" applyBorder="1" applyAlignment="1">
      <alignment horizontal="left" vertical="center" wrapText="1"/>
    </xf>
    <xf numFmtId="0" fontId="1" fillId="0" borderId="72" xfId="0" applyFont="1" applyBorder="1" applyAlignment="1">
      <alignment horizontal="left" vertical="center" wrapText="1"/>
    </xf>
    <xf numFmtId="0" fontId="6" fillId="0" borderId="73" xfId="0" applyFont="1" applyBorder="1"/>
    <xf numFmtId="0" fontId="6" fillId="0" borderId="74" xfId="0" applyFont="1" applyBorder="1"/>
    <xf numFmtId="0" fontId="18" fillId="3" borderId="76" xfId="0" applyFont="1" applyFill="1" applyBorder="1" applyAlignment="1">
      <alignment horizontal="center" vertical="center"/>
    </xf>
    <xf numFmtId="0" fontId="30" fillId="8" borderId="27" xfId="0" applyFont="1" applyFill="1" applyBorder="1" applyAlignment="1">
      <alignment horizontal="center" vertical="center" wrapText="1"/>
    </xf>
    <xf numFmtId="0" fontId="18" fillId="6" borderId="80" xfId="0" applyFont="1" applyFill="1" applyBorder="1" applyAlignment="1">
      <alignment horizontal="center" vertical="center" wrapText="1"/>
    </xf>
    <xf numFmtId="0" fontId="6" fillId="0" borderId="65" xfId="0" applyFont="1" applyBorder="1"/>
    <xf numFmtId="0" fontId="18" fillId="6" borderId="8" xfId="0" applyFont="1" applyFill="1" applyBorder="1" applyAlignment="1">
      <alignment horizontal="center" vertical="center" wrapText="1"/>
    </xf>
    <xf numFmtId="0" fontId="1" fillId="0" borderId="22" xfId="0" applyFont="1" applyBorder="1" applyAlignment="1">
      <alignment horizontal="center" vertical="center" wrapText="1"/>
    </xf>
    <xf numFmtId="0" fontId="6" fillId="0" borderId="67" xfId="0" applyFont="1" applyBorder="1"/>
    <xf numFmtId="0" fontId="1" fillId="9" borderId="22" xfId="0" applyFont="1" applyFill="1" applyBorder="1" applyAlignment="1">
      <alignment horizontal="left" vertical="center" wrapText="1"/>
    </xf>
    <xf numFmtId="0" fontId="2" fillId="9" borderId="22" xfId="0" applyFont="1" applyFill="1" applyBorder="1" applyAlignment="1">
      <alignment horizontal="left" vertical="center" wrapText="1"/>
    </xf>
    <xf numFmtId="0" fontId="30" fillId="8" borderId="55" xfId="0" applyFont="1" applyFill="1" applyBorder="1" applyAlignment="1">
      <alignment horizontal="center" vertical="center" wrapText="1"/>
    </xf>
    <xf numFmtId="0" fontId="6" fillId="0" borderId="56" xfId="0" applyFont="1" applyBorder="1"/>
    <xf numFmtId="0" fontId="6" fillId="0" borderId="57" xfId="0" applyFont="1" applyBorder="1"/>
    <xf numFmtId="0" fontId="18" fillId="6" borderId="58" xfId="0" applyFont="1" applyFill="1" applyBorder="1" applyAlignment="1">
      <alignment horizontal="center" vertical="center" wrapText="1"/>
    </xf>
    <xf numFmtId="0" fontId="21" fillId="6" borderId="60" xfId="0" applyFont="1" applyFill="1" applyBorder="1" applyAlignment="1">
      <alignment horizontal="center" vertical="center" wrapText="1"/>
    </xf>
    <xf numFmtId="0" fontId="6" fillId="0" borderId="62" xfId="0" applyFont="1" applyBorder="1"/>
    <xf numFmtId="0" fontId="2" fillId="0" borderId="22" xfId="0" applyFont="1" applyBorder="1" applyAlignment="1">
      <alignment horizontal="left" vertical="center" wrapText="1"/>
    </xf>
    <xf numFmtId="0" fontId="31" fillId="9" borderId="22" xfId="0" applyFont="1" applyFill="1" applyBorder="1" applyAlignment="1">
      <alignment horizontal="left" vertical="center" wrapText="1"/>
    </xf>
    <xf numFmtId="0" fontId="26" fillId="0" borderId="0" xfId="0" applyFont="1" applyAlignment="1">
      <alignment horizontal="left" vertical="center"/>
    </xf>
    <xf numFmtId="0" fontId="1" fillId="5" borderId="25" xfId="0" quotePrefix="1" applyFont="1" applyFill="1" applyBorder="1" applyAlignment="1">
      <alignment vertical="center" wrapText="1"/>
    </xf>
    <xf numFmtId="0" fontId="1" fillId="5" borderId="53" xfId="0" quotePrefix="1" applyFont="1" applyFill="1" applyBorder="1" applyAlignment="1">
      <alignment vertical="center" wrapText="1"/>
    </xf>
    <xf numFmtId="0" fontId="6" fillId="0" borderId="54" xfId="0" applyFont="1" applyBorder="1"/>
    <xf numFmtId="0" fontId="39" fillId="6" borderId="60"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4" borderId="104" xfId="0" applyFont="1" applyFill="1" applyBorder="1" applyAlignment="1">
      <alignment horizontal="left" vertical="center"/>
    </xf>
    <xf numFmtId="0" fontId="1" fillId="4"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1"/>
  <sheetViews>
    <sheetView showGridLines="0" workbookViewId="0">
      <selection activeCell="C6" sqref="C6"/>
    </sheetView>
  </sheetViews>
  <sheetFormatPr defaultColWidth="14.453125" defaultRowHeight="15" customHeight="1" x14ac:dyDescent="0.35"/>
  <cols>
    <col min="1" max="1" width="3.08984375" customWidth="1"/>
    <col min="2" max="2" width="53.54296875" customWidth="1"/>
    <col min="3" max="3" width="143.453125" customWidth="1"/>
    <col min="4" max="4" width="10.08984375" customWidth="1"/>
    <col min="5" max="5" width="52" customWidth="1"/>
    <col min="6" max="23" width="9.26953125" customWidth="1"/>
  </cols>
  <sheetData>
    <row r="1" spans="1:26" ht="15" customHeight="1" x14ac:dyDescent="0.35">
      <c r="A1" s="1"/>
      <c r="B1" s="2" t="s">
        <v>0</v>
      </c>
      <c r="C1" s="1"/>
      <c r="D1" s="1"/>
      <c r="E1" s="1"/>
      <c r="F1" s="1"/>
      <c r="G1" s="1"/>
      <c r="H1" s="1"/>
      <c r="I1" s="1"/>
      <c r="J1" s="1"/>
      <c r="K1" s="1"/>
      <c r="L1" s="1"/>
      <c r="M1" s="1"/>
      <c r="N1" s="1"/>
      <c r="O1" s="1"/>
      <c r="P1" s="1"/>
      <c r="Q1" s="1"/>
      <c r="R1" s="1"/>
      <c r="S1" s="1"/>
      <c r="T1" s="1"/>
      <c r="U1" s="1"/>
      <c r="V1" s="1"/>
      <c r="W1" s="1"/>
      <c r="X1" s="1"/>
      <c r="Y1" s="1"/>
      <c r="Z1" s="1"/>
    </row>
    <row r="2" spans="1:26" ht="22.5" customHeight="1" x14ac:dyDescent="0.35">
      <c r="A2" s="1"/>
      <c r="B2" s="1"/>
      <c r="C2" s="3" t="s">
        <v>1</v>
      </c>
      <c r="D2" s="1"/>
      <c r="E2" s="1"/>
      <c r="F2" s="1"/>
      <c r="G2" s="1"/>
      <c r="H2" s="1"/>
      <c r="I2" s="1"/>
      <c r="J2" s="1"/>
      <c r="K2" s="1"/>
      <c r="L2" s="1"/>
      <c r="M2" s="1"/>
      <c r="N2" s="1"/>
      <c r="O2" s="1"/>
      <c r="P2" s="1"/>
      <c r="Q2" s="1"/>
      <c r="R2" s="1"/>
      <c r="S2" s="1"/>
      <c r="T2" s="1"/>
      <c r="U2" s="1"/>
      <c r="V2" s="1"/>
      <c r="W2" s="1"/>
      <c r="X2" s="1"/>
      <c r="Y2" s="1"/>
      <c r="Z2" s="1"/>
    </row>
    <row r="3" spans="1:26" ht="15" customHeight="1" x14ac:dyDescent="0.35">
      <c r="A3" s="1"/>
      <c r="B3" s="1"/>
      <c r="C3" s="4"/>
      <c r="D3" s="1"/>
      <c r="E3" s="1"/>
      <c r="F3" s="1"/>
      <c r="G3" s="1"/>
      <c r="H3" s="1"/>
      <c r="I3" s="1"/>
      <c r="J3" s="1"/>
      <c r="K3" s="1"/>
      <c r="L3" s="1"/>
      <c r="M3" s="1"/>
      <c r="N3" s="1"/>
      <c r="O3" s="1"/>
      <c r="P3" s="1"/>
      <c r="Q3" s="1"/>
      <c r="R3" s="1"/>
      <c r="S3" s="1"/>
      <c r="T3" s="1"/>
      <c r="U3" s="1"/>
      <c r="V3" s="1"/>
      <c r="W3" s="1"/>
      <c r="X3" s="1"/>
      <c r="Y3" s="1"/>
      <c r="Z3" s="1"/>
    </row>
    <row r="4" spans="1:26" ht="15" customHeight="1" x14ac:dyDescent="0.35">
      <c r="A4" s="1"/>
      <c r="B4" s="1"/>
      <c r="C4" s="3" t="s">
        <v>2</v>
      </c>
      <c r="D4" s="1"/>
      <c r="E4" s="1"/>
      <c r="F4" s="1"/>
      <c r="G4" s="1"/>
      <c r="H4" s="1"/>
      <c r="I4" s="1"/>
      <c r="J4" s="1"/>
      <c r="K4" s="1"/>
      <c r="L4" s="1"/>
      <c r="M4" s="1"/>
      <c r="N4" s="1"/>
      <c r="O4" s="1"/>
      <c r="P4" s="1"/>
      <c r="Q4" s="1"/>
      <c r="R4" s="1"/>
      <c r="S4" s="1"/>
      <c r="T4" s="1"/>
      <c r="U4" s="1"/>
      <c r="V4" s="1"/>
      <c r="W4" s="1"/>
      <c r="X4" s="1"/>
      <c r="Y4" s="1"/>
      <c r="Z4" s="1"/>
    </row>
    <row r="5" spans="1:26" ht="15" customHeight="1" x14ac:dyDescent="0.35">
      <c r="A5" s="1"/>
      <c r="B5" s="1"/>
      <c r="C5" s="4"/>
      <c r="D5" s="1"/>
      <c r="E5" s="1"/>
      <c r="F5" s="1"/>
      <c r="G5" s="1"/>
      <c r="H5" s="1"/>
      <c r="I5" s="1"/>
      <c r="J5" s="1"/>
      <c r="K5" s="1"/>
      <c r="L5" s="1"/>
      <c r="M5" s="1"/>
      <c r="N5" s="1"/>
      <c r="O5" s="1"/>
      <c r="P5" s="1"/>
      <c r="Q5" s="1"/>
      <c r="R5" s="1"/>
      <c r="S5" s="1"/>
      <c r="T5" s="1"/>
      <c r="U5" s="1"/>
      <c r="V5" s="1"/>
      <c r="W5" s="1"/>
      <c r="X5" s="1"/>
      <c r="Y5" s="1"/>
      <c r="Z5" s="1"/>
    </row>
    <row r="6" spans="1:26" ht="25.5" customHeight="1" x14ac:dyDescent="0.4">
      <c r="A6" s="1"/>
      <c r="B6" s="5" t="s">
        <v>3</v>
      </c>
      <c r="C6" s="151"/>
      <c r="D6" s="1"/>
      <c r="E6" s="1"/>
      <c r="F6" s="1"/>
      <c r="G6" s="1"/>
      <c r="H6" s="1"/>
      <c r="I6" s="1"/>
      <c r="J6" s="1"/>
      <c r="K6" s="1"/>
      <c r="L6" s="1"/>
      <c r="M6" s="1"/>
      <c r="N6" s="1"/>
      <c r="O6" s="1"/>
      <c r="P6" s="1"/>
      <c r="Q6" s="1"/>
      <c r="R6" s="1"/>
      <c r="S6" s="1"/>
      <c r="T6" s="1"/>
      <c r="U6" s="1"/>
      <c r="V6" s="1"/>
      <c r="W6" s="1"/>
      <c r="X6" s="1"/>
      <c r="Y6" s="1"/>
      <c r="Z6" s="1"/>
    </row>
    <row r="7" spans="1:26" ht="14.5" x14ac:dyDescent="0.35">
      <c r="A7" s="1"/>
      <c r="B7" s="1"/>
      <c r="C7" s="1"/>
      <c r="D7" s="1"/>
      <c r="E7" s="1"/>
      <c r="F7" s="1"/>
      <c r="G7" s="1"/>
      <c r="H7" s="1"/>
      <c r="I7" s="1"/>
      <c r="J7" s="1"/>
      <c r="K7" s="1"/>
      <c r="L7" s="1"/>
      <c r="M7" s="1"/>
      <c r="N7" s="1"/>
      <c r="O7" s="1"/>
      <c r="P7" s="1"/>
      <c r="Q7" s="1"/>
      <c r="R7" s="1"/>
      <c r="S7" s="1"/>
      <c r="T7" s="1"/>
      <c r="U7" s="1"/>
      <c r="V7" s="1"/>
      <c r="W7" s="1"/>
      <c r="X7" s="1"/>
      <c r="Y7" s="1"/>
      <c r="Z7" s="1"/>
    </row>
    <row r="8" spans="1:26" ht="20" x14ac:dyDescent="0.35">
      <c r="A8" s="189" t="s">
        <v>4</v>
      </c>
      <c r="B8" s="190"/>
      <c r="C8" s="191"/>
      <c r="D8" s="6"/>
      <c r="E8" s="7"/>
      <c r="F8" s="7"/>
      <c r="G8" s="7"/>
      <c r="H8" s="7"/>
      <c r="I8" s="7"/>
      <c r="J8" s="7"/>
      <c r="K8" s="7"/>
      <c r="L8" s="7"/>
      <c r="M8" s="7"/>
      <c r="N8" s="7"/>
      <c r="O8" s="7"/>
      <c r="P8" s="7"/>
      <c r="Q8" s="7"/>
      <c r="R8" s="7"/>
      <c r="S8" s="7"/>
      <c r="T8" s="7"/>
      <c r="U8" s="7"/>
      <c r="V8" s="7"/>
      <c r="W8" s="7"/>
      <c r="X8" s="1"/>
      <c r="Y8" s="1"/>
      <c r="Z8" s="1"/>
    </row>
    <row r="9" spans="1:26" ht="20" x14ac:dyDescent="0.35">
      <c r="A9" s="8" t="s">
        <v>5</v>
      </c>
      <c r="B9" s="7"/>
      <c r="C9" s="9"/>
      <c r="D9" s="6"/>
      <c r="E9" s="7"/>
      <c r="F9" s="7"/>
      <c r="G9" s="7"/>
      <c r="H9" s="7"/>
      <c r="I9" s="7"/>
      <c r="J9" s="7"/>
      <c r="K9" s="7"/>
      <c r="L9" s="7"/>
      <c r="M9" s="7"/>
      <c r="N9" s="7"/>
      <c r="O9" s="7"/>
      <c r="P9" s="7"/>
      <c r="Q9" s="7"/>
      <c r="R9" s="7"/>
      <c r="S9" s="7"/>
      <c r="T9" s="7"/>
      <c r="U9" s="7"/>
      <c r="V9" s="7"/>
      <c r="W9" s="7"/>
      <c r="X9" s="1"/>
      <c r="Y9" s="1"/>
      <c r="Z9" s="1"/>
    </row>
    <row r="10" spans="1:26" ht="93" customHeight="1" x14ac:dyDescent="0.35">
      <c r="A10" s="192" t="s">
        <v>6</v>
      </c>
      <c r="B10" s="153"/>
      <c r="C10" s="187"/>
      <c r="D10" s="6"/>
      <c r="E10" s="7"/>
      <c r="F10" s="7"/>
      <c r="G10" s="7"/>
      <c r="H10" s="7"/>
      <c r="I10" s="7"/>
      <c r="J10" s="7"/>
      <c r="K10" s="7"/>
      <c r="L10" s="7"/>
      <c r="M10" s="7"/>
      <c r="N10" s="7"/>
      <c r="O10" s="7"/>
      <c r="P10" s="7"/>
      <c r="Q10" s="7"/>
      <c r="R10" s="7"/>
      <c r="S10" s="7"/>
      <c r="T10" s="7"/>
      <c r="U10" s="7"/>
      <c r="V10" s="7"/>
      <c r="W10" s="7"/>
      <c r="X10" s="1"/>
      <c r="Y10" s="1"/>
      <c r="Z10" s="1"/>
    </row>
    <row r="11" spans="1:26" ht="33.75" customHeight="1" x14ac:dyDescent="0.35">
      <c r="A11" s="193" t="s">
        <v>7</v>
      </c>
      <c r="B11" s="153"/>
      <c r="C11" s="187"/>
      <c r="D11" s="10"/>
      <c r="E11" s="10"/>
      <c r="F11" s="10"/>
      <c r="G11" s="10"/>
      <c r="H11" s="10"/>
      <c r="I11" s="10"/>
      <c r="J11" s="10"/>
      <c r="K11" s="10"/>
      <c r="L11" s="10"/>
      <c r="M11" s="10"/>
      <c r="N11" s="10"/>
      <c r="O11" s="10"/>
      <c r="P11" s="10"/>
      <c r="Q11" s="10"/>
      <c r="R11" s="10"/>
      <c r="S11" s="10"/>
      <c r="T11" s="10"/>
      <c r="U11" s="10"/>
      <c r="V11" s="10"/>
      <c r="W11" s="10"/>
      <c r="X11" s="1"/>
      <c r="Y11" s="1"/>
      <c r="Z11" s="1"/>
    </row>
    <row r="12" spans="1:26" ht="33.75" customHeight="1" x14ac:dyDescent="0.35">
      <c r="A12" s="188" t="s">
        <v>8</v>
      </c>
      <c r="B12" s="153"/>
      <c r="C12" s="187"/>
      <c r="D12" s="10"/>
      <c r="E12" s="10"/>
      <c r="F12" s="10"/>
      <c r="G12" s="10"/>
      <c r="H12" s="10"/>
      <c r="I12" s="10"/>
      <c r="J12" s="10"/>
      <c r="K12" s="10"/>
      <c r="L12" s="10"/>
      <c r="M12" s="10"/>
      <c r="N12" s="10"/>
      <c r="O12" s="10"/>
      <c r="P12" s="10"/>
      <c r="Q12" s="10"/>
      <c r="R12" s="10"/>
      <c r="S12" s="10"/>
      <c r="T12" s="10"/>
      <c r="U12" s="10"/>
      <c r="V12" s="10"/>
      <c r="W12" s="10"/>
      <c r="X12" s="1"/>
      <c r="Y12" s="1"/>
      <c r="Z12" s="1"/>
    </row>
    <row r="13" spans="1:26" ht="33.75" customHeight="1" x14ac:dyDescent="0.35">
      <c r="A13" s="194" t="s">
        <v>9</v>
      </c>
      <c r="B13" s="171"/>
      <c r="C13" s="172"/>
      <c r="D13" s="10"/>
      <c r="E13" s="10"/>
      <c r="F13" s="10"/>
      <c r="G13" s="10"/>
      <c r="H13" s="10"/>
      <c r="I13" s="10"/>
      <c r="J13" s="10"/>
      <c r="K13" s="10"/>
      <c r="L13" s="10"/>
      <c r="M13" s="10"/>
      <c r="N13" s="10"/>
      <c r="O13" s="10"/>
      <c r="P13" s="10"/>
      <c r="Q13" s="10"/>
      <c r="R13" s="10"/>
      <c r="S13" s="10"/>
      <c r="T13" s="10"/>
      <c r="U13" s="10"/>
      <c r="V13" s="10"/>
      <c r="W13" s="10"/>
      <c r="X13" s="1"/>
      <c r="Y13" s="1"/>
      <c r="Z13" s="1"/>
    </row>
    <row r="14" spans="1:26" ht="33.75" customHeight="1" x14ac:dyDescent="0.35">
      <c r="A14" s="186" t="s">
        <v>10</v>
      </c>
      <c r="B14" s="153"/>
      <c r="C14" s="187"/>
      <c r="D14" s="10"/>
      <c r="E14" s="10"/>
      <c r="F14" s="10"/>
      <c r="G14" s="10"/>
      <c r="H14" s="10"/>
      <c r="I14" s="10"/>
      <c r="J14" s="10"/>
      <c r="K14" s="10"/>
      <c r="L14" s="10"/>
      <c r="M14" s="10"/>
      <c r="N14" s="10"/>
      <c r="O14" s="10"/>
      <c r="P14" s="10"/>
      <c r="Q14" s="10"/>
      <c r="R14" s="10"/>
      <c r="S14" s="10"/>
      <c r="T14" s="10"/>
      <c r="U14" s="10"/>
      <c r="V14" s="10"/>
      <c r="W14" s="10"/>
      <c r="X14" s="1"/>
      <c r="Y14" s="1"/>
      <c r="Z14" s="1"/>
    </row>
    <row r="15" spans="1:26" ht="33.75" customHeight="1" x14ac:dyDescent="0.35">
      <c r="A15" s="186" t="s">
        <v>11</v>
      </c>
      <c r="B15" s="153"/>
      <c r="C15" s="187"/>
      <c r="D15" s="10"/>
      <c r="E15" s="10"/>
      <c r="F15" s="10"/>
      <c r="G15" s="10"/>
      <c r="H15" s="10"/>
      <c r="I15" s="10"/>
      <c r="J15" s="10"/>
      <c r="K15" s="10"/>
      <c r="L15" s="10"/>
      <c r="M15" s="10"/>
      <c r="N15" s="10"/>
      <c r="O15" s="10"/>
      <c r="P15" s="10"/>
      <c r="Q15" s="10"/>
      <c r="R15" s="10"/>
      <c r="S15" s="10"/>
      <c r="T15" s="10"/>
      <c r="U15" s="10"/>
      <c r="V15" s="10"/>
      <c r="W15" s="10"/>
      <c r="X15" s="1"/>
      <c r="Y15" s="1"/>
      <c r="Z15" s="1"/>
    </row>
    <row r="16" spans="1:26" ht="33.75" customHeight="1" x14ac:dyDescent="0.35">
      <c r="A16" s="186" t="s">
        <v>12</v>
      </c>
      <c r="B16" s="153"/>
      <c r="C16" s="187"/>
      <c r="D16" s="10"/>
      <c r="E16" s="10"/>
      <c r="F16" s="10"/>
      <c r="G16" s="10"/>
      <c r="H16" s="10"/>
      <c r="I16" s="10"/>
      <c r="J16" s="10"/>
      <c r="K16" s="10"/>
      <c r="L16" s="10"/>
      <c r="M16" s="10"/>
      <c r="N16" s="10"/>
      <c r="O16" s="10"/>
      <c r="P16" s="10"/>
      <c r="Q16" s="10"/>
      <c r="R16" s="10"/>
      <c r="S16" s="10"/>
      <c r="T16" s="10"/>
      <c r="U16" s="10"/>
      <c r="V16" s="10"/>
      <c r="W16" s="10"/>
      <c r="X16" s="1"/>
      <c r="Y16" s="1"/>
      <c r="Z16" s="1"/>
    </row>
    <row r="17" spans="1:26" ht="33.75" customHeight="1" x14ac:dyDescent="0.35">
      <c r="A17" s="186" t="s">
        <v>13</v>
      </c>
      <c r="B17" s="153"/>
      <c r="C17" s="187"/>
      <c r="D17" s="10"/>
      <c r="E17" s="10"/>
      <c r="F17" s="10"/>
      <c r="G17" s="10"/>
      <c r="H17" s="10"/>
      <c r="I17" s="10"/>
      <c r="J17" s="10"/>
      <c r="K17" s="10"/>
      <c r="L17" s="10"/>
      <c r="M17" s="10"/>
      <c r="N17" s="10"/>
      <c r="O17" s="10"/>
      <c r="P17" s="10"/>
      <c r="Q17" s="10"/>
      <c r="R17" s="10"/>
      <c r="S17" s="10"/>
      <c r="T17" s="10"/>
      <c r="U17" s="10"/>
      <c r="V17" s="10"/>
      <c r="W17" s="10"/>
      <c r="X17" s="1"/>
      <c r="Y17" s="1"/>
      <c r="Z17" s="1"/>
    </row>
    <row r="18" spans="1:26" ht="33.75" customHeight="1" x14ac:dyDescent="0.35">
      <c r="A18" s="188" t="s">
        <v>14</v>
      </c>
      <c r="B18" s="153"/>
      <c r="C18" s="187"/>
      <c r="D18" s="10"/>
      <c r="E18" s="10"/>
      <c r="F18" s="10"/>
      <c r="G18" s="10"/>
      <c r="H18" s="10"/>
      <c r="I18" s="10"/>
      <c r="J18" s="10"/>
      <c r="K18" s="10"/>
      <c r="L18" s="10"/>
      <c r="M18" s="10"/>
      <c r="N18" s="10"/>
      <c r="O18" s="10"/>
      <c r="P18" s="10"/>
      <c r="Q18" s="10"/>
      <c r="R18" s="10"/>
      <c r="S18" s="10"/>
      <c r="T18" s="10"/>
      <c r="U18" s="10"/>
      <c r="V18" s="10"/>
      <c r="W18" s="10"/>
      <c r="X18" s="1"/>
      <c r="Y18" s="1"/>
      <c r="Z18" s="1"/>
    </row>
    <row r="19" spans="1:26" ht="33.75" customHeight="1" x14ac:dyDescent="0.35">
      <c r="A19" s="174" t="s">
        <v>15</v>
      </c>
      <c r="B19" s="175"/>
      <c r="C19" s="176"/>
      <c r="D19" s="10"/>
      <c r="E19" s="10"/>
      <c r="F19" s="10"/>
      <c r="G19" s="10"/>
      <c r="H19" s="10"/>
      <c r="I19" s="10"/>
      <c r="J19" s="10"/>
      <c r="K19" s="10"/>
      <c r="L19" s="10"/>
      <c r="M19" s="10"/>
      <c r="N19" s="10"/>
      <c r="O19" s="10"/>
      <c r="P19" s="10"/>
      <c r="Q19" s="10"/>
      <c r="R19" s="10"/>
      <c r="S19" s="10"/>
      <c r="T19" s="10"/>
      <c r="U19" s="10"/>
      <c r="V19" s="10"/>
      <c r="W19" s="10"/>
      <c r="X19" s="1"/>
      <c r="Y19" s="1"/>
      <c r="Z19" s="1"/>
    </row>
    <row r="20" spans="1:26" ht="33.75" customHeight="1" x14ac:dyDescent="0.35">
      <c r="A20" s="177"/>
      <c r="B20" s="153"/>
      <c r="C20" s="153"/>
      <c r="D20" s="10"/>
      <c r="E20" s="10"/>
      <c r="F20" s="10"/>
      <c r="G20" s="10"/>
      <c r="H20" s="10"/>
      <c r="I20" s="10"/>
      <c r="J20" s="10"/>
      <c r="K20" s="10"/>
      <c r="L20" s="10"/>
      <c r="M20" s="10"/>
      <c r="N20" s="10"/>
      <c r="O20" s="10"/>
      <c r="P20" s="10"/>
      <c r="Q20" s="10"/>
      <c r="R20" s="10"/>
      <c r="S20" s="10"/>
      <c r="T20" s="10"/>
      <c r="U20" s="10"/>
      <c r="V20" s="10"/>
      <c r="W20" s="10"/>
      <c r="X20" s="1"/>
      <c r="Y20" s="1"/>
      <c r="Z20" s="1"/>
    </row>
    <row r="21" spans="1:26" ht="29.25" customHeight="1" x14ac:dyDescent="0.35">
      <c r="A21" s="178" t="s">
        <v>16</v>
      </c>
      <c r="B21" s="179"/>
      <c r="C21" s="180"/>
      <c r="D21" s="10"/>
      <c r="E21" s="10"/>
      <c r="F21" s="10"/>
      <c r="G21" s="10"/>
      <c r="H21" s="10"/>
      <c r="I21" s="10"/>
      <c r="J21" s="10"/>
      <c r="K21" s="10"/>
      <c r="L21" s="10"/>
      <c r="M21" s="10"/>
      <c r="N21" s="10"/>
      <c r="O21" s="10"/>
      <c r="P21" s="10"/>
      <c r="Q21" s="10"/>
      <c r="R21" s="10"/>
      <c r="S21" s="10"/>
      <c r="T21" s="10"/>
      <c r="U21" s="10"/>
      <c r="V21" s="10"/>
      <c r="W21" s="10"/>
      <c r="X21" s="1"/>
      <c r="Y21" s="1"/>
      <c r="Z21" s="1"/>
    </row>
    <row r="22" spans="1:26" ht="29.25" customHeight="1" x14ac:dyDescent="0.35">
      <c r="A22" s="181" t="s">
        <v>17</v>
      </c>
      <c r="B22" s="182"/>
      <c r="C22" s="182"/>
      <c r="D22" s="10"/>
      <c r="E22" s="10"/>
      <c r="F22" s="10"/>
      <c r="G22" s="10"/>
      <c r="H22" s="10"/>
      <c r="I22" s="10"/>
      <c r="J22" s="10"/>
      <c r="K22" s="10"/>
      <c r="L22" s="10"/>
      <c r="M22" s="10"/>
      <c r="N22" s="10"/>
      <c r="O22" s="10"/>
      <c r="P22" s="10"/>
      <c r="Q22" s="10"/>
      <c r="R22" s="10"/>
      <c r="S22" s="10"/>
      <c r="T22" s="10"/>
      <c r="U22" s="10"/>
      <c r="V22" s="10"/>
      <c r="W22" s="10"/>
      <c r="X22" s="1"/>
      <c r="Y22" s="1"/>
      <c r="Z22" s="1"/>
    </row>
    <row r="23" spans="1:26" ht="36.75" customHeight="1" x14ac:dyDescent="0.35">
      <c r="A23" s="183" t="s">
        <v>18</v>
      </c>
      <c r="B23" s="184"/>
      <c r="C23" s="185"/>
      <c r="D23" s="10"/>
      <c r="E23" s="10"/>
      <c r="F23" s="10"/>
      <c r="G23" s="10"/>
      <c r="H23" s="10"/>
      <c r="I23" s="10"/>
      <c r="J23" s="10"/>
      <c r="K23" s="10"/>
      <c r="L23" s="10"/>
      <c r="M23" s="10"/>
      <c r="N23" s="10"/>
      <c r="O23" s="10"/>
      <c r="P23" s="10"/>
      <c r="Q23" s="10"/>
      <c r="R23" s="10"/>
      <c r="S23" s="10"/>
      <c r="T23" s="10"/>
      <c r="U23" s="10"/>
      <c r="V23" s="10"/>
      <c r="W23" s="10"/>
      <c r="X23" s="1"/>
      <c r="Y23" s="1"/>
      <c r="Z23" s="1"/>
    </row>
    <row r="24" spans="1:26" ht="29.25" customHeight="1" x14ac:dyDescent="0.35">
      <c r="A24" s="154" t="s">
        <v>19</v>
      </c>
      <c r="B24" s="155"/>
      <c r="C24" s="156"/>
      <c r="D24" s="10"/>
      <c r="E24" s="10"/>
      <c r="F24" s="10"/>
      <c r="G24" s="10"/>
      <c r="H24" s="10"/>
      <c r="I24" s="10"/>
      <c r="J24" s="10"/>
      <c r="K24" s="10"/>
      <c r="L24" s="10"/>
      <c r="M24" s="10"/>
      <c r="N24" s="10"/>
      <c r="O24" s="10"/>
      <c r="P24" s="10"/>
      <c r="Q24" s="10"/>
      <c r="R24" s="10"/>
      <c r="S24" s="10"/>
      <c r="T24" s="10"/>
      <c r="U24" s="10"/>
      <c r="V24" s="10"/>
      <c r="W24" s="10"/>
      <c r="X24" s="1"/>
      <c r="Y24" s="1"/>
      <c r="Z24" s="1"/>
    </row>
    <row r="25" spans="1:26" ht="249" customHeight="1" x14ac:dyDescent="0.35">
      <c r="A25" s="169" t="s">
        <v>20</v>
      </c>
      <c r="B25" s="153"/>
      <c r="C25" s="153"/>
      <c r="D25" s="10"/>
      <c r="E25" s="10"/>
      <c r="F25" s="10"/>
      <c r="G25" s="10"/>
      <c r="H25" s="10"/>
      <c r="I25" s="10"/>
      <c r="J25" s="10"/>
      <c r="K25" s="10"/>
      <c r="L25" s="10"/>
      <c r="M25" s="10"/>
      <c r="N25" s="10"/>
      <c r="O25" s="10"/>
      <c r="P25" s="10"/>
      <c r="Q25" s="10"/>
      <c r="R25" s="10"/>
      <c r="S25" s="10"/>
      <c r="T25" s="10"/>
      <c r="U25" s="10"/>
      <c r="V25" s="10"/>
      <c r="W25" s="10"/>
      <c r="X25" s="1"/>
      <c r="Y25" s="1"/>
      <c r="Z25" s="1"/>
    </row>
    <row r="26" spans="1:26" ht="30" customHeight="1" x14ac:dyDescent="0.35">
      <c r="A26" s="170" t="s">
        <v>21</v>
      </c>
      <c r="B26" s="171"/>
      <c r="C26" s="172"/>
      <c r="D26" s="10"/>
      <c r="E26" s="10"/>
      <c r="F26" s="10"/>
      <c r="G26" s="10"/>
      <c r="H26" s="10"/>
      <c r="I26" s="10"/>
      <c r="J26" s="10"/>
      <c r="K26" s="10"/>
      <c r="L26" s="10"/>
      <c r="M26" s="10"/>
      <c r="N26" s="10"/>
      <c r="O26" s="10"/>
      <c r="P26" s="10"/>
      <c r="Q26" s="10"/>
      <c r="R26" s="10"/>
      <c r="S26" s="10"/>
      <c r="T26" s="10"/>
      <c r="U26" s="10"/>
      <c r="V26" s="10"/>
      <c r="W26" s="10"/>
      <c r="X26" s="1"/>
      <c r="Y26" s="1"/>
      <c r="Z26" s="1"/>
    </row>
    <row r="27" spans="1:26" ht="30" customHeight="1" x14ac:dyDescent="0.35">
      <c r="A27" s="12"/>
      <c r="B27" s="13" t="s">
        <v>22</v>
      </c>
      <c r="C27" s="14">
        <v>100</v>
      </c>
      <c r="D27" s="10"/>
      <c r="E27" s="10"/>
      <c r="F27" s="10"/>
      <c r="G27" s="10"/>
      <c r="H27" s="10"/>
      <c r="I27" s="10"/>
      <c r="J27" s="10"/>
      <c r="K27" s="10"/>
      <c r="L27" s="10"/>
      <c r="M27" s="10"/>
      <c r="N27" s="10"/>
      <c r="O27" s="10"/>
      <c r="P27" s="10"/>
      <c r="Q27" s="10"/>
      <c r="R27" s="10"/>
      <c r="S27" s="10"/>
      <c r="T27" s="10"/>
      <c r="U27" s="10"/>
      <c r="V27" s="10"/>
      <c r="W27" s="10"/>
      <c r="X27" s="1"/>
      <c r="Y27" s="1"/>
      <c r="Z27" s="1"/>
    </row>
    <row r="28" spans="1:26" ht="37.5" customHeight="1" x14ac:dyDescent="0.35">
      <c r="A28" s="12"/>
      <c r="B28" s="11" t="s">
        <v>23</v>
      </c>
      <c r="C28" s="14">
        <v>5</v>
      </c>
      <c r="D28" s="10"/>
      <c r="E28" s="10"/>
      <c r="F28" s="10"/>
      <c r="G28" s="10"/>
      <c r="H28" s="10"/>
      <c r="I28" s="10"/>
      <c r="J28" s="10"/>
      <c r="K28" s="10"/>
      <c r="L28" s="10"/>
      <c r="M28" s="10"/>
      <c r="N28" s="10"/>
      <c r="O28" s="10"/>
      <c r="P28" s="10"/>
      <c r="Q28" s="10"/>
      <c r="R28" s="10"/>
      <c r="S28" s="10"/>
      <c r="T28" s="10"/>
      <c r="U28" s="10"/>
      <c r="V28" s="10"/>
      <c r="W28" s="10"/>
      <c r="X28" s="1"/>
      <c r="Y28" s="1"/>
      <c r="Z28" s="1"/>
    </row>
    <row r="29" spans="1:26" ht="30" customHeight="1" x14ac:dyDescent="0.35">
      <c r="A29" s="12"/>
      <c r="B29" s="13" t="s">
        <v>24</v>
      </c>
      <c r="C29" s="14">
        <v>105</v>
      </c>
      <c r="D29" s="10"/>
      <c r="E29" s="10"/>
      <c r="F29" s="10"/>
      <c r="G29" s="10"/>
      <c r="H29" s="10"/>
      <c r="I29" s="10"/>
      <c r="J29" s="10"/>
      <c r="K29" s="10"/>
      <c r="L29" s="10"/>
      <c r="M29" s="10"/>
      <c r="N29" s="10"/>
      <c r="O29" s="10"/>
      <c r="P29" s="10"/>
      <c r="Q29" s="10"/>
      <c r="R29" s="10"/>
      <c r="S29" s="10"/>
      <c r="T29" s="10"/>
      <c r="U29" s="10"/>
      <c r="V29" s="10"/>
      <c r="W29" s="10"/>
      <c r="X29" s="1"/>
      <c r="Y29" s="1"/>
      <c r="Z29" s="1"/>
    </row>
    <row r="30" spans="1:26" ht="30" customHeight="1" x14ac:dyDescent="0.35">
      <c r="A30" s="15"/>
      <c r="B30" s="16" t="s">
        <v>25</v>
      </c>
      <c r="C30" s="17">
        <v>1.05</v>
      </c>
      <c r="D30" s="10"/>
      <c r="E30" s="10"/>
      <c r="F30" s="10"/>
      <c r="G30" s="10"/>
      <c r="H30" s="10"/>
      <c r="I30" s="10"/>
      <c r="J30" s="10"/>
      <c r="K30" s="10"/>
      <c r="L30" s="10"/>
      <c r="M30" s="10"/>
      <c r="N30" s="10"/>
      <c r="O30" s="10"/>
      <c r="P30" s="10"/>
      <c r="Q30" s="10"/>
      <c r="R30" s="10"/>
      <c r="S30" s="10"/>
      <c r="T30" s="10"/>
      <c r="U30" s="10"/>
      <c r="V30" s="10"/>
      <c r="W30" s="10"/>
      <c r="X30" s="1"/>
      <c r="Y30" s="1"/>
      <c r="Z30" s="1"/>
    </row>
    <row r="31" spans="1:26" ht="30" customHeight="1" x14ac:dyDescent="0.35">
      <c r="A31" s="154" t="s">
        <v>26</v>
      </c>
      <c r="B31" s="155"/>
      <c r="C31" s="156"/>
      <c r="D31" s="10"/>
      <c r="E31" s="10"/>
      <c r="F31" s="10"/>
      <c r="G31" s="10"/>
      <c r="H31" s="10"/>
      <c r="I31" s="10"/>
      <c r="J31" s="10"/>
      <c r="K31" s="10"/>
      <c r="L31" s="10"/>
      <c r="M31" s="10"/>
      <c r="N31" s="10"/>
      <c r="O31" s="10"/>
      <c r="P31" s="10"/>
      <c r="Q31" s="10"/>
      <c r="R31" s="10"/>
      <c r="S31" s="10"/>
      <c r="T31" s="10"/>
      <c r="U31" s="10"/>
      <c r="V31" s="10"/>
      <c r="W31" s="10"/>
      <c r="X31" s="1"/>
      <c r="Y31" s="1"/>
      <c r="Z31" s="1"/>
    </row>
    <row r="32" spans="1:26" ht="30" customHeight="1" x14ac:dyDescent="0.35">
      <c r="A32" s="173" t="s">
        <v>27</v>
      </c>
      <c r="B32" s="171"/>
      <c r="C32" s="171"/>
      <c r="D32" s="10"/>
      <c r="E32" s="10"/>
      <c r="F32" s="10"/>
      <c r="G32" s="10"/>
      <c r="H32" s="10"/>
      <c r="I32" s="10"/>
      <c r="J32" s="10"/>
      <c r="K32" s="10"/>
      <c r="L32" s="10"/>
      <c r="M32" s="10"/>
      <c r="N32" s="10"/>
      <c r="O32" s="10"/>
      <c r="P32" s="10"/>
      <c r="Q32" s="10"/>
      <c r="R32" s="10"/>
      <c r="S32" s="10"/>
      <c r="T32" s="10"/>
      <c r="U32" s="10"/>
      <c r="V32" s="10"/>
      <c r="W32" s="10"/>
      <c r="X32" s="1"/>
      <c r="Y32" s="1"/>
      <c r="Z32" s="1"/>
    </row>
    <row r="33" spans="1:26" ht="30" customHeight="1" x14ac:dyDescent="0.35">
      <c r="A33" s="157" t="s">
        <v>28</v>
      </c>
      <c r="B33" s="153"/>
      <c r="C33" s="153"/>
      <c r="D33" s="10"/>
      <c r="E33" s="10"/>
      <c r="F33" s="10"/>
      <c r="G33" s="10"/>
      <c r="H33" s="10"/>
      <c r="I33" s="10"/>
      <c r="J33" s="10"/>
      <c r="K33" s="10"/>
      <c r="L33" s="10"/>
      <c r="M33" s="10"/>
      <c r="N33" s="10"/>
      <c r="O33" s="10"/>
      <c r="P33" s="10"/>
      <c r="Q33" s="10"/>
      <c r="R33" s="10"/>
      <c r="S33" s="10"/>
      <c r="T33" s="10"/>
      <c r="U33" s="10"/>
      <c r="V33" s="10"/>
      <c r="W33" s="10"/>
      <c r="X33" s="1"/>
      <c r="Y33" s="1"/>
      <c r="Z33" s="1"/>
    </row>
    <row r="34" spans="1:26" ht="30" customHeight="1" x14ac:dyDescent="0.35">
      <c r="A34" s="163"/>
      <c r="B34" s="153"/>
      <c r="C34" s="153"/>
      <c r="D34" s="10"/>
      <c r="E34" s="10"/>
      <c r="F34" s="10"/>
      <c r="G34" s="10"/>
      <c r="H34" s="10"/>
      <c r="I34" s="10"/>
      <c r="J34" s="10"/>
      <c r="K34" s="10"/>
      <c r="L34" s="10"/>
      <c r="M34" s="10"/>
      <c r="N34" s="10"/>
      <c r="O34" s="10"/>
      <c r="P34" s="10"/>
      <c r="Q34" s="10"/>
      <c r="R34" s="10"/>
      <c r="S34" s="10"/>
      <c r="T34" s="10"/>
      <c r="U34" s="10"/>
      <c r="V34" s="10"/>
      <c r="W34" s="10"/>
      <c r="X34" s="1"/>
      <c r="Y34" s="1"/>
      <c r="Z34" s="1"/>
    </row>
    <row r="35" spans="1:26" ht="33.75" customHeight="1" x14ac:dyDescent="0.35">
      <c r="A35" s="164" t="s">
        <v>29</v>
      </c>
      <c r="B35" s="162"/>
      <c r="C35" s="162"/>
      <c r="D35" s="10"/>
      <c r="E35" s="10"/>
      <c r="F35" s="10"/>
      <c r="G35" s="10"/>
      <c r="H35" s="10"/>
      <c r="I35" s="10"/>
      <c r="J35" s="10"/>
      <c r="K35" s="10"/>
      <c r="L35" s="10"/>
      <c r="M35" s="10"/>
      <c r="N35" s="10"/>
      <c r="O35" s="10"/>
      <c r="P35" s="10"/>
      <c r="Q35" s="10"/>
      <c r="R35" s="10"/>
      <c r="S35" s="10"/>
      <c r="T35" s="10"/>
      <c r="U35" s="10"/>
      <c r="V35" s="10"/>
      <c r="W35" s="10"/>
      <c r="X35" s="1"/>
      <c r="Y35" s="1"/>
      <c r="Z35" s="1"/>
    </row>
    <row r="36" spans="1:26" ht="32.25" customHeight="1" x14ac:dyDescent="0.35">
      <c r="A36" s="165" t="s">
        <v>30</v>
      </c>
      <c r="B36" s="166"/>
      <c r="C36" s="167"/>
      <c r="D36" s="10"/>
      <c r="E36" s="10"/>
      <c r="F36" s="10"/>
      <c r="G36" s="10"/>
      <c r="H36" s="10"/>
      <c r="I36" s="10"/>
      <c r="J36" s="10"/>
      <c r="K36" s="10"/>
      <c r="L36" s="10"/>
      <c r="M36" s="10"/>
      <c r="N36" s="10"/>
      <c r="O36" s="10"/>
      <c r="P36" s="10"/>
      <c r="Q36" s="10"/>
      <c r="R36" s="10"/>
      <c r="S36" s="10"/>
      <c r="T36" s="10"/>
      <c r="U36" s="10"/>
      <c r="V36" s="10"/>
      <c r="W36" s="10"/>
      <c r="X36" s="1"/>
      <c r="Y36" s="1"/>
      <c r="Z36" s="1"/>
    </row>
    <row r="37" spans="1:26" ht="27" customHeight="1" x14ac:dyDescent="0.35">
      <c r="A37" s="168" t="s">
        <v>31</v>
      </c>
      <c r="B37" s="155"/>
      <c r="C37" s="18" t="s">
        <v>32</v>
      </c>
      <c r="D37" s="10"/>
      <c r="E37" s="19"/>
      <c r="F37" s="10"/>
      <c r="G37" s="10"/>
      <c r="H37" s="10"/>
      <c r="I37" s="10"/>
      <c r="J37" s="10"/>
      <c r="K37" s="10"/>
      <c r="L37" s="10"/>
      <c r="M37" s="10"/>
      <c r="N37" s="10"/>
      <c r="O37" s="10"/>
      <c r="P37" s="10"/>
      <c r="Q37" s="10"/>
      <c r="R37" s="10"/>
      <c r="S37" s="10"/>
      <c r="T37" s="10"/>
      <c r="U37" s="10"/>
      <c r="V37" s="10"/>
      <c r="W37" s="10"/>
      <c r="X37" s="1"/>
      <c r="Y37" s="1"/>
      <c r="Z37" s="1"/>
    </row>
    <row r="38" spans="1:26" ht="28.5" customHeight="1" x14ac:dyDescent="0.35">
      <c r="A38" s="152" t="s">
        <v>33</v>
      </c>
      <c r="B38" s="153"/>
      <c r="C38" s="20">
        <v>0.25</v>
      </c>
      <c r="D38" s="10"/>
      <c r="E38" s="19"/>
      <c r="F38" s="10"/>
      <c r="G38" s="10"/>
      <c r="H38" s="10"/>
      <c r="I38" s="10"/>
      <c r="J38" s="10"/>
      <c r="K38" s="10"/>
      <c r="L38" s="10"/>
      <c r="M38" s="10"/>
      <c r="N38" s="10"/>
      <c r="O38" s="10"/>
      <c r="P38" s="10"/>
      <c r="Q38" s="10"/>
      <c r="R38" s="10"/>
      <c r="S38" s="10"/>
      <c r="T38" s="10"/>
      <c r="U38" s="10"/>
      <c r="V38" s="10"/>
      <c r="W38" s="10"/>
      <c r="X38" s="1"/>
      <c r="Y38" s="1"/>
      <c r="Z38" s="1"/>
    </row>
    <row r="39" spans="1:26" ht="28.5" customHeight="1" x14ac:dyDescent="0.35">
      <c r="A39" s="152" t="s">
        <v>34</v>
      </c>
      <c r="B39" s="153"/>
      <c r="C39" s="20">
        <v>0.25</v>
      </c>
      <c r="D39" s="10"/>
      <c r="E39" s="19"/>
      <c r="F39" s="10"/>
      <c r="G39" s="10"/>
      <c r="H39" s="10"/>
      <c r="I39" s="10"/>
      <c r="J39" s="10"/>
      <c r="K39" s="10"/>
      <c r="L39" s="10"/>
      <c r="M39" s="10"/>
      <c r="N39" s="10"/>
      <c r="O39" s="10"/>
      <c r="P39" s="10"/>
      <c r="Q39" s="10"/>
      <c r="R39" s="10"/>
      <c r="S39" s="10"/>
      <c r="T39" s="10"/>
      <c r="U39" s="10"/>
      <c r="V39" s="10"/>
      <c r="W39" s="10"/>
      <c r="X39" s="1"/>
      <c r="Y39" s="1"/>
      <c r="Z39" s="1"/>
    </row>
    <row r="40" spans="1:26" ht="28.5" customHeight="1" x14ac:dyDescent="0.35">
      <c r="A40" s="152" t="s">
        <v>35</v>
      </c>
      <c r="B40" s="153"/>
      <c r="C40" s="20">
        <v>0.1</v>
      </c>
      <c r="D40" s="10"/>
      <c r="E40" s="19"/>
      <c r="F40" s="10"/>
      <c r="G40" s="10"/>
      <c r="H40" s="10"/>
      <c r="I40" s="10"/>
      <c r="J40" s="10"/>
      <c r="K40" s="10"/>
      <c r="L40" s="10"/>
      <c r="M40" s="10"/>
      <c r="N40" s="10"/>
      <c r="O40" s="10"/>
      <c r="P40" s="10"/>
      <c r="Q40" s="10"/>
      <c r="R40" s="10"/>
      <c r="S40" s="10"/>
      <c r="T40" s="10"/>
      <c r="U40" s="10"/>
      <c r="V40" s="10"/>
      <c r="W40" s="10"/>
      <c r="X40" s="1"/>
      <c r="Y40" s="1"/>
      <c r="Z40" s="1"/>
    </row>
    <row r="41" spans="1:26" ht="28.5" customHeight="1" x14ac:dyDescent="0.35">
      <c r="A41" s="152" t="s">
        <v>36</v>
      </c>
      <c r="B41" s="153"/>
      <c r="C41" s="21">
        <v>0.15</v>
      </c>
      <c r="D41" s="10"/>
      <c r="E41" s="19"/>
      <c r="F41" s="10"/>
      <c r="G41" s="10"/>
      <c r="H41" s="10"/>
      <c r="I41" s="10"/>
      <c r="J41" s="10"/>
      <c r="K41" s="10"/>
      <c r="L41" s="10"/>
      <c r="M41" s="10"/>
      <c r="N41" s="10"/>
      <c r="O41" s="10"/>
      <c r="P41" s="10"/>
      <c r="Q41" s="10"/>
      <c r="R41" s="10"/>
      <c r="S41" s="10"/>
      <c r="T41" s="10"/>
      <c r="U41" s="10"/>
      <c r="V41" s="10"/>
      <c r="W41" s="10"/>
      <c r="X41" s="1"/>
      <c r="Y41" s="1"/>
      <c r="Z41" s="1"/>
    </row>
    <row r="42" spans="1:26" ht="28.5" customHeight="1" x14ac:dyDescent="0.35">
      <c r="A42" s="152" t="s">
        <v>37</v>
      </c>
      <c r="B42" s="153"/>
      <c r="C42" s="21">
        <v>0.25</v>
      </c>
      <c r="D42" s="10"/>
      <c r="E42" s="10"/>
      <c r="F42" s="10"/>
      <c r="G42" s="10"/>
      <c r="H42" s="10"/>
      <c r="I42" s="10"/>
      <c r="J42" s="10"/>
      <c r="K42" s="10"/>
      <c r="L42" s="10"/>
      <c r="M42" s="10"/>
      <c r="N42" s="10"/>
      <c r="O42" s="10"/>
      <c r="P42" s="10"/>
      <c r="Q42" s="10"/>
      <c r="R42" s="10"/>
      <c r="S42" s="10"/>
      <c r="T42" s="10"/>
      <c r="U42" s="10"/>
      <c r="V42" s="10"/>
      <c r="W42" s="10"/>
      <c r="X42" s="1"/>
      <c r="Y42" s="1"/>
      <c r="Z42" s="1"/>
    </row>
    <row r="43" spans="1:26" ht="24" customHeight="1" x14ac:dyDescent="0.35">
      <c r="A43" s="158" t="s">
        <v>38</v>
      </c>
      <c r="B43" s="159"/>
      <c r="C43" s="22">
        <f>SUM(C38:C42)</f>
        <v>1</v>
      </c>
      <c r="D43" s="10"/>
      <c r="E43" s="10"/>
      <c r="F43" s="10"/>
      <c r="G43" s="10"/>
      <c r="H43" s="10"/>
      <c r="I43" s="10"/>
      <c r="J43" s="10"/>
      <c r="K43" s="10"/>
      <c r="L43" s="10"/>
      <c r="M43" s="10"/>
      <c r="N43" s="10"/>
      <c r="O43" s="10"/>
      <c r="P43" s="10"/>
      <c r="Q43" s="10"/>
      <c r="R43" s="10"/>
      <c r="S43" s="10"/>
      <c r="T43" s="10"/>
      <c r="U43" s="10"/>
      <c r="V43" s="10"/>
      <c r="W43" s="10"/>
      <c r="X43" s="1"/>
      <c r="Y43" s="1"/>
      <c r="Z43" s="1"/>
    </row>
    <row r="44" spans="1:26" ht="15.75" customHeight="1" x14ac:dyDescent="0.35">
      <c r="A44" s="160"/>
      <c r="B44" s="153"/>
      <c r="C44" s="153"/>
      <c r="D44" s="10"/>
      <c r="E44" s="10"/>
      <c r="F44" s="10"/>
      <c r="G44" s="10"/>
      <c r="H44" s="10"/>
      <c r="I44" s="10"/>
      <c r="J44" s="10"/>
      <c r="K44" s="10"/>
      <c r="L44" s="10"/>
      <c r="M44" s="10"/>
      <c r="N44" s="10"/>
      <c r="O44" s="10"/>
      <c r="P44" s="10"/>
      <c r="Q44" s="10"/>
      <c r="R44" s="10"/>
      <c r="S44" s="10"/>
      <c r="T44" s="10"/>
      <c r="U44" s="10"/>
      <c r="V44" s="10"/>
      <c r="W44" s="10"/>
      <c r="X44" s="1"/>
      <c r="Y44" s="1"/>
      <c r="Z44" s="1"/>
    </row>
    <row r="45" spans="1:26" ht="15.75" customHeight="1" x14ac:dyDescent="0.35">
      <c r="A45" s="161"/>
      <c r="B45" s="162"/>
      <c r="C45" s="162"/>
      <c r="D45" s="10"/>
      <c r="E45" s="10"/>
      <c r="F45" s="10"/>
      <c r="G45" s="10"/>
      <c r="H45" s="10"/>
      <c r="I45" s="10"/>
      <c r="J45" s="10"/>
      <c r="K45" s="10"/>
      <c r="L45" s="10"/>
      <c r="M45" s="10"/>
      <c r="N45" s="10"/>
      <c r="O45" s="10"/>
      <c r="P45" s="10"/>
      <c r="Q45" s="10"/>
      <c r="R45" s="10"/>
      <c r="S45" s="10"/>
      <c r="T45" s="10"/>
      <c r="U45" s="10"/>
      <c r="V45" s="10"/>
      <c r="W45" s="10"/>
      <c r="X45" s="1"/>
      <c r="Y45" s="1"/>
      <c r="Z45" s="1"/>
    </row>
    <row r="46" spans="1:26" ht="15.75" customHeight="1" x14ac:dyDescent="0.35">
      <c r="A46" s="23" t="s">
        <v>39</v>
      </c>
      <c r="B46" s="10" t="s">
        <v>39</v>
      </c>
      <c r="C46" s="10"/>
      <c r="D46" s="10"/>
      <c r="E46" s="10"/>
      <c r="F46" s="10"/>
      <c r="G46" s="10"/>
      <c r="H46" s="10"/>
      <c r="I46" s="10"/>
      <c r="J46" s="10"/>
      <c r="K46" s="10"/>
      <c r="L46" s="10"/>
      <c r="M46" s="10"/>
      <c r="N46" s="10"/>
      <c r="O46" s="10"/>
      <c r="P46" s="10"/>
      <c r="Q46" s="10"/>
      <c r="R46" s="10"/>
      <c r="S46" s="10"/>
      <c r="T46" s="10"/>
      <c r="U46" s="10"/>
      <c r="V46" s="10"/>
      <c r="W46" s="10"/>
      <c r="X46" s="1"/>
      <c r="Y46" s="1"/>
      <c r="Z46" s="1"/>
    </row>
    <row r="47" spans="1:26" ht="31.5" customHeight="1" x14ac:dyDescent="0.35">
      <c r="A47" s="154" t="s">
        <v>40</v>
      </c>
      <c r="B47" s="155"/>
      <c r="C47" s="156"/>
      <c r="D47" s="10"/>
      <c r="E47" s="10"/>
      <c r="F47" s="10"/>
      <c r="G47" s="10"/>
      <c r="H47" s="10"/>
      <c r="I47" s="10"/>
      <c r="J47" s="10"/>
      <c r="K47" s="10"/>
      <c r="L47" s="10"/>
      <c r="M47" s="10"/>
      <c r="N47" s="10"/>
      <c r="O47" s="10"/>
      <c r="P47" s="10"/>
      <c r="Q47" s="10"/>
      <c r="R47" s="10"/>
      <c r="S47" s="10"/>
      <c r="T47" s="10"/>
      <c r="U47" s="10"/>
      <c r="V47" s="10"/>
      <c r="W47" s="10"/>
      <c r="X47" s="1"/>
      <c r="Y47" s="1"/>
      <c r="Z47" s="1"/>
    </row>
    <row r="48" spans="1:26" ht="15.75"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
      <c r="Y48" s="1"/>
      <c r="Z48" s="1"/>
    </row>
    <row r="49" spans="1:26" ht="15.75" customHeight="1" x14ac:dyDescent="0.35">
      <c r="A49" s="157" t="s">
        <v>41</v>
      </c>
      <c r="B49" s="153"/>
      <c r="C49" s="153"/>
      <c r="D49" s="10"/>
      <c r="E49" s="10"/>
      <c r="F49" s="10"/>
      <c r="G49" s="10"/>
      <c r="H49" s="10"/>
      <c r="I49" s="10"/>
      <c r="J49" s="10"/>
      <c r="K49" s="10"/>
      <c r="L49" s="10"/>
      <c r="M49" s="10"/>
      <c r="N49" s="10"/>
      <c r="O49" s="10"/>
      <c r="P49" s="10"/>
      <c r="Q49" s="10"/>
      <c r="R49" s="10"/>
      <c r="S49" s="10"/>
      <c r="T49" s="10"/>
      <c r="U49" s="10"/>
      <c r="V49" s="10"/>
      <c r="W49" s="10"/>
      <c r="X49" s="1"/>
      <c r="Y49" s="1"/>
      <c r="Z49" s="1"/>
    </row>
    <row r="50" spans="1:26" ht="15.75" customHeight="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
      <c r="Y50" s="1"/>
      <c r="Z50" s="1"/>
    </row>
    <row r="51" spans="1:26" ht="29.25" customHeight="1" x14ac:dyDescent="0.35">
      <c r="A51" s="154" t="s">
        <v>42</v>
      </c>
      <c r="B51" s="155"/>
      <c r="C51" s="156"/>
      <c r="D51" s="10"/>
      <c r="E51" s="10"/>
      <c r="F51" s="10"/>
      <c r="G51" s="10"/>
      <c r="H51" s="10"/>
      <c r="I51" s="10"/>
      <c r="J51" s="10"/>
      <c r="K51" s="10"/>
      <c r="L51" s="10"/>
      <c r="M51" s="10"/>
      <c r="N51" s="10"/>
      <c r="O51" s="10"/>
      <c r="P51" s="10"/>
      <c r="Q51" s="10"/>
      <c r="R51" s="10"/>
      <c r="S51" s="10"/>
      <c r="T51" s="10"/>
      <c r="U51" s="10"/>
      <c r="V51" s="10"/>
      <c r="W51" s="10"/>
      <c r="X51" s="1"/>
      <c r="Y51" s="1"/>
      <c r="Z51" s="1"/>
    </row>
    <row r="52" spans="1:26" ht="15.75" customHeight="1"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
      <c r="Y52" s="1"/>
      <c r="Z52" s="1"/>
    </row>
    <row r="53" spans="1:26" ht="15.75" customHeight="1" x14ac:dyDescent="0.35">
      <c r="A53" s="157" t="s">
        <v>43</v>
      </c>
      <c r="B53" s="153"/>
      <c r="C53" s="153"/>
      <c r="D53" s="10"/>
      <c r="E53" s="10"/>
      <c r="F53" s="10"/>
      <c r="G53" s="10"/>
      <c r="H53" s="10"/>
      <c r="I53" s="10"/>
      <c r="J53" s="10"/>
      <c r="K53" s="10"/>
      <c r="L53" s="10"/>
      <c r="M53" s="10"/>
      <c r="N53" s="10"/>
      <c r="O53" s="10"/>
      <c r="P53" s="10"/>
      <c r="Q53" s="10"/>
      <c r="R53" s="10"/>
      <c r="S53" s="10"/>
      <c r="T53" s="10"/>
      <c r="U53" s="10"/>
      <c r="V53" s="10"/>
      <c r="W53" s="10"/>
      <c r="X53" s="1"/>
      <c r="Y53" s="1"/>
      <c r="Z53" s="1"/>
    </row>
    <row r="54" spans="1:26" ht="15.75"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
      <c r="Y54" s="1"/>
      <c r="Z54" s="1"/>
    </row>
    <row r="55" spans="1:26" ht="15.75"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
      <c r="Y55" s="1"/>
      <c r="Z55" s="1"/>
    </row>
    <row r="56" spans="1:26" ht="15.75"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
      <c r="Y56" s="1"/>
      <c r="Z56" s="1"/>
    </row>
    <row r="57" spans="1:26" ht="15.75"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
      <c r="Y57" s="1"/>
      <c r="Z57" s="1"/>
    </row>
    <row r="58" spans="1:26" ht="15.75"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
      <c r="Y58" s="1"/>
      <c r="Z58" s="1"/>
    </row>
    <row r="59" spans="1:26" ht="15.75"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
      <c r="Y59" s="1"/>
      <c r="Z59" s="1"/>
    </row>
    <row r="60" spans="1:26" ht="15.75"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
      <c r="Y60" s="1"/>
      <c r="Z60" s="1"/>
    </row>
    <row r="61" spans="1:26" ht="15.75"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
      <c r="Y61" s="1"/>
      <c r="Z61" s="1"/>
    </row>
    <row r="62" spans="1:26" ht="15.7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
      <c r="Y62" s="1"/>
      <c r="Z62" s="1"/>
    </row>
    <row r="63" spans="1:26" ht="15.7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
      <c r="Y63" s="1"/>
      <c r="Z63" s="1"/>
    </row>
    <row r="64" spans="1:26" ht="15.7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
      <c r="Y64" s="1"/>
      <c r="Z64" s="1"/>
    </row>
    <row r="65" spans="1:26" ht="15.7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
      <c r="Y65" s="1"/>
      <c r="Z65" s="1"/>
    </row>
    <row r="66" spans="1:26" ht="15.7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
      <c r="Y66" s="1"/>
      <c r="Z66" s="1"/>
    </row>
    <row r="67" spans="1:26" ht="15.7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
      <c r="Y67" s="1"/>
      <c r="Z67" s="1"/>
    </row>
    <row r="68" spans="1:26" ht="15.7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
      <c r="Y68" s="1"/>
      <c r="Z68" s="1"/>
    </row>
    <row r="69" spans="1:26" ht="15.7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
      <c r="Y69" s="1"/>
      <c r="Z69" s="1"/>
    </row>
    <row r="70" spans="1:26" ht="15.7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
      <c r="Y70" s="1"/>
      <c r="Z70" s="1"/>
    </row>
    <row r="71" spans="1:26" ht="15.7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
      <c r="Y71" s="1"/>
      <c r="Z71" s="1"/>
    </row>
    <row r="72" spans="1:26" ht="15.7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
      <c r="Y72" s="1"/>
      <c r="Z72" s="1"/>
    </row>
    <row r="73" spans="1:26" ht="15.7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
      <c r="Y73" s="1"/>
      <c r="Z73" s="1"/>
    </row>
    <row r="74" spans="1:26" ht="15.7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
      <c r="Y74" s="1"/>
      <c r="Z74" s="1"/>
    </row>
    <row r="75" spans="1:26" ht="15.7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
      <c r="Y75" s="1"/>
      <c r="Z75" s="1"/>
    </row>
    <row r="76" spans="1:26" ht="15.7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
      <c r="Y76" s="1"/>
      <c r="Z76" s="1"/>
    </row>
    <row r="77" spans="1:26" ht="15.7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
      <c r="Y77" s="1"/>
      <c r="Z77" s="1"/>
    </row>
    <row r="78" spans="1:26" ht="15.7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
      <c r="Y78" s="1"/>
      <c r="Z78" s="1"/>
    </row>
    <row r="79" spans="1:26" ht="15.7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
      <c r="Y79" s="1"/>
      <c r="Z79" s="1"/>
    </row>
    <row r="80" spans="1:26" ht="15.7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
      <c r="Y80" s="1"/>
      <c r="Z80" s="1"/>
    </row>
    <row r="81" spans="1:26" ht="15.7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
      <c r="Y81" s="1"/>
      <c r="Z81" s="1"/>
    </row>
    <row r="82" spans="1:26" ht="15.7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
      <c r="Y82" s="1"/>
      <c r="Z82" s="1"/>
    </row>
    <row r="83" spans="1:26" ht="15.7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
      <c r="Y83" s="1"/>
      <c r="Z83" s="1"/>
    </row>
    <row r="84" spans="1:26" ht="15.7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
      <c r="Y84" s="1"/>
      <c r="Z84" s="1"/>
    </row>
    <row r="85" spans="1:26" ht="15.7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
      <c r="Y85" s="1"/>
      <c r="Z85" s="1"/>
    </row>
    <row r="86" spans="1:26" ht="15.7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
      <c r="Y86" s="1"/>
      <c r="Z86" s="1"/>
    </row>
    <row r="87" spans="1:26" ht="15.7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
      <c r="Y87" s="1"/>
      <c r="Z87" s="1"/>
    </row>
    <row r="88" spans="1:26" ht="15.7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
      <c r="Y88" s="1"/>
      <c r="Z88" s="1"/>
    </row>
    <row r="89" spans="1:26" ht="15.7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
      <c r="Y89" s="1"/>
      <c r="Z89" s="1"/>
    </row>
    <row r="90" spans="1:26" ht="15.7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
      <c r="Y90" s="1"/>
      <c r="Z90" s="1"/>
    </row>
    <row r="91" spans="1:26" ht="15.7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
      <c r="Y91" s="1"/>
      <c r="Z91" s="1"/>
    </row>
    <row r="92" spans="1:26" ht="15.7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
      <c r="Y92" s="1"/>
      <c r="Z92" s="1"/>
    </row>
    <row r="93" spans="1:26" ht="15.7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
      <c r="Y93" s="1"/>
      <c r="Z93" s="1"/>
    </row>
    <row r="94" spans="1:26" ht="15.7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
      <c r="Y94" s="1"/>
      <c r="Z94" s="1"/>
    </row>
    <row r="95" spans="1:26" ht="15.7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
      <c r="Y95" s="1"/>
      <c r="Z95" s="1"/>
    </row>
    <row r="96" spans="1:26" ht="15.7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
      <c r="Y96" s="1"/>
      <c r="Z96" s="1"/>
    </row>
    <row r="97" spans="1:26" ht="15.7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
      <c r="Y97" s="1"/>
      <c r="Z97" s="1"/>
    </row>
    <row r="98" spans="1:26" ht="15.7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
      <c r="Y98" s="1"/>
      <c r="Z98" s="1"/>
    </row>
    <row r="99" spans="1:26" ht="15.7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
      <c r="Y99" s="1"/>
      <c r="Z99" s="1"/>
    </row>
    <row r="100" spans="1:26" ht="15.7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
      <c r="Y100" s="1"/>
      <c r="Z100" s="1"/>
    </row>
    <row r="101" spans="1:26" ht="15.7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
      <c r="Y101" s="1"/>
      <c r="Z101" s="1"/>
    </row>
    <row r="102" spans="1:26" ht="15.7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
      <c r="Y102" s="1"/>
      <c r="Z102" s="1"/>
    </row>
    <row r="103" spans="1:26" ht="15.7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
      <c r="Y103" s="1"/>
      <c r="Z103" s="1"/>
    </row>
    <row r="104" spans="1:26" ht="15.7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
      <c r="Y104" s="1"/>
      <c r="Z104" s="1"/>
    </row>
    <row r="105" spans="1:26" ht="15.7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
      <c r="Y105" s="1"/>
      <c r="Z105" s="1"/>
    </row>
    <row r="106" spans="1:26" ht="15.7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
      <c r="Y106" s="1"/>
      <c r="Z106" s="1"/>
    </row>
    <row r="107" spans="1:26" ht="15.7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
      <c r="Y107" s="1"/>
      <c r="Z107" s="1"/>
    </row>
    <row r="108" spans="1:26" ht="15.7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
      <c r="Y108" s="1"/>
      <c r="Z108" s="1"/>
    </row>
    <row r="109" spans="1:26" ht="15.7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
      <c r="Y109" s="1"/>
      <c r="Z109" s="1"/>
    </row>
    <row r="110" spans="1:26" ht="15.7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
      <c r="Y110" s="1"/>
      <c r="Z110" s="1"/>
    </row>
    <row r="111" spans="1:26" ht="15.7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
      <c r="Y111" s="1"/>
      <c r="Z111" s="1"/>
    </row>
    <row r="112" spans="1:26" ht="15.7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
      <c r="Y112" s="1"/>
      <c r="Z112" s="1"/>
    </row>
    <row r="113" spans="1:26" ht="15.7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
      <c r="Y113" s="1"/>
      <c r="Z113" s="1"/>
    </row>
    <row r="114" spans="1:26" ht="15.7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
      <c r="Y114" s="1"/>
      <c r="Z114" s="1"/>
    </row>
    <row r="115" spans="1:26" ht="15.7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
      <c r="Y115" s="1"/>
      <c r="Z115" s="1"/>
    </row>
    <row r="116" spans="1:26" ht="15.7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
      <c r="Y116" s="1"/>
      <c r="Z116" s="1"/>
    </row>
    <row r="117" spans="1:26" ht="15.7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
      <c r="Y117" s="1"/>
      <c r="Z117" s="1"/>
    </row>
    <row r="118" spans="1:26" ht="15.7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
      <c r="Y118" s="1"/>
      <c r="Z118" s="1"/>
    </row>
    <row r="119" spans="1:26" ht="15.7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
      <c r="Y119" s="1"/>
      <c r="Z119" s="1"/>
    </row>
    <row r="120" spans="1:26" ht="15.7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
      <c r="Y120" s="1"/>
      <c r="Z120" s="1"/>
    </row>
    <row r="121" spans="1:26" ht="15.7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
      <c r="Y121" s="1"/>
      <c r="Z121" s="1"/>
    </row>
    <row r="122" spans="1:26" ht="15.7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
      <c r="Y122" s="1"/>
      <c r="Z122" s="1"/>
    </row>
    <row r="123" spans="1:26" ht="15.7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
      <c r="Y123" s="1"/>
      <c r="Z123" s="1"/>
    </row>
    <row r="124" spans="1:26" ht="15.7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
      <c r="Y124" s="1"/>
      <c r="Z124" s="1"/>
    </row>
    <row r="125" spans="1:26" ht="15.7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
      <c r="Y125" s="1"/>
      <c r="Z125" s="1"/>
    </row>
    <row r="126" spans="1:26" ht="15.7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
      <c r="Y126" s="1"/>
      <c r="Z126" s="1"/>
    </row>
    <row r="127" spans="1:26" ht="15.7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
      <c r="Y127" s="1"/>
      <c r="Z127" s="1"/>
    </row>
    <row r="128" spans="1:26" ht="15.7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
      <c r="Y128" s="1"/>
      <c r="Z128" s="1"/>
    </row>
    <row r="129" spans="1:26" ht="15.7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
      <c r="Y129" s="1"/>
      <c r="Z129" s="1"/>
    </row>
    <row r="130" spans="1:26" ht="15.7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
      <c r="Y130" s="1"/>
      <c r="Z130" s="1"/>
    </row>
    <row r="131" spans="1:26" ht="15.7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
      <c r="Y131" s="1"/>
      <c r="Z131" s="1"/>
    </row>
    <row r="132" spans="1:26" ht="15.7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
      <c r="Y132" s="1"/>
      <c r="Z132" s="1"/>
    </row>
    <row r="133" spans="1:26" ht="15.7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
      <c r="Y133" s="1"/>
      <c r="Z133" s="1"/>
    </row>
    <row r="134" spans="1:26" ht="15.7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
      <c r="Y134" s="1"/>
      <c r="Z134" s="1"/>
    </row>
    <row r="135" spans="1:26" ht="15.7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
      <c r="Y135" s="1"/>
      <c r="Z135" s="1"/>
    </row>
    <row r="136" spans="1:26" ht="15.7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
      <c r="Y136" s="1"/>
      <c r="Z136" s="1"/>
    </row>
    <row r="137" spans="1:26" ht="15.7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
      <c r="Y137" s="1"/>
      <c r="Z137" s="1"/>
    </row>
    <row r="138" spans="1:26" ht="15.7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
      <c r="Y138" s="1"/>
      <c r="Z138" s="1"/>
    </row>
    <row r="139" spans="1:26" ht="15.7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
      <c r="Y139" s="1"/>
      <c r="Z139" s="1"/>
    </row>
    <row r="140" spans="1:26" ht="15.7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
      <c r="Y140" s="1"/>
      <c r="Z140" s="1"/>
    </row>
    <row r="141" spans="1:26" ht="15.7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
      <c r="Y141" s="1"/>
      <c r="Z141" s="1"/>
    </row>
    <row r="142" spans="1:26" ht="15.7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
      <c r="Y142" s="1"/>
      <c r="Z142" s="1"/>
    </row>
    <row r="143" spans="1:26" ht="15.7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
      <c r="Y143" s="1"/>
      <c r="Z143" s="1"/>
    </row>
    <row r="144" spans="1:26" ht="15.7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
      <c r="Y144" s="1"/>
      <c r="Z144" s="1"/>
    </row>
    <row r="145" spans="1:26" ht="15.7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
      <c r="Y145" s="1"/>
      <c r="Z145" s="1"/>
    </row>
    <row r="146" spans="1:26" ht="15.7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
      <c r="Y146" s="1"/>
      <c r="Z146" s="1"/>
    </row>
    <row r="147" spans="1:26" ht="15.7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
      <c r="Y147" s="1"/>
      <c r="Z147" s="1"/>
    </row>
    <row r="148" spans="1:26" ht="15.7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
      <c r="Y148" s="1"/>
      <c r="Z148" s="1"/>
    </row>
    <row r="149" spans="1:26" ht="15.7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
      <c r="Y149" s="1"/>
      <c r="Z149" s="1"/>
    </row>
    <row r="150" spans="1:26" ht="15.7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
      <c r="Y150" s="1"/>
      <c r="Z150" s="1"/>
    </row>
    <row r="151" spans="1:26" ht="15.7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
      <c r="Y151" s="1"/>
      <c r="Z151" s="1"/>
    </row>
    <row r="152" spans="1:26" ht="15.7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
      <c r="Y152" s="1"/>
      <c r="Z152" s="1"/>
    </row>
    <row r="153" spans="1:26" ht="15.7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
      <c r="Y153" s="1"/>
      <c r="Z153" s="1"/>
    </row>
    <row r="154" spans="1:26" ht="15.7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
      <c r="Y154" s="1"/>
      <c r="Z154" s="1"/>
    </row>
    <row r="155" spans="1:26" ht="15.7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
      <c r="Y155" s="1"/>
      <c r="Z155" s="1"/>
    </row>
    <row r="156" spans="1:26" ht="15.7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
      <c r="Y156" s="1"/>
      <c r="Z156" s="1"/>
    </row>
    <row r="157" spans="1:26" ht="15.7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
      <c r="Y157" s="1"/>
      <c r="Z157" s="1"/>
    </row>
    <row r="158" spans="1:26" ht="15.7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
      <c r="Y158" s="1"/>
      <c r="Z158" s="1"/>
    </row>
    <row r="159" spans="1:26" ht="15.7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
      <c r="Y159" s="1"/>
      <c r="Z159" s="1"/>
    </row>
    <row r="160" spans="1:26" ht="15.7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
      <c r="Y160" s="1"/>
      <c r="Z160" s="1"/>
    </row>
    <row r="161" spans="1:26" ht="15.7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
      <c r="Y161" s="1"/>
      <c r="Z161" s="1"/>
    </row>
    <row r="162" spans="1:26" ht="15.7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
      <c r="Y162" s="1"/>
      <c r="Z162" s="1"/>
    </row>
    <row r="163" spans="1:26" ht="15.7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
      <c r="Y163" s="1"/>
      <c r="Z163" s="1"/>
    </row>
    <row r="164" spans="1:26" ht="15.7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
      <c r="Y164" s="1"/>
      <c r="Z164" s="1"/>
    </row>
    <row r="165" spans="1:26" ht="15.7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
      <c r="Y165" s="1"/>
      <c r="Z165" s="1"/>
    </row>
    <row r="166" spans="1:26" ht="15.7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
      <c r="Y166" s="1"/>
      <c r="Z166" s="1"/>
    </row>
    <row r="167" spans="1:26" ht="15.7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
      <c r="Y167" s="1"/>
      <c r="Z167" s="1"/>
    </row>
    <row r="168" spans="1:26" ht="15.7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
      <c r="Y168" s="1"/>
      <c r="Z168" s="1"/>
    </row>
    <row r="169" spans="1:26" ht="15.7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
      <c r="Y169" s="1"/>
      <c r="Z169" s="1"/>
    </row>
    <row r="170" spans="1:26" ht="15.7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
      <c r="Y170" s="1"/>
      <c r="Z170" s="1"/>
    </row>
    <row r="171" spans="1:26" ht="15.7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
      <c r="Y171" s="1"/>
      <c r="Z171" s="1"/>
    </row>
    <row r="172" spans="1:26" ht="15.7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
      <c r="Y172" s="1"/>
      <c r="Z172" s="1"/>
    </row>
    <row r="173" spans="1:26" ht="15.7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
      <c r="Y173" s="1"/>
      <c r="Z173" s="1"/>
    </row>
    <row r="174" spans="1:26" ht="15.7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
      <c r="Y174" s="1"/>
      <c r="Z174" s="1"/>
    </row>
    <row r="175" spans="1:26" ht="15.7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
      <c r="Y175" s="1"/>
      <c r="Z175" s="1"/>
    </row>
    <row r="176" spans="1:26" ht="15.7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
      <c r="Y176" s="1"/>
      <c r="Z176" s="1"/>
    </row>
    <row r="177" spans="1:26" ht="15.7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
      <c r="Y177" s="1"/>
      <c r="Z177" s="1"/>
    </row>
    <row r="178" spans="1:26" ht="15.7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
      <c r="Y178" s="1"/>
      <c r="Z178" s="1"/>
    </row>
    <row r="179" spans="1:26" ht="15.7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
      <c r="Y179" s="1"/>
      <c r="Z179" s="1"/>
    </row>
    <row r="180" spans="1:26" ht="15.7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
      <c r="Y180" s="1"/>
      <c r="Z180" s="1"/>
    </row>
    <row r="181" spans="1:26" ht="15.7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
      <c r="Y181" s="1"/>
      <c r="Z181" s="1"/>
    </row>
    <row r="182" spans="1:26" ht="15.7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
      <c r="Y182" s="1"/>
      <c r="Z182" s="1"/>
    </row>
    <row r="183" spans="1:26" ht="15.7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
      <c r="Y183" s="1"/>
      <c r="Z183" s="1"/>
    </row>
    <row r="184" spans="1:26" ht="15.7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
      <c r="Y184" s="1"/>
      <c r="Z184" s="1"/>
    </row>
    <row r="185" spans="1:26" ht="15.7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
      <c r="Y185" s="1"/>
      <c r="Z185" s="1"/>
    </row>
    <row r="186" spans="1:26" ht="15.7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
      <c r="Y186" s="1"/>
      <c r="Z186" s="1"/>
    </row>
    <row r="187" spans="1:26" ht="15.7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
      <c r="Y187" s="1"/>
      <c r="Z187" s="1"/>
    </row>
    <row r="188" spans="1:26" ht="15.7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
      <c r="Y188" s="1"/>
      <c r="Z188" s="1"/>
    </row>
    <row r="189" spans="1:26" ht="15.7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
      <c r="Y189" s="1"/>
      <c r="Z189" s="1"/>
    </row>
    <row r="190" spans="1:26" ht="15.7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
      <c r="Y190" s="1"/>
      <c r="Z190" s="1"/>
    </row>
    <row r="191" spans="1:26" ht="15.7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
      <c r="Y191" s="1"/>
      <c r="Z191" s="1"/>
    </row>
    <row r="192" spans="1:26" ht="15.7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
      <c r="Y192" s="1"/>
      <c r="Z192" s="1"/>
    </row>
    <row r="193" spans="1:26" ht="15.7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
      <c r="Y193" s="1"/>
      <c r="Z193" s="1"/>
    </row>
    <row r="194" spans="1:26" ht="15.7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
      <c r="Y194" s="1"/>
      <c r="Z194" s="1"/>
    </row>
    <row r="195" spans="1:26" ht="15.7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
      <c r="Y195" s="1"/>
      <c r="Z195" s="1"/>
    </row>
    <row r="196" spans="1:26" ht="15.7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
      <c r="Y196" s="1"/>
      <c r="Z196" s="1"/>
    </row>
    <row r="197" spans="1:26" ht="15.7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
      <c r="Y197" s="1"/>
      <c r="Z197" s="1"/>
    </row>
    <row r="198" spans="1:26" ht="15.7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
      <c r="Y198" s="1"/>
      <c r="Z198" s="1"/>
    </row>
    <row r="199" spans="1:26" ht="15.7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
      <c r="Y199" s="1"/>
      <c r="Z199" s="1"/>
    </row>
    <row r="200" spans="1:26" ht="15.7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
      <c r="Y200" s="1"/>
      <c r="Z200" s="1"/>
    </row>
    <row r="201" spans="1:26" ht="15.7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
      <c r="Y201" s="1"/>
      <c r="Z201" s="1"/>
    </row>
    <row r="202" spans="1:26" ht="15.7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
      <c r="Y202" s="1"/>
      <c r="Z202" s="1"/>
    </row>
    <row r="203" spans="1:26" ht="15.7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
      <c r="Y203" s="1"/>
      <c r="Z203" s="1"/>
    </row>
    <row r="204" spans="1:26" ht="15.7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
      <c r="Y204" s="1"/>
      <c r="Z204" s="1"/>
    </row>
    <row r="205" spans="1:26" ht="15.7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
      <c r="Y205" s="1"/>
      <c r="Z205" s="1"/>
    </row>
    <row r="206" spans="1:26" ht="15.7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
      <c r="Y206" s="1"/>
      <c r="Z206" s="1"/>
    </row>
    <row r="207" spans="1:26" ht="15.7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
      <c r="Y207" s="1"/>
      <c r="Z207" s="1"/>
    </row>
    <row r="208" spans="1:26" ht="15.7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
      <c r="Y208" s="1"/>
      <c r="Z208" s="1"/>
    </row>
    <row r="209" spans="1:26" ht="15.7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
      <c r="Y209" s="1"/>
      <c r="Z209" s="1"/>
    </row>
    <row r="210" spans="1:26" ht="15.7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
      <c r="Y210" s="1"/>
      <c r="Z210" s="1"/>
    </row>
    <row r="211" spans="1:26" ht="15.7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
      <c r="Y211" s="1"/>
      <c r="Z211" s="1"/>
    </row>
    <row r="212" spans="1:26" ht="15.7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
      <c r="Y212" s="1"/>
      <c r="Z212" s="1"/>
    </row>
    <row r="213" spans="1:26" ht="15.7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
      <c r="Y213" s="1"/>
      <c r="Z213" s="1"/>
    </row>
    <row r="214" spans="1:26" ht="15.7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
      <c r="Y214" s="1"/>
      <c r="Z214" s="1"/>
    </row>
    <row r="215" spans="1:26" ht="15.7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
      <c r="Y215" s="1"/>
      <c r="Z215" s="1"/>
    </row>
    <row r="216" spans="1:26" ht="15.7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
      <c r="Y216" s="1"/>
      <c r="Z216" s="1"/>
    </row>
    <row r="217" spans="1:26" ht="15.7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
      <c r="Y217" s="1"/>
      <c r="Z217" s="1"/>
    </row>
    <row r="218" spans="1:26" ht="15.7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
      <c r="Y218" s="1"/>
      <c r="Z218" s="1"/>
    </row>
    <row r="219" spans="1:26" ht="15.7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
      <c r="Y219" s="1"/>
      <c r="Z219" s="1"/>
    </row>
    <row r="220" spans="1:26" ht="15.7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
      <c r="Y220" s="1"/>
      <c r="Z220" s="1"/>
    </row>
    <row r="221" spans="1:26" ht="15.75" customHeight="1"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
      <c r="Y221" s="1"/>
      <c r="Z221" s="1"/>
    </row>
    <row r="222" spans="1:26" ht="15.75" customHeight="1"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
      <c r="Y222" s="1"/>
      <c r="Z222" s="1"/>
    </row>
    <row r="223" spans="1:26" ht="15.75" customHeight="1"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
      <c r="Y223" s="1"/>
      <c r="Z223" s="1"/>
    </row>
    <row r="224" spans="1:26" ht="15.75" customHeight="1"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
      <c r="Y224" s="1"/>
      <c r="Z224" s="1"/>
    </row>
    <row r="225" spans="1:26" ht="15.75" customHeight="1"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
      <c r="Y225" s="1"/>
      <c r="Z225" s="1"/>
    </row>
    <row r="226" spans="1:26" ht="15.75" customHeight="1"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
      <c r="Y226" s="1"/>
      <c r="Z226" s="1"/>
    </row>
    <row r="227" spans="1:26" ht="15.75" customHeight="1"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
      <c r="Y227" s="1"/>
      <c r="Z227" s="1"/>
    </row>
    <row r="228" spans="1:26" ht="15.75" customHeight="1"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
      <c r="Y228" s="1"/>
      <c r="Z228" s="1"/>
    </row>
    <row r="229" spans="1:26" ht="15.75" customHeight="1"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
      <c r="Y229" s="1"/>
      <c r="Z229" s="1"/>
    </row>
    <row r="230" spans="1:26" ht="15.75" customHeight="1"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
      <c r="Y230" s="1"/>
      <c r="Z230" s="1"/>
    </row>
    <row r="231" spans="1:26" ht="15.75" customHeight="1"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
      <c r="Y231" s="1"/>
      <c r="Z231" s="1"/>
    </row>
    <row r="232" spans="1:26" ht="15.75" customHeight="1"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
      <c r="Y232" s="1"/>
      <c r="Z232" s="1"/>
    </row>
    <row r="233" spans="1:26" ht="15.75" customHeight="1"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
      <c r="Y233" s="1"/>
      <c r="Z233" s="1"/>
    </row>
    <row r="234" spans="1:26" ht="15.75" customHeight="1"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
      <c r="Y234" s="1"/>
      <c r="Z234" s="1"/>
    </row>
    <row r="235" spans="1:26" ht="15.75" customHeight="1"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
      <c r="Y235" s="1"/>
      <c r="Z235" s="1"/>
    </row>
    <row r="236" spans="1:26" ht="15.75" customHeight="1"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
      <c r="Y236" s="1"/>
      <c r="Z236" s="1"/>
    </row>
    <row r="237" spans="1:26" ht="15.75" customHeight="1"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
      <c r="Y237" s="1"/>
      <c r="Z237" s="1"/>
    </row>
    <row r="238" spans="1:26" ht="15.75" customHeight="1"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
      <c r="Y238" s="1"/>
      <c r="Z238" s="1"/>
    </row>
    <row r="239" spans="1:26" ht="15.75" customHeight="1"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
      <c r="Y239" s="1"/>
      <c r="Z239" s="1"/>
    </row>
    <row r="240" spans="1:26" ht="15.75" customHeight="1"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
      <c r="Y240" s="1"/>
      <c r="Z240" s="1"/>
    </row>
    <row r="241" spans="1:26" ht="15.75" customHeight="1"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
      <c r="Y241" s="1"/>
      <c r="Z241" s="1"/>
    </row>
    <row r="242" spans="1:26" ht="15.75" customHeight="1"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
      <c r="Y242" s="1"/>
      <c r="Z242" s="1"/>
    </row>
    <row r="243" spans="1:26" ht="15.75" customHeight="1"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
      <c r="Y243" s="1"/>
      <c r="Z243" s="1"/>
    </row>
    <row r="244" spans="1:26" ht="15.75" customHeight="1"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
      <c r="Y244" s="1"/>
      <c r="Z244" s="1"/>
    </row>
    <row r="245" spans="1:26" ht="15.75" customHeight="1"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
      <c r="Y245" s="1"/>
      <c r="Z245" s="1"/>
    </row>
    <row r="246" spans="1:26" ht="15.75" customHeight="1"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
      <c r="Y246" s="1"/>
      <c r="Z246" s="1"/>
    </row>
    <row r="247" spans="1:26" ht="15.75" customHeight="1"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
      <c r="Y247" s="1"/>
      <c r="Z247" s="1"/>
    </row>
    <row r="248" spans="1:26" ht="15.75" customHeight="1"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
      <c r="Y248" s="1"/>
      <c r="Z248" s="1"/>
    </row>
    <row r="249" spans="1:26" ht="15.75" customHeight="1"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
      <c r="Y249" s="1"/>
      <c r="Z249" s="1"/>
    </row>
    <row r="250" spans="1:26" ht="15.75" customHeight="1"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
      <c r="Y250" s="1"/>
      <c r="Z250" s="1"/>
    </row>
    <row r="251" spans="1:26" ht="15.75" customHeight="1"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
      <c r="Y251" s="1"/>
      <c r="Z251" s="1"/>
    </row>
    <row r="252" spans="1:26" ht="15.75" customHeight="1"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
      <c r="Y252" s="1"/>
      <c r="Z252" s="1"/>
    </row>
    <row r="253" spans="1:26" ht="15.75" customHeight="1"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DTKiz5h4CeTwnMzGP2Pu2f4HT40sB5sucXcGvaIRvHs6Wq0rN1+Nl3o6pY7+b+dQdI9v4B/Ccul1KOghhIefZA==" saltValue="iCOrVe9jxQgiJ09MFH16Vg==" spinCount="100000" sheet="1" objects="1" scenarios="1" selectLockedCells="1"/>
  <mergeCells count="37">
    <mergeCell ref="A8:C8"/>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1:C31"/>
    <mergeCell ref="A32:C32"/>
    <mergeCell ref="A33:C33"/>
    <mergeCell ref="A34:C34"/>
    <mergeCell ref="A35:C35"/>
    <mergeCell ref="A36:C36"/>
    <mergeCell ref="A37:B37"/>
    <mergeCell ref="A38:B38"/>
    <mergeCell ref="A39:B39"/>
    <mergeCell ref="A40:B40"/>
    <mergeCell ref="A51:C51"/>
    <mergeCell ref="A53:C53"/>
    <mergeCell ref="A41:B41"/>
    <mergeCell ref="A42:B42"/>
    <mergeCell ref="A43:B43"/>
    <mergeCell ref="A44:C44"/>
    <mergeCell ref="A45:C45"/>
    <mergeCell ref="A47:C47"/>
    <mergeCell ref="A49:C49"/>
  </mergeCells>
  <printOptions horizontalCentered="1" verticalCentered="1"/>
  <pageMargins left="0.23622047244094491" right="0.23622047244094491" top="0.74803149606299213" bottom="0.74803149606299213" header="0" footer="0"/>
  <pageSetup paperSize="8"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1000"/>
  <sheetViews>
    <sheetView showGridLines="0" topLeftCell="A4" workbookViewId="0">
      <selection activeCell="E6" sqref="E6"/>
    </sheetView>
  </sheetViews>
  <sheetFormatPr defaultColWidth="14.453125" defaultRowHeight="15" customHeight="1" x14ac:dyDescent="0.35"/>
  <cols>
    <col min="1" max="1" width="18.26953125" customWidth="1"/>
    <col min="2" max="2" width="18.54296875" customWidth="1"/>
    <col min="3" max="3" width="114.81640625" customWidth="1"/>
    <col min="4" max="4" width="32.7265625" customWidth="1"/>
    <col min="5" max="5" width="21" customWidth="1"/>
    <col min="6" max="6" width="19.26953125" customWidth="1"/>
    <col min="7" max="7" width="11" customWidth="1"/>
    <col min="8" max="26" width="8.7265625" customWidth="1"/>
  </cols>
  <sheetData>
    <row r="1" spans="1:26" ht="51.75" customHeight="1" x14ac:dyDescent="0.35">
      <c r="A1" s="195" t="s">
        <v>44</v>
      </c>
      <c r="B1" s="196"/>
      <c r="C1" s="196"/>
      <c r="D1" s="196"/>
      <c r="E1" s="196"/>
      <c r="F1" s="197"/>
      <c r="G1" s="24"/>
      <c r="H1" s="25"/>
      <c r="I1" s="25"/>
      <c r="J1" s="25"/>
      <c r="K1" s="25"/>
      <c r="L1" s="25"/>
      <c r="M1" s="25"/>
      <c r="N1" s="25"/>
      <c r="O1" s="25"/>
      <c r="P1" s="25"/>
      <c r="Q1" s="25"/>
      <c r="R1" s="25"/>
      <c r="S1" s="25"/>
      <c r="T1" s="25"/>
      <c r="U1" s="25"/>
      <c r="V1" s="25"/>
      <c r="W1" s="25"/>
      <c r="X1" s="25"/>
      <c r="Y1" s="25"/>
      <c r="Z1" s="25"/>
    </row>
    <row r="2" spans="1:26" ht="51.75" customHeight="1" x14ac:dyDescent="0.35">
      <c r="A2" s="111" t="s">
        <v>45</v>
      </c>
      <c r="B2" s="112">
        <f>+F6</f>
        <v>0</v>
      </c>
      <c r="C2" s="113"/>
      <c r="D2" s="114"/>
      <c r="E2" s="114"/>
      <c r="F2" s="115"/>
      <c r="G2" s="24"/>
      <c r="H2" s="25"/>
      <c r="I2" s="25"/>
      <c r="J2" s="25"/>
      <c r="K2" s="25"/>
      <c r="L2" s="25"/>
      <c r="M2" s="25"/>
      <c r="N2" s="25"/>
      <c r="O2" s="25"/>
      <c r="P2" s="25"/>
      <c r="Q2" s="25"/>
      <c r="R2" s="25"/>
      <c r="S2" s="25"/>
      <c r="T2" s="25"/>
      <c r="U2" s="25"/>
      <c r="V2" s="25"/>
      <c r="W2" s="25"/>
      <c r="X2" s="25"/>
      <c r="Y2" s="25"/>
      <c r="Z2" s="25"/>
    </row>
    <row r="3" spans="1:26" ht="121.5" customHeight="1" x14ac:dyDescent="0.35">
      <c r="A3" s="198" t="s">
        <v>46</v>
      </c>
      <c r="B3" s="199"/>
      <c r="C3" s="199"/>
      <c r="D3" s="199"/>
      <c r="E3" s="199"/>
      <c r="F3" s="200"/>
      <c r="G3" s="26"/>
      <c r="H3" s="25"/>
      <c r="I3" s="25"/>
      <c r="J3" s="25"/>
      <c r="K3" s="25"/>
      <c r="L3" s="25"/>
      <c r="M3" s="25"/>
      <c r="N3" s="25"/>
      <c r="O3" s="25"/>
      <c r="P3" s="25"/>
      <c r="Q3" s="25"/>
      <c r="R3" s="25"/>
      <c r="S3" s="25"/>
      <c r="T3" s="25"/>
      <c r="U3" s="25"/>
      <c r="V3" s="25"/>
      <c r="W3" s="25"/>
      <c r="X3" s="25"/>
      <c r="Y3" s="25"/>
      <c r="Z3" s="25"/>
    </row>
    <row r="4" spans="1:26" ht="49.5" customHeight="1" x14ac:dyDescent="0.35">
      <c r="A4" s="116"/>
      <c r="B4" s="117"/>
      <c r="C4" s="117"/>
      <c r="D4" s="118"/>
      <c r="E4" s="118"/>
      <c r="F4" s="119"/>
      <c r="G4" s="24"/>
      <c r="H4" s="25"/>
      <c r="I4" s="25"/>
      <c r="J4" s="25"/>
      <c r="K4" s="25"/>
      <c r="L4" s="25"/>
      <c r="M4" s="25"/>
      <c r="N4" s="25"/>
      <c r="O4" s="25"/>
      <c r="P4" s="25"/>
      <c r="Q4" s="25"/>
      <c r="R4" s="25"/>
      <c r="S4" s="25"/>
      <c r="T4" s="25"/>
      <c r="U4" s="25"/>
      <c r="V4" s="25"/>
      <c r="W4" s="25"/>
      <c r="X4" s="25"/>
      <c r="Y4" s="25"/>
      <c r="Z4" s="25"/>
    </row>
    <row r="5" spans="1:26" ht="81" customHeight="1" x14ac:dyDescent="0.35">
      <c r="A5" s="120" t="s">
        <v>47</v>
      </c>
      <c r="B5" s="201" t="s">
        <v>48</v>
      </c>
      <c r="C5" s="202"/>
      <c r="D5" s="121" t="s">
        <v>49</v>
      </c>
      <c r="E5" s="122" t="s">
        <v>50</v>
      </c>
      <c r="F5" s="123" t="s">
        <v>51</v>
      </c>
      <c r="G5" s="24"/>
      <c r="H5" s="25"/>
      <c r="I5" s="25"/>
      <c r="J5" s="25"/>
      <c r="K5" s="25"/>
      <c r="L5" s="25"/>
      <c r="M5" s="25"/>
      <c r="N5" s="25"/>
      <c r="O5" s="25"/>
      <c r="P5" s="25"/>
      <c r="Q5" s="25"/>
      <c r="R5" s="25"/>
      <c r="S5" s="25"/>
      <c r="T5" s="25"/>
      <c r="U5" s="25"/>
      <c r="V5" s="25"/>
      <c r="W5" s="25"/>
      <c r="X5" s="25"/>
      <c r="Y5" s="25"/>
      <c r="Z5" s="25"/>
    </row>
    <row r="6" spans="1:26" ht="115.5" customHeight="1" x14ac:dyDescent="0.35">
      <c r="A6" s="27">
        <v>1</v>
      </c>
      <c r="B6" s="28" t="s">
        <v>52</v>
      </c>
      <c r="C6" s="29" t="s">
        <v>53</v>
      </c>
      <c r="D6" s="30">
        <v>20500000</v>
      </c>
      <c r="E6" s="124">
        <v>0</v>
      </c>
      <c r="F6" s="31">
        <f>SUM(E6*D6)</f>
        <v>0</v>
      </c>
      <c r="G6" s="24"/>
      <c r="H6" s="25"/>
      <c r="I6" s="25"/>
      <c r="J6" s="25"/>
      <c r="K6" s="25"/>
      <c r="L6" s="25"/>
      <c r="M6" s="25"/>
      <c r="N6" s="25"/>
      <c r="O6" s="25"/>
      <c r="P6" s="25"/>
      <c r="Q6" s="25"/>
      <c r="R6" s="25"/>
      <c r="S6" s="25"/>
      <c r="T6" s="25"/>
      <c r="U6" s="25"/>
      <c r="V6" s="25"/>
      <c r="W6" s="25"/>
      <c r="X6" s="25"/>
      <c r="Y6" s="25"/>
      <c r="Z6" s="25"/>
    </row>
    <row r="7" spans="1:26" ht="13.5" customHeight="1" x14ac:dyDescent="0.35">
      <c r="A7" s="25"/>
      <c r="B7" s="25"/>
      <c r="C7" s="25"/>
      <c r="D7" s="32"/>
      <c r="E7" s="33"/>
      <c r="F7" s="25"/>
      <c r="G7" s="25"/>
      <c r="H7" s="25"/>
      <c r="I7" s="25"/>
      <c r="J7" s="25"/>
      <c r="K7" s="25"/>
      <c r="L7" s="25"/>
      <c r="M7" s="25"/>
      <c r="N7" s="25"/>
      <c r="O7" s="25"/>
      <c r="P7" s="25"/>
      <c r="Q7" s="25"/>
      <c r="R7" s="25"/>
      <c r="S7" s="25"/>
      <c r="T7" s="25"/>
      <c r="U7" s="25"/>
      <c r="V7" s="25"/>
      <c r="W7" s="25"/>
      <c r="X7" s="25"/>
      <c r="Y7" s="25"/>
      <c r="Z7" s="25"/>
    </row>
    <row r="8" spans="1:26" ht="47.25" customHeight="1" x14ac:dyDescent="0.35">
      <c r="A8" s="203" t="s">
        <v>54</v>
      </c>
      <c r="B8" s="204"/>
      <c r="C8" s="204"/>
      <c r="D8" s="204"/>
      <c r="E8" s="204"/>
      <c r="F8" s="205"/>
      <c r="G8" s="25"/>
      <c r="H8" s="25"/>
      <c r="I8" s="25"/>
      <c r="J8" s="25"/>
      <c r="K8" s="25"/>
      <c r="L8" s="25"/>
      <c r="M8" s="25"/>
      <c r="N8" s="25"/>
      <c r="O8" s="25"/>
      <c r="P8" s="25"/>
      <c r="Q8" s="25"/>
      <c r="R8" s="25"/>
      <c r="S8" s="25"/>
      <c r="T8" s="25"/>
      <c r="U8" s="25"/>
      <c r="V8" s="25"/>
      <c r="W8" s="25"/>
      <c r="X8" s="25"/>
      <c r="Y8" s="25"/>
      <c r="Z8" s="25"/>
    </row>
    <row r="9" spans="1:26" ht="13.5" customHeight="1" x14ac:dyDescent="0.35">
      <c r="A9" s="34"/>
      <c r="B9" s="25"/>
      <c r="C9" s="206"/>
      <c r="D9" s="153"/>
      <c r="E9" s="33"/>
      <c r="F9" s="25"/>
      <c r="G9" s="25"/>
      <c r="H9" s="25"/>
      <c r="I9" s="25"/>
      <c r="J9" s="25"/>
      <c r="K9" s="25"/>
      <c r="L9" s="25"/>
      <c r="M9" s="25"/>
      <c r="N9" s="25"/>
      <c r="O9" s="25"/>
      <c r="P9" s="25"/>
      <c r="Q9" s="25"/>
      <c r="R9" s="25"/>
      <c r="S9" s="25"/>
      <c r="T9" s="25"/>
      <c r="U9" s="25"/>
      <c r="V9" s="25"/>
      <c r="W9" s="25"/>
      <c r="X9" s="25"/>
      <c r="Y9" s="25"/>
      <c r="Z9" s="25"/>
    </row>
    <row r="10" spans="1:26" ht="13.5" customHeight="1" x14ac:dyDescent="0.35">
      <c r="A10" s="34"/>
      <c r="B10" s="25"/>
      <c r="C10" s="153"/>
      <c r="D10" s="153"/>
      <c r="E10" s="33"/>
      <c r="F10" s="25"/>
      <c r="G10" s="25"/>
      <c r="H10" s="25"/>
      <c r="I10" s="25"/>
      <c r="J10" s="25"/>
      <c r="K10" s="25"/>
      <c r="L10" s="25"/>
      <c r="M10" s="25"/>
      <c r="N10" s="25"/>
      <c r="O10" s="25"/>
      <c r="P10" s="25"/>
      <c r="Q10" s="25"/>
      <c r="R10" s="25"/>
      <c r="S10" s="25"/>
      <c r="T10" s="25"/>
      <c r="U10" s="25"/>
      <c r="V10" s="25"/>
      <c r="W10" s="25"/>
      <c r="X10" s="25"/>
      <c r="Y10" s="25"/>
      <c r="Z10" s="25"/>
    </row>
    <row r="11" spans="1:26" ht="13.5" customHeight="1" x14ac:dyDescent="0.35">
      <c r="A11" s="34"/>
      <c r="B11" s="25"/>
      <c r="C11" s="153"/>
      <c r="D11" s="153"/>
      <c r="E11" s="33"/>
      <c r="F11" s="25"/>
      <c r="G11" s="25"/>
      <c r="H11" s="25"/>
      <c r="I11" s="25"/>
      <c r="J11" s="25"/>
      <c r="K11" s="25"/>
      <c r="L11" s="25"/>
      <c r="M11" s="25"/>
      <c r="N11" s="25"/>
      <c r="O11" s="25"/>
      <c r="P11" s="25"/>
      <c r="Q11" s="25"/>
      <c r="R11" s="25"/>
      <c r="S11" s="25"/>
      <c r="T11" s="25"/>
      <c r="U11" s="25"/>
      <c r="V11" s="25"/>
      <c r="W11" s="25"/>
      <c r="X11" s="25"/>
      <c r="Y11" s="25"/>
      <c r="Z11" s="25"/>
    </row>
    <row r="12" spans="1:26" ht="13.5" customHeight="1" x14ac:dyDescent="0.35">
      <c r="A12" s="25"/>
      <c r="B12" s="25"/>
      <c r="C12" s="153"/>
      <c r="D12" s="153"/>
      <c r="E12" s="33"/>
      <c r="F12" s="25"/>
      <c r="G12" s="25"/>
      <c r="H12" s="25"/>
      <c r="I12" s="25"/>
      <c r="J12" s="25"/>
      <c r="K12" s="25"/>
      <c r="L12" s="25"/>
      <c r="M12" s="25"/>
      <c r="N12" s="25"/>
      <c r="O12" s="25"/>
      <c r="P12" s="25"/>
      <c r="Q12" s="25"/>
      <c r="R12" s="25"/>
      <c r="S12" s="25"/>
      <c r="T12" s="25"/>
      <c r="U12" s="25"/>
      <c r="V12" s="25"/>
      <c r="W12" s="25"/>
      <c r="X12" s="25"/>
      <c r="Y12" s="25"/>
      <c r="Z12" s="25"/>
    </row>
    <row r="13" spans="1:26" ht="13.5" customHeight="1" x14ac:dyDescent="0.35">
      <c r="A13" s="25"/>
      <c r="B13" s="25"/>
      <c r="C13" s="153"/>
      <c r="D13" s="153"/>
      <c r="E13" s="33"/>
      <c r="F13" s="25"/>
      <c r="G13" s="25"/>
      <c r="H13" s="25"/>
      <c r="I13" s="25"/>
      <c r="J13" s="25"/>
      <c r="K13" s="25"/>
      <c r="L13" s="25"/>
      <c r="M13" s="25"/>
      <c r="N13" s="25"/>
      <c r="O13" s="25"/>
      <c r="P13" s="25"/>
      <c r="Q13" s="25"/>
      <c r="R13" s="25"/>
      <c r="S13" s="25"/>
      <c r="T13" s="25"/>
      <c r="U13" s="25"/>
      <c r="V13" s="25"/>
      <c r="W13" s="25"/>
      <c r="X13" s="25"/>
      <c r="Y13" s="25"/>
      <c r="Z13" s="25"/>
    </row>
    <row r="14" spans="1:26" ht="13.5" customHeight="1" x14ac:dyDescent="0.35">
      <c r="A14" s="25"/>
      <c r="B14" s="25"/>
      <c r="C14" s="153"/>
      <c r="D14" s="153"/>
      <c r="E14" s="33"/>
      <c r="F14" s="25"/>
      <c r="G14" s="25"/>
      <c r="H14" s="25"/>
      <c r="I14" s="25"/>
      <c r="J14" s="25"/>
      <c r="K14" s="25"/>
      <c r="L14" s="25"/>
      <c r="M14" s="25"/>
      <c r="N14" s="25"/>
      <c r="O14" s="25"/>
      <c r="P14" s="25"/>
      <c r="Q14" s="25"/>
      <c r="R14" s="25"/>
      <c r="S14" s="25"/>
      <c r="T14" s="25"/>
      <c r="U14" s="25"/>
      <c r="V14" s="25"/>
      <c r="W14" s="25"/>
      <c r="X14" s="25"/>
      <c r="Y14" s="25"/>
      <c r="Z14" s="25"/>
    </row>
    <row r="15" spans="1:26" ht="13.5" customHeight="1" x14ac:dyDescent="0.35">
      <c r="A15" s="25"/>
      <c r="B15" s="25"/>
      <c r="C15" s="25"/>
      <c r="D15" s="32"/>
      <c r="E15" s="33"/>
      <c r="F15" s="25"/>
      <c r="G15" s="25"/>
      <c r="H15" s="25"/>
      <c r="I15" s="25"/>
      <c r="J15" s="25"/>
      <c r="K15" s="25"/>
      <c r="L15" s="25"/>
      <c r="M15" s="25"/>
      <c r="N15" s="25"/>
      <c r="O15" s="25"/>
      <c r="P15" s="25"/>
      <c r="Q15" s="25"/>
      <c r="R15" s="25"/>
      <c r="S15" s="25"/>
      <c r="T15" s="25"/>
      <c r="U15" s="25"/>
      <c r="V15" s="25"/>
      <c r="W15" s="25"/>
      <c r="X15" s="25"/>
      <c r="Y15" s="25"/>
      <c r="Z15" s="25"/>
    </row>
    <row r="16" spans="1:26" ht="13.5" customHeight="1" x14ac:dyDescent="0.35">
      <c r="A16" s="25"/>
      <c r="B16" s="25"/>
      <c r="C16" s="25"/>
      <c r="D16" s="32"/>
      <c r="E16" s="33"/>
      <c r="F16" s="25"/>
      <c r="G16" s="25"/>
      <c r="H16" s="25"/>
      <c r="I16" s="25"/>
      <c r="J16" s="25"/>
      <c r="K16" s="25"/>
      <c r="L16" s="25"/>
      <c r="M16" s="25"/>
      <c r="N16" s="25"/>
      <c r="O16" s="25"/>
      <c r="P16" s="25"/>
      <c r="Q16" s="25"/>
      <c r="R16" s="25"/>
      <c r="S16" s="25"/>
      <c r="T16" s="25"/>
      <c r="U16" s="25"/>
      <c r="V16" s="25"/>
      <c r="W16" s="25"/>
      <c r="X16" s="25"/>
      <c r="Y16" s="25"/>
      <c r="Z16" s="25"/>
    </row>
    <row r="17" spans="1:26" ht="13.5" customHeight="1" x14ac:dyDescent="0.35">
      <c r="A17" s="25"/>
      <c r="B17" s="25"/>
      <c r="C17" s="25"/>
      <c r="D17" s="32"/>
      <c r="E17" s="33"/>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35">
      <c r="A18" s="25"/>
      <c r="B18" s="25"/>
      <c r="C18" s="25"/>
      <c r="D18" s="32"/>
      <c r="E18" s="33"/>
      <c r="F18" s="25"/>
      <c r="G18" s="25"/>
      <c r="H18" s="25"/>
      <c r="I18" s="25"/>
      <c r="J18" s="25"/>
      <c r="K18" s="25"/>
      <c r="L18" s="25"/>
      <c r="M18" s="25"/>
      <c r="N18" s="25"/>
      <c r="O18" s="25"/>
      <c r="P18" s="25"/>
      <c r="Q18" s="25"/>
      <c r="R18" s="25"/>
      <c r="S18" s="25"/>
      <c r="T18" s="25"/>
      <c r="U18" s="25"/>
      <c r="V18" s="25"/>
      <c r="W18" s="25"/>
      <c r="X18" s="25"/>
      <c r="Y18" s="25"/>
      <c r="Z18" s="25"/>
    </row>
    <row r="19" spans="1:26" ht="13.5" customHeight="1" x14ac:dyDescent="0.35">
      <c r="A19" s="25"/>
      <c r="B19" s="25"/>
      <c r="C19" s="25"/>
      <c r="D19" s="32"/>
      <c r="E19" s="33"/>
      <c r="F19" s="25"/>
      <c r="G19" s="25"/>
      <c r="H19" s="25"/>
      <c r="I19" s="25"/>
      <c r="J19" s="25"/>
      <c r="K19" s="25"/>
      <c r="L19" s="25"/>
      <c r="M19" s="25"/>
      <c r="N19" s="25"/>
      <c r="O19" s="25"/>
      <c r="P19" s="25"/>
      <c r="Q19" s="25"/>
      <c r="R19" s="25"/>
      <c r="S19" s="25"/>
      <c r="T19" s="25"/>
      <c r="U19" s="25"/>
      <c r="V19" s="25"/>
      <c r="W19" s="25"/>
      <c r="X19" s="25"/>
      <c r="Y19" s="25"/>
      <c r="Z19" s="25"/>
    </row>
    <row r="20" spans="1:26" ht="13.5" customHeight="1" x14ac:dyDescent="0.35">
      <c r="A20" s="25"/>
      <c r="B20" s="25"/>
      <c r="C20" s="25"/>
      <c r="D20" s="32"/>
      <c r="E20" s="33"/>
      <c r="F20" s="25"/>
      <c r="G20" s="25"/>
      <c r="H20" s="25"/>
      <c r="I20" s="25"/>
      <c r="J20" s="25"/>
      <c r="K20" s="25"/>
      <c r="L20" s="25"/>
      <c r="M20" s="25"/>
      <c r="N20" s="25"/>
      <c r="O20" s="25"/>
      <c r="P20" s="25"/>
      <c r="Q20" s="25"/>
      <c r="R20" s="25"/>
      <c r="S20" s="25"/>
      <c r="T20" s="25"/>
      <c r="U20" s="25"/>
      <c r="V20" s="25"/>
      <c r="W20" s="25"/>
      <c r="X20" s="25"/>
      <c r="Y20" s="25"/>
      <c r="Z20" s="25"/>
    </row>
    <row r="21" spans="1:26" ht="13.5" customHeight="1" x14ac:dyDescent="0.35">
      <c r="A21" s="25"/>
      <c r="B21" s="25"/>
      <c r="C21" s="25"/>
      <c r="D21" s="32"/>
      <c r="E21" s="33"/>
      <c r="F21" s="25"/>
      <c r="G21" s="25"/>
      <c r="H21" s="25"/>
      <c r="I21" s="25"/>
      <c r="J21" s="25"/>
      <c r="K21" s="25"/>
      <c r="L21" s="25"/>
      <c r="M21" s="25"/>
      <c r="N21" s="25"/>
      <c r="O21" s="25"/>
      <c r="P21" s="25"/>
      <c r="Q21" s="25"/>
      <c r="R21" s="25"/>
      <c r="S21" s="25"/>
      <c r="T21" s="25"/>
      <c r="U21" s="25"/>
      <c r="V21" s="25"/>
      <c r="W21" s="25"/>
      <c r="X21" s="25"/>
      <c r="Y21" s="25"/>
      <c r="Z21" s="25"/>
    </row>
    <row r="22" spans="1:26" ht="13.5" customHeight="1" x14ac:dyDescent="0.35">
      <c r="A22" s="25"/>
      <c r="B22" s="25"/>
      <c r="C22" s="25"/>
      <c r="D22" s="32"/>
      <c r="E22" s="33"/>
      <c r="F22" s="25"/>
      <c r="G22" s="25"/>
      <c r="H22" s="25"/>
      <c r="I22" s="25"/>
      <c r="J22" s="25"/>
      <c r="K22" s="25"/>
      <c r="L22" s="25"/>
      <c r="M22" s="25"/>
      <c r="N22" s="25"/>
      <c r="O22" s="25"/>
      <c r="P22" s="25"/>
      <c r="Q22" s="25"/>
      <c r="R22" s="25"/>
      <c r="S22" s="25"/>
      <c r="T22" s="25"/>
      <c r="U22" s="25"/>
      <c r="V22" s="25"/>
      <c r="W22" s="25"/>
      <c r="X22" s="25"/>
      <c r="Y22" s="25"/>
      <c r="Z22" s="25"/>
    </row>
    <row r="23" spans="1:26" ht="13.5" customHeight="1" x14ac:dyDescent="0.35">
      <c r="A23" s="25"/>
      <c r="B23" s="25"/>
      <c r="C23" s="25"/>
      <c r="D23" s="32"/>
      <c r="E23" s="33"/>
      <c r="F23" s="25"/>
      <c r="G23" s="25"/>
      <c r="H23" s="25"/>
      <c r="I23" s="25"/>
      <c r="J23" s="25"/>
      <c r="K23" s="25"/>
      <c r="L23" s="25"/>
      <c r="M23" s="25"/>
      <c r="N23" s="25"/>
      <c r="O23" s="25"/>
      <c r="P23" s="25"/>
      <c r="Q23" s="25"/>
      <c r="R23" s="25"/>
      <c r="S23" s="25"/>
      <c r="T23" s="25"/>
      <c r="U23" s="25"/>
      <c r="V23" s="25"/>
      <c r="W23" s="25"/>
      <c r="X23" s="25"/>
      <c r="Y23" s="25"/>
      <c r="Z23" s="25"/>
    </row>
    <row r="24" spans="1:26" ht="13.5" customHeight="1" x14ac:dyDescent="0.35">
      <c r="A24" s="25"/>
      <c r="B24" s="25"/>
      <c r="C24" s="25"/>
      <c r="D24" s="32"/>
      <c r="E24" s="33"/>
      <c r="F24" s="25"/>
      <c r="G24" s="25"/>
      <c r="H24" s="25"/>
      <c r="I24" s="25"/>
      <c r="J24" s="25"/>
      <c r="K24" s="25"/>
      <c r="L24" s="25"/>
      <c r="M24" s="25"/>
      <c r="N24" s="25"/>
      <c r="O24" s="25"/>
      <c r="P24" s="25"/>
      <c r="Q24" s="25"/>
      <c r="R24" s="25"/>
      <c r="S24" s="25"/>
      <c r="T24" s="25"/>
      <c r="U24" s="25"/>
      <c r="V24" s="25"/>
      <c r="W24" s="25"/>
      <c r="X24" s="25"/>
      <c r="Y24" s="25"/>
      <c r="Z24" s="25"/>
    </row>
    <row r="25" spans="1:26" ht="13.5" customHeight="1" x14ac:dyDescent="0.35">
      <c r="A25" s="25"/>
      <c r="B25" s="25"/>
      <c r="C25" s="25"/>
      <c r="D25" s="32"/>
      <c r="E25" s="33"/>
      <c r="F25" s="25"/>
      <c r="G25" s="25"/>
      <c r="H25" s="25"/>
      <c r="I25" s="25"/>
      <c r="J25" s="25"/>
      <c r="K25" s="25"/>
      <c r="L25" s="25"/>
      <c r="M25" s="25"/>
      <c r="N25" s="25"/>
      <c r="O25" s="25"/>
      <c r="P25" s="25"/>
      <c r="Q25" s="25"/>
      <c r="R25" s="25"/>
      <c r="S25" s="25"/>
      <c r="T25" s="25"/>
      <c r="U25" s="25"/>
      <c r="V25" s="25"/>
      <c r="W25" s="25"/>
      <c r="X25" s="25"/>
      <c r="Y25" s="25"/>
      <c r="Z25" s="25"/>
    </row>
    <row r="26" spans="1:26" ht="13.5" customHeight="1" x14ac:dyDescent="0.35">
      <c r="A26" s="25"/>
      <c r="B26" s="25"/>
      <c r="C26" s="25"/>
      <c r="D26" s="32"/>
      <c r="E26" s="33"/>
      <c r="F26" s="25"/>
      <c r="G26" s="25"/>
      <c r="H26" s="25"/>
      <c r="I26" s="25"/>
      <c r="J26" s="25"/>
      <c r="K26" s="25"/>
      <c r="L26" s="25"/>
      <c r="M26" s="25"/>
      <c r="N26" s="25"/>
      <c r="O26" s="25"/>
      <c r="P26" s="25"/>
      <c r="Q26" s="25"/>
      <c r="R26" s="25"/>
      <c r="S26" s="25"/>
      <c r="T26" s="25"/>
      <c r="U26" s="25"/>
      <c r="V26" s="25"/>
      <c r="W26" s="25"/>
      <c r="X26" s="25"/>
      <c r="Y26" s="25"/>
      <c r="Z26" s="25"/>
    </row>
    <row r="27" spans="1:26" ht="13.5" customHeight="1" x14ac:dyDescent="0.35">
      <c r="A27" s="25"/>
      <c r="B27" s="25"/>
      <c r="C27" s="25"/>
      <c r="D27" s="32"/>
      <c r="E27" s="33"/>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35">
      <c r="A28" s="25"/>
      <c r="B28" s="25"/>
      <c r="C28" s="25"/>
      <c r="D28" s="32"/>
      <c r="E28" s="33"/>
      <c r="F28" s="25"/>
      <c r="G28" s="25"/>
      <c r="H28" s="25"/>
      <c r="I28" s="25"/>
      <c r="J28" s="25"/>
      <c r="K28" s="25"/>
      <c r="L28" s="25"/>
      <c r="M28" s="25"/>
      <c r="N28" s="25"/>
      <c r="O28" s="25"/>
      <c r="P28" s="25"/>
      <c r="Q28" s="25"/>
      <c r="R28" s="25"/>
      <c r="S28" s="25"/>
      <c r="T28" s="25"/>
      <c r="U28" s="25"/>
      <c r="V28" s="25"/>
      <c r="W28" s="25"/>
      <c r="X28" s="25"/>
      <c r="Y28" s="25"/>
      <c r="Z28" s="25"/>
    </row>
    <row r="29" spans="1:26" ht="13.5" customHeight="1" x14ac:dyDescent="0.35">
      <c r="A29" s="25"/>
      <c r="B29" s="25"/>
      <c r="C29" s="25"/>
      <c r="D29" s="32"/>
      <c r="E29" s="33"/>
      <c r="F29" s="25"/>
      <c r="G29" s="25"/>
      <c r="H29" s="25"/>
      <c r="I29" s="25"/>
      <c r="J29" s="25"/>
      <c r="K29" s="25"/>
      <c r="L29" s="25"/>
      <c r="M29" s="25"/>
      <c r="N29" s="25"/>
      <c r="O29" s="25"/>
      <c r="P29" s="25"/>
      <c r="Q29" s="25"/>
      <c r="R29" s="25"/>
      <c r="S29" s="25"/>
      <c r="T29" s="25"/>
      <c r="U29" s="25"/>
      <c r="V29" s="25"/>
      <c r="W29" s="25"/>
      <c r="X29" s="25"/>
      <c r="Y29" s="25"/>
      <c r="Z29" s="25"/>
    </row>
    <row r="30" spans="1:26" ht="13.5" customHeight="1" x14ac:dyDescent="0.35">
      <c r="A30" s="25"/>
      <c r="B30" s="25"/>
      <c r="C30" s="25"/>
      <c r="D30" s="32"/>
      <c r="E30" s="33"/>
      <c r="F30" s="25"/>
      <c r="G30" s="25"/>
      <c r="H30" s="25"/>
      <c r="I30" s="25"/>
      <c r="J30" s="25"/>
      <c r="K30" s="25"/>
      <c r="L30" s="25"/>
      <c r="M30" s="25"/>
      <c r="N30" s="25"/>
      <c r="O30" s="25"/>
      <c r="P30" s="25"/>
      <c r="Q30" s="25"/>
      <c r="R30" s="25"/>
      <c r="S30" s="25"/>
      <c r="T30" s="25"/>
      <c r="U30" s="25"/>
      <c r="V30" s="25"/>
      <c r="W30" s="25"/>
      <c r="X30" s="25"/>
      <c r="Y30" s="25"/>
      <c r="Z30" s="25"/>
    </row>
    <row r="31" spans="1:26" ht="13.5" customHeight="1" x14ac:dyDescent="0.35">
      <c r="A31" s="25"/>
      <c r="B31" s="25"/>
      <c r="C31" s="25"/>
      <c r="D31" s="32"/>
      <c r="E31" s="33"/>
      <c r="F31" s="25"/>
      <c r="G31" s="25"/>
      <c r="H31" s="25"/>
      <c r="I31" s="25"/>
      <c r="J31" s="25"/>
      <c r="K31" s="25"/>
      <c r="L31" s="25"/>
      <c r="M31" s="25"/>
      <c r="N31" s="25"/>
      <c r="O31" s="25"/>
      <c r="P31" s="25"/>
      <c r="Q31" s="25"/>
      <c r="R31" s="25"/>
      <c r="S31" s="25"/>
      <c r="T31" s="25"/>
      <c r="U31" s="25"/>
      <c r="V31" s="25"/>
      <c r="W31" s="25"/>
      <c r="X31" s="25"/>
      <c r="Y31" s="25"/>
      <c r="Z31" s="25"/>
    </row>
    <row r="32" spans="1:26" ht="13.5" customHeight="1" x14ac:dyDescent="0.35">
      <c r="A32" s="25"/>
      <c r="B32" s="25"/>
      <c r="C32" s="25"/>
      <c r="D32" s="32"/>
      <c r="E32" s="33"/>
      <c r="F32" s="25"/>
      <c r="G32" s="25"/>
      <c r="H32" s="25"/>
      <c r="I32" s="25"/>
      <c r="J32" s="25"/>
      <c r="K32" s="25"/>
      <c r="L32" s="25"/>
      <c r="M32" s="25"/>
      <c r="N32" s="25"/>
      <c r="O32" s="25"/>
      <c r="P32" s="25"/>
      <c r="Q32" s="25"/>
      <c r="R32" s="25"/>
      <c r="S32" s="25"/>
      <c r="T32" s="25"/>
      <c r="U32" s="25"/>
      <c r="V32" s="25"/>
      <c r="W32" s="25"/>
      <c r="X32" s="25"/>
      <c r="Y32" s="25"/>
      <c r="Z32" s="25"/>
    </row>
    <row r="33" spans="1:26" ht="13.5" customHeight="1" x14ac:dyDescent="0.35">
      <c r="A33" s="25"/>
      <c r="B33" s="25"/>
      <c r="C33" s="25"/>
      <c r="D33" s="32"/>
      <c r="E33" s="33"/>
      <c r="F33" s="25"/>
      <c r="G33" s="25"/>
      <c r="H33" s="25"/>
      <c r="I33" s="25"/>
      <c r="J33" s="25"/>
      <c r="K33" s="25"/>
      <c r="L33" s="25"/>
      <c r="M33" s="25"/>
      <c r="N33" s="25"/>
      <c r="O33" s="25"/>
      <c r="P33" s="25"/>
      <c r="Q33" s="25"/>
      <c r="R33" s="25"/>
      <c r="S33" s="25"/>
      <c r="T33" s="25"/>
      <c r="U33" s="25"/>
      <c r="V33" s="25"/>
      <c r="W33" s="25"/>
      <c r="X33" s="25"/>
      <c r="Y33" s="25"/>
      <c r="Z33" s="25"/>
    </row>
    <row r="34" spans="1:26" ht="13.5" customHeight="1" x14ac:dyDescent="0.35">
      <c r="A34" s="25"/>
      <c r="B34" s="25"/>
      <c r="C34" s="25"/>
      <c r="D34" s="32"/>
      <c r="E34" s="33"/>
      <c r="F34" s="25"/>
      <c r="G34" s="25"/>
      <c r="H34" s="25"/>
      <c r="I34" s="25"/>
      <c r="J34" s="25"/>
      <c r="K34" s="25"/>
      <c r="L34" s="25"/>
      <c r="M34" s="25"/>
      <c r="N34" s="25"/>
      <c r="O34" s="25"/>
      <c r="P34" s="25"/>
      <c r="Q34" s="25"/>
      <c r="R34" s="25"/>
      <c r="S34" s="25"/>
      <c r="T34" s="25"/>
      <c r="U34" s="25"/>
      <c r="V34" s="25"/>
      <c r="W34" s="25"/>
      <c r="X34" s="25"/>
      <c r="Y34" s="25"/>
      <c r="Z34" s="25"/>
    </row>
    <row r="35" spans="1:26" ht="13.5" customHeight="1" x14ac:dyDescent="0.35">
      <c r="A35" s="25"/>
      <c r="B35" s="25"/>
      <c r="C35" s="25"/>
      <c r="D35" s="32"/>
      <c r="E35" s="33"/>
      <c r="F35" s="25"/>
      <c r="G35" s="25"/>
      <c r="H35" s="25"/>
      <c r="I35" s="25"/>
      <c r="J35" s="25"/>
      <c r="K35" s="25"/>
      <c r="L35" s="25"/>
      <c r="M35" s="25"/>
      <c r="N35" s="25"/>
      <c r="O35" s="25"/>
      <c r="P35" s="25"/>
      <c r="Q35" s="25"/>
      <c r="R35" s="25"/>
      <c r="S35" s="25"/>
      <c r="T35" s="25"/>
      <c r="U35" s="25"/>
      <c r="V35" s="25"/>
      <c r="W35" s="25"/>
      <c r="X35" s="25"/>
      <c r="Y35" s="25"/>
      <c r="Z35" s="25"/>
    </row>
    <row r="36" spans="1:26" ht="13.5" customHeight="1" x14ac:dyDescent="0.35">
      <c r="A36" s="25"/>
      <c r="B36" s="25"/>
      <c r="C36" s="25"/>
      <c r="D36" s="32"/>
      <c r="E36" s="33"/>
      <c r="F36" s="25"/>
      <c r="G36" s="25"/>
      <c r="H36" s="25"/>
      <c r="I36" s="25"/>
      <c r="J36" s="25"/>
      <c r="K36" s="25"/>
      <c r="L36" s="25"/>
      <c r="M36" s="25"/>
      <c r="N36" s="25"/>
      <c r="O36" s="25"/>
      <c r="P36" s="25"/>
      <c r="Q36" s="25"/>
      <c r="R36" s="25"/>
      <c r="S36" s="25"/>
      <c r="T36" s="25"/>
      <c r="U36" s="25"/>
      <c r="V36" s="25"/>
      <c r="W36" s="25"/>
      <c r="X36" s="25"/>
      <c r="Y36" s="25"/>
      <c r="Z36" s="25"/>
    </row>
    <row r="37" spans="1:26" ht="13.5" customHeight="1" x14ac:dyDescent="0.35">
      <c r="A37" s="25"/>
      <c r="B37" s="25"/>
      <c r="C37" s="25"/>
      <c r="D37" s="32"/>
      <c r="E37" s="33"/>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35">
      <c r="A38" s="25"/>
      <c r="B38" s="25"/>
      <c r="C38" s="25"/>
      <c r="D38" s="32"/>
      <c r="E38" s="33"/>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35">
      <c r="A39" s="25"/>
      <c r="B39" s="25"/>
      <c r="C39" s="25"/>
      <c r="D39" s="32"/>
      <c r="E39" s="33"/>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35">
      <c r="A40" s="25"/>
      <c r="B40" s="25"/>
      <c r="C40" s="25"/>
      <c r="D40" s="32"/>
      <c r="E40" s="33"/>
      <c r="F40" s="25"/>
      <c r="G40" s="25"/>
      <c r="H40" s="25"/>
      <c r="I40" s="25"/>
      <c r="J40" s="25"/>
      <c r="K40" s="25"/>
      <c r="L40" s="25"/>
      <c r="M40" s="25"/>
      <c r="N40" s="25"/>
      <c r="O40" s="25"/>
      <c r="P40" s="25"/>
      <c r="Q40" s="25"/>
      <c r="R40" s="25"/>
      <c r="S40" s="25"/>
      <c r="T40" s="25"/>
      <c r="U40" s="25"/>
      <c r="V40" s="25"/>
      <c r="W40" s="25"/>
      <c r="X40" s="25"/>
      <c r="Y40" s="25"/>
      <c r="Z40" s="25"/>
    </row>
    <row r="41" spans="1:26" ht="13.5" customHeight="1" x14ac:dyDescent="0.35">
      <c r="A41" s="25"/>
      <c r="B41" s="25"/>
      <c r="C41" s="25"/>
      <c r="D41" s="32"/>
      <c r="E41" s="33"/>
      <c r="F41" s="25"/>
      <c r="G41" s="25"/>
      <c r="H41" s="25"/>
      <c r="I41" s="25"/>
      <c r="J41" s="25"/>
      <c r="K41" s="25"/>
      <c r="L41" s="25"/>
      <c r="M41" s="25"/>
      <c r="N41" s="25"/>
      <c r="O41" s="25"/>
      <c r="P41" s="25"/>
      <c r="Q41" s="25"/>
      <c r="R41" s="25"/>
      <c r="S41" s="25"/>
      <c r="T41" s="25"/>
      <c r="U41" s="25"/>
      <c r="V41" s="25"/>
      <c r="W41" s="25"/>
      <c r="X41" s="25"/>
      <c r="Y41" s="25"/>
      <c r="Z41" s="25"/>
    </row>
    <row r="42" spans="1:26" ht="13.5" customHeight="1" x14ac:dyDescent="0.35">
      <c r="A42" s="25"/>
      <c r="B42" s="25"/>
      <c r="C42" s="25"/>
      <c r="D42" s="32"/>
      <c r="E42" s="33"/>
      <c r="F42" s="25"/>
      <c r="G42" s="25"/>
      <c r="H42" s="25"/>
      <c r="I42" s="25"/>
      <c r="J42" s="25"/>
      <c r="K42" s="25"/>
      <c r="L42" s="25"/>
      <c r="M42" s="25"/>
      <c r="N42" s="25"/>
      <c r="O42" s="25"/>
      <c r="P42" s="25"/>
      <c r="Q42" s="25"/>
      <c r="R42" s="25"/>
      <c r="S42" s="25"/>
      <c r="T42" s="25"/>
      <c r="U42" s="25"/>
      <c r="V42" s="25"/>
      <c r="W42" s="25"/>
      <c r="X42" s="25"/>
      <c r="Y42" s="25"/>
      <c r="Z42" s="25"/>
    </row>
    <row r="43" spans="1:26" ht="13.5" customHeight="1" x14ac:dyDescent="0.35">
      <c r="A43" s="25"/>
      <c r="B43" s="25"/>
      <c r="C43" s="25"/>
      <c r="D43" s="32"/>
      <c r="E43" s="33"/>
      <c r="F43" s="25"/>
      <c r="G43" s="25"/>
      <c r="H43" s="25"/>
      <c r="I43" s="25"/>
      <c r="J43" s="25"/>
      <c r="K43" s="25"/>
      <c r="L43" s="25"/>
      <c r="M43" s="25"/>
      <c r="N43" s="25"/>
      <c r="O43" s="25"/>
      <c r="P43" s="25"/>
      <c r="Q43" s="25"/>
      <c r="R43" s="25"/>
      <c r="S43" s="25"/>
      <c r="T43" s="25"/>
      <c r="U43" s="25"/>
      <c r="V43" s="25"/>
      <c r="W43" s="25"/>
      <c r="X43" s="25"/>
      <c r="Y43" s="25"/>
      <c r="Z43" s="25"/>
    </row>
    <row r="44" spans="1:26" ht="13.5" customHeight="1" x14ac:dyDescent="0.35">
      <c r="A44" s="25"/>
      <c r="B44" s="25"/>
      <c r="C44" s="25"/>
      <c r="D44" s="32"/>
      <c r="E44" s="33"/>
      <c r="F44" s="25"/>
      <c r="G44" s="25"/>
      <c r="H44" s="25"/>
      <c r="I44" s="25"/>
      <c r="J44" s="25"/>
      <c r="K44" s="25"/>
      <c r="L44" s="25"/>
      <c r="M44" s="25"/>
      <c r="N44" s="25"/>
      <c r="O44" s="25"/>
      <c r="P44" s="25"/>
      <c r="Q44" s="25"/>
      <c r="R44" s="25"/>
      <c r="S44" s="25"/>
      <c r="T44" s="25"/>
      <c r="U44" s="25"/>
      <c r="V44" s="25"/>
      <c r="W44" s="25"/>
      <c r="X44" s="25"/>
      <c r="Y44" s="25"/>
      <c r="Z44" s="25"/>
    </row>
    <row r="45" spans="1:26" ht="13.5" customHeight="1" x14ac:dyDescent="0.35">
      <c r="A45" s="25"/>
      <c r="B45" s="25"/>
      <c r="C45" s="25"/>
      <c r="D45" s="32"/>
      <c r="E45" s="33"/>
      <c r="F45" s="25"/>
      <c r="G45" s="25"/>
      <c r="H45" s="25"/>
      <c r="I45" s="25"/>
      <c r="J45" s="25"/>
      <c r="K45" s="25"/>
      <c r="L45" s="25"/>
      <c r="M45" s="25"/>
      <c r="N45" s="25"/>
      <c r="O45" s="25"/>
      <c r="P45" s="25"/>
      <c r="Q45" s="25"/>
      <c r="R45" s="25"/>
      <c r="S45" s="25"/>
      <c r="T45" s="25"/>
      <c r="U45" s="25"/>
      <c r="V45" s="25"/>
      <c r="W45" s="25"/>
      <c r="X45" s="25"/>
      <c r="Y45" s="25"/>
      <c r="Z45" s="25"/>
    </row>
    <row r="46" spans="1:26" ht="13.5" customHeight="1" x14ac:dyDescent="0.35">
      <c r="A46" s="25"/>
      <c r="B46" s="25"/>
      <c r="C46" s="25"/>
      <c r="D46" s="32"/>
      <c r="E46" s="33"/>
      <c r="F46" s="25"/>
      <c r="G46" s="25"/>
      <c r="H46" s="25"/>
      <c r="I46" s="25"/>
      <c r="J46" s="25"/>
      <c r="K46" s="25"/>
      <c r="L46" s="25"/>
      <c r="M46" s="25"/>
      <c r="N46" s="25"/>
      <c r="O46" s="25"/>
      <c r="P46" s="25"/>
      <c r="Q46" s="25"/>
      <c r="R46" s="25"/>
      <c r="S46" s="25"/>
      <c r="T46" s="25"/>
      <c r="U46" s="25"/>
      <c r="V46" s="25"/>
      <c r="W46" s="25"/>
      <c r="X46" s="25"/>
      <c r="Y46" s="25"/>
      <c r="Z46" s="25"/>
    </row>
    <row r="47" spans="1:26" ht="13.5" customHeight="1" x14ac:dyDescent="0.35">
      <c r="A47" s="25"/>
      <c r="B47" s="25"/>
      <c r="C47" s="25"/>
      <c r="D47" s="32"/>
      <c r="E47" s="33"/>
      <c r="F47" s="25"/>
      <c r="G47" s="25"/>
      <c r="H47" s="25"/>
      <c r="I47" s="25"/>
      <c r="J47" s="25"/>
      <c r="K47" s="25"/>
      <c r="L47" s="25"/>
      <c r="M47" s="25"/>
      <c r="N47" s="25"/>
      <c r="O47" s="25"/>
      <c r="P47" s="25"/>
      <c r="Q47" s="25"/>
      <c r="R47" s="25"/>
      <c r="S47" s="25"/>
      <c r="T47" s="25"/>
      <c r="U47" s="25"/>
      <c r="V47" s="25"/>
      <c r="W47" s="25"/>
      <c r="X47" s="25"/>
      <c r="Y47" s="25"/>
      <c r="Z47" s="25"/>
    </row>
    <row r="48" spans="1:26" ht="13.5" customHeight="1" x14ac:dyDescent="0.35">
      <c r="A48" s="25"/>
      <c r="B48" s="25"/>
      <c r="C48" s="25"/>
      <c r="D48" s="32"/>
      <c r="E48" s="33"/>
      <c r="F48" s="25"/>
      <c r="G48" s="25"/>
      <c r="H48" s="25"/>
      <c r="I48" s="25"/>
      <c r="J48" s="25"/>
      <c r="K48" s="25"/>
      <c r="L48" s="25"/>
      <c r="M48" s="25"/>
      <c r="N48" s="25"/>
      <c r="O48" s="25"/>
      <c r="P48" s="25"/>
      <c r="Q48" s="25"/>
      <c r="R48" s="25"/>
      <c r="S48" s="25"/>
      <c r="T48" s="25"/>
      <c r="U48" s="25"/>
      <c r="V48" s="25"/>
      <c r="W48" s="25"/>
      <c r="X48" s="25"/>
      <c r="Y48" s="25"/>
      <c r="Z48" s="25"/>
    </row>
    <row r="49" spans="1:26" ht="13.5" customHeight="1" x14ac:dyDescent="0.35">
      <c r="A49" s="25"/>
      <c r="B49" s="25"/>
      <c r="C49" s="25"/>
      <c r="D49" s="32"/>
      <c r="E49" s="33"/>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35">
      <c r="A50" s="25"/>
      <c r="B50" s="25"/>
      <c r="C50" s="25"/>
      <c r="D50" s="32"/>
      <c r="E50" s="33"/>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35">
      <c r="A51" s="25"/>
      <c r="B51" s="25"/>
      <c r="C51" s="25"/>
      <c r="D51" s="32"/>
      <c r="E51" s="33"/>
      <c r="F51" s="25"/>
      <c r="G51" s="25"/>
      <c r="H51" s="25"/>
      <c r="I51" s="25"/>
      <c r="J51" s="25"/>
      <c r="K51" s="25"/>
      <c r="L51" s="25"/>
      <c r="M51" s="25"/>
      <c r="N51" s="25"/>
      <c r="O51" s="25"/>
      <c r="P51" s="25"/>
      <c r="Q51" s="25"/>
      <c r="R51" s="25"/>
      <c r="S51" s="25"/>
      <c r="T51" s="25"/>
      <c r="U51" s="25"/>
      <c r="V51" s="25"/>
      <c r="W51" s="25"/>
      <c r="X51" s="25"/>
      <c r="Y51" s="25"/>
      <c r="Z51" s="25"/>
    </row>
    <row r="52" spans="1:26" ht="13.5" customHeight="1" x14ac:dyDescent="0.35">
      <c r="A52" s="25"/>
      <c r="B52" s="25"/>
      <c r="C52" s="25"/>
      <c r="D52" s="32"/>
      <c r="E52" s="33"/>
      <c r="F52" s="25"/>
      <c r="G52" s="25"/>
      <c r="H52" s="25"/>
      <c r="I52" s="25"/>
      <c r="J52" s="25"/>
      <c r="K52" s="25"/>
      <c r="L52" s="25"/>
      <c r="M52" s="25"/>
      <c r="N52" s="25"/>
      <c r="O52" s="25"/>
      <c r="P52" s="25"/>
      <c r="Q52" s="25"/>
      <c r="R52" s="25"/>
      <c r="S52" s="25"/>
      <c r="T52" s="25"/>
      <c r="U52" s="25"/>
      <c r="V52" s="25"/>
      <c r="W52" s="25"/>
      <c r="X52" s="25"/>
      <c r="Y52" s="25"/>
      <c r="Z52" s="25"/>
    </row>
    <row r="53" spans="1:26" ht="13.5" customHeight="1" x14ac:dyDescent="0.35">
      <c r="A53" s="25"/>
      <c r="B53" s="25"/>
      <c r="C53" s="25"/>
      <c r="D53" s="32"/>
      <c r="E53" s="33"/>
      <c r="F53" s="25"/>
      <c r="G53" s="25"/>
      <c r="H53" s="25"/>
      <c r="I53" s="25"/>
      <c r="J53" s="25"/>
      <c r="K53" s="25"/>
      <c r="L53" s="25"/>
      <c r="M53" s="25"/>
      <c r="N53" s="25"/>
      <c r="O53" s="25"/>
      <c r="P53" s="25"/>
      <c r="Q53" s="25"/>
      <c r="R53" s="25"/>
      <c r="S53" s="25"/>
      <c r="T53" s="25"/>
      <c r="U53" s="25"/>
      <c r="V53" s="25"/>
      <c r="W53" s="25"/>
      <c r="X53" s="25"/>
      <c r="Y53" s="25"/>
      <c r="Z53" s="25"/>
    </row>
    <row r="54" spans="1:26" ht="13.5" customHeight="1" x14ac:dyDescent="0.35">
      <c r="A54" s="25"/>
      <c r="B54" s="25"/>
      <c r="C54" s="25"/>
      <c r="D54" s="32"/>
      <c r="E54" s="33"/>
      <c r="F54" s="25"/>
      <c r="G54" s="25"/>
      <c r="H54" s="25"/>
      <c r="I54" s="25"/>
      <c r="J54" s="25"/>
      <c r="K54" s="25"/>
      <c r="L54" s="25"/>
      <c r="M54" s="25"/>
      <c r="N54" s="25"/>
      <c r="O54" s="25"/>
      <c r="P54" s="25"/>
      <c r="Q54" s="25"/>
      <c r="R54" s="25"/>
      <c r="S54" s="25"/>
      <c r="T54" s="25"/>
      <c r="U54" s="25"/>
      <c r="V54" s="25"/>
      <c r="W54" s="25"/>
      <c r="X54" s="25"/>
      <c r="Y54" s="25"/>
      <c r="Z54" s="25"/>
    </row>
    <row r="55" spans="1:26" ht="13.5" customHeight="1" x14ac:dyDescent="0.35">
      <c r="A55" s="25"/>
      <c r="B55" s="25"/>
      <c r="C55" s="25"/>
      <c r="D55" s="32"/>
      <c r="E55" s="33"/>
      <c r="F55" s="25"/>
      <c r="G55" s="25"/>
      <c r="H55" s="25"/>
      <c r="I55" s="25"/>
      <c r="J55" s="25"/>
      <c r="K55" s="25"/>
      <c r="L55" s="25"/>
      <c r="M55" s="25"/>
      <c r="N55" s="25"/>
      <c r="O55" s="25"/>
      <c r="P55" s="25"/>
      <c r="Q55" s="25"/>
      <c r="R55" s="25"/>
      <c r="S55" s="25"/>
      <c r="T55" s="25"/>
      <c r="U55" s="25"/>
      <c r="V55" s="25"/>
      <c r="W55" s="25"/>
      <c r="X55" s="25"/>
      <c r="Y55" s="25"/>
      <c r="Z55" s="25"/>
    </row>
    <row r="56" spans="1:26" ht="13.5" customHeight="1" x14ac:dyDescent="0.35">
      <c r="A56" s="25"/>
      <c r="B56" s="25"/>
      <c r="C56" s="25"/>
      <c r="D56" s="32"/>
      <c r="E56" s="33"/>
      <c r="F56" s="25"/>
      <c r="G56" s="25"/>
      <c r="H56" s="25"/>
      <c r="I56" s="25"/>
      <c r="J56" s="25"/>
      <c r="K56" s="25"/>
      <c r="L56" s="25"/>
      <c r="M56" s="25"/>
      <c r="N56" s="25"/>
      <c r="O56" s="25"/>
      <c r="P56" s="25"/>
      <c r="Q56" s="25"/>
      <c r="R56" s="25"/>
      <c r="S56" s="25"/>
      <c r="T56" s="25"/>
      <c r="U56" s="25"/>
      <c r="V56" s="25"/>
      <c r="W56" s="25"/>
      <c r="X56" s="25"/>
      <c r="Y56" s="25"/>
      <c r="Z56" s="25"/>
    </row>
    <row r="57" spans="1:26" ht="13.5" customHeight="1" x14ac:dyDescent="0.35">
      <c r="A57" s="25"/>
      <c r="B57" s="25"/>
      <c r="C57" s="25"/>
      <c r="D57" s="32"/>
      <c r="E57" s="33"/>
      <c r="F57" s="25"/>
      <c r="G57" s="25"/>
      <c r="H57" s="25"/>
      <c r="I57" s="25"/>
      <c r="J57" s="25"/>
      <c r="K57" s="25"/>
      <c r="L57" s="25"/>
      <c r="M57" s="25"/>
      <c r="N57" s="25"/>
      <c r="O57" s="25"/>
      <c r="P57" s="25"/>
      <c r="Q57" s="25"/>
      <c r="R57" s="25"/>
      <c r="S57" s="25"/>
      <c r="T57" s="25"/>
      <c r="U57" s="25"/>
      <c r="V57" s="25"/>
      <c r="W57" s="25"/>
      <c r="X57" s="25"/>
      <c r="Y57" s="25"/>
      <c r="Z57" s="25"/>
    </row>
    <row r="58" spans="1:26" ht="13.5" customHeight="1" x14ac:dyDescent="0.35">
      <c r="A58" s="25"/>
      <c r="B58" s="25"/>
      <c r="C58" s="25"/>
      <c r="D58" s="32"/>
      <c r="E58" s="33"/>
      <c r="F58" s="25"/>
      <c r="G58" s="25"/>
      <c r="H58" s="25"/>
      <c r="I58" s="25"/>
      <c r="J58" s="25"/>
      <c r="K58" s="25"/>
      <c r="L58" s="25"/>
      <c r="M58" s="25"/>
      <c r="N58" s="25"/>
      <c r="O58" s="25"/>
      <c r="P58" s="25"/>
      <c r="Q58" s="25"/>
      <c r="R58" s="25"/>
      <c r="S58" s="25"/>
      <c r="T58" s="25"/>
      <c r="U58" s="25"/>
      <c r="V58" s="25"/>
      <c r="W58" s="25"/>
      <c r="X58" s="25"/>
      <c r="Y58" s="25"/>
      <c r="Z58" s="25"/>
    </row>
    <row r="59" spans="1:26" ht="13.5" customHeight="1" x14ac:dyDescent="0.35">
      <c r="A59" s="25"/>
      <c r="B59" s="25"/>
      <c r="C59" s="25"/>
      <c r="D59" s="32"/>
      <c r="E59" s="33"/>
      <c r="F59" s="25"/>
      <c r="G59" s="25"/>
      <c r="H59" s="25"/>
      <c r="I59" s="25"/>
      <c r="J59" s="25"/>
      <c r="K59" s="25"/>
      <c r="L59" s="25"/>
      <c r="M59" s="25"/>
      <c r="N59" s="25"/>
      <c r="O59" s="25"/>
      <c r="P59" s="25"/>
      <c r="Q59" s="25"/>
      <c r="R59" s="25"/>
      <c r="S59" s="25"/>
      <c r="T59" s="25"/>
      <c r="U59" s="25"/>
      <c r="V59" s="25"/>
      <c r="W59" s="25"/>
      <c r="X59" s="25"/>
      <c r="Y59" s="25"/>
      <c r="Z59" s="25"/>
    </row>
    <row r="60" spans="1:26" ht="13.5" customHeight="1" x14ac:dyDescent="0.35">
      <c r="A60" s="25"/>
      <c r="B60" s="25"/>
      <c r="C60" s="25"/>
      <c r="D60" s="32"/>
      <c r="E60" s="33"/>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35">
      <c r="A61" s="25"/>
      <c r="B61" s="25"/>
      <c r="C61" s="25"/>
      <c r="D61" s="32"/>
      <c r="E61" s="33"/>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35">
      <c r="A62" s="25"/>
      <c r="B62" s="25"/>
      <c r="C62" s="25"/>
      <c r="D62" s="32"/>
      <c r="E62" s="33"/>
      <c r="F62" s="25"/>
      <c r="G62" s="25"/>
      <c r="H62" s="25"/>
      <c r="I62" s="25"/>
      <c r="J62" s="25"/>
      <c r="K62" s="25"/>
      <c r="L62" s="25"/>
      <c r="M62" s="25"/>
      <c r="N62" s="25"/>
      <c r="O62" s="25"/>
      <c r="P62" s="25"/>
      <c r="Q62" s="25"/>
      <c r="R62" s="25"/>
      <c r="S62" s="25"/>
      <c r="T62" s="25"/>
      <c r="U62" s="25"/>
      <c r="V62" s="25"/>
      <c r="W62" s="25"/>
      <c r="X62" s="25"/>
      <c r="Y62" s="25"/>
      <c r="Z62" s="25"/>
    </row>
    <row r="63" spans="1:26" ht="13.5" customHeight="1" x14ac:dyDescent="0.35">
      <c r="A63" s="25"/>
      <c r="B63" s="25"/>
      <c r="C63" s="25"/>
      <c r="D63" s="32"/>
      <c r="E63" s="33"/>
      <c r="F63" s="25"/>
      <c r="G63" s="25"/>
      <c r="H63" s="25"/>
      <c r="I63" s="25"/>
      <c r="J63" s="25"/>
      <c r="K63" s="25"/>
      <c r="L63" s="25"/>
      <c r="M63" s="25"/>
      <c r="N63" s="25"/>
      <c r="O63" s="25"/>
      <c r="P63" s="25"/>
      <c r="Q63" s="25"/>
      <c r="R63" s="25"/>
      <c r="S63" s="25"/>
      <c r="T63" s="25"/>
      <c r="U63" s="25"/>
      <c r="V63" s="25"/>
      <c r="W63" s="25"/>
      <c r="X63" s="25"/>
      <c r="Y63" s="25"/>
      <c r="Z63" s="25"/>
    </row>
    <row r="64" spans="1:26" ht="13.5" customHeight="1" x14ac:dyDescent="0.35">
      <c r="A64" s="25"/>
      <c r="B64" s="25"/>
      <c r="C64" s="25"/>
      <c r="D64" s="32"/>
      <c r="E64" s="33"/>
      <c r="F64" s="25"/>
      <c r="G64" s="25"/>
      <c r="H64" s="25"/>
      <c r="I64" s="25"/>
      <c r="J64" s="25"/>
      <c r="K64" s="25"/>
      <c r="L64" s="25"/>
      <c r="M64" s="25"/>
      <c r="N64" s="25"/>
      <c r="O64" s="25"/>
      <c r="P64" s="25"/>
      <c r="Q64" s="25"/>
      <c r="R64" s="25"/>
      <c r="S64" s="25"/>
      <c r="T64" s="25"/>
      <c r="U64" s="25"/>
      <c r="V64" s="25"/>
      <c r="W64" s="25"/>
      <c r="X64" s="25"/>
      <c r="Y64" s="25"/>
      <c r="Z64" s="25"/>
    </row>
    <row r="65" spans="1:26" ht="13.5" customHeight="1" x14ac:dyDescent="0.35">
      <c r="A65" s="25"/>
      <c r="B65" s="25"/>
      <c r="C65" s="25"/>
      <c r="D65" s="32"/>
      <c r="E65" s="33"/>
      <c r="F65" s="25"/>
      <c r="G65" s="25"/>
      <c r="H65" s="25"/>
      <c r="I65" s="25"/>
      <c r="J65" s="25"/>
      <c r="K65" s="25"/>
      <c r="L65" s="25"/>
      <c r="M65" s="25"/>
      <c r="N65" s="25"/>
      <c r="O65" s="25"/>
      <c r="P65" s="25"/>
      <c r="Q65" s="25"/>
      <c r="R65" s="25"/>
      <c r="S65" s="25"/>
      <c r="T65" s="25"/>
      <c r="U65" s="25"/>
      <c r="V65" s="25"/>
      <c r="W65" s="25"/>
      <c r="X65" s="25"/>
      <c r="Y65" s="25"/>
      <c r="Z65" s="25"/>
    </row>
    <row r="66" spans="1:26" ht="13.5" customHeight="1" x14ac:dyDescent="0.35">
      <c r="A66" s="25"/>
      <c r="B66" s="25"/>
      <c r="C66" s="25"/>
      <c r="D66" s="32"/>
      <c r="E66" s="33"/>
      <c r="F66" s="25"/>
      <c r="G66" s="25"/>
      <c r="H66" s="25"/>
      <c r="I66" s="25"/>
      <c r="J66" s="25"/>
      <c r="K66" s="25"/>
      <c r="L66" s="25"/>
      <c r="M66" s="25"/>
      <c r="N66" s="25"/>
      <c r="O66" s="25"/>
      <c r="P66" s="25"/>
      <c r="Q66" s="25"/>
      <c r="R66" s="25"/>
      <c r="S66" s="25"/>
      <c r="T66" s="25"/>
      <c r="U66" s="25"/>
      <c r="V66" s="25"/>
      <c r="W66" s="25"/>
      <c r="X66" s="25"/>
      <c r="Y66" s="25"/>
      <c r="Z66" s="25"/>
    </row>
    <row r="67" spans="1:26" ht="13.5" customHeight="1" x14ac:dyDescent="0.35">
      <c r="A67" s="25"/>
      <c r="B67" s="25"/>
      <c r="C67" s="25"/>
      <c r="D67" s="32"/>
      <c r="E67" s="33"/>
      <c r="F67" s="25"/>
      <c r="G67" s="25"/>
      <c r="H67" s="25"/>
      <c r="I67" s="25"/>
      <c r="J67" s="25"/>
      <c r="K67" s="25"/>
      <c r="L67" s="25"/>
      <c r="M67" s="25"/>
      <c r="N67" s="25"/>
      <c r="O67" s="25"/>
      <c r="P67" s="25"/>
      <c r="Q67" s="25"/>
      <c r="R67" s="25"/>
      <c r="S67" s="25"/>
      <c r="T67" s="25"/>
      <c r="U67" s="25"/>
      <c r="V67" s="25"/>
      <c r="W67" s="25"/>
      <c r="X67" s="25"/>
      <c r="Y67" s="25"/>
      <c r="Z67" s="25"/>
    </row>
    <row r="68" spans="1:26" ht="13.5" customHeight="1" x14ac:dyDescent="0.35">
      <c r="A68" s="25"/>
      <c r="B68" s="25"/>
      <c r="C68" s="25"/>
      <c r="D68" s="32"/>
      <c r="E68" s="33"/>
      <c r="F68" s="25"/>
      <c r="G68" s="25"/>
      <c r="H68" s="25"/>
      <c r="I68" s="25"/>
      <c r="J68" s="25"/>
      <c r="K68" s="25"/>
      <c r="L68" s="25"/>
      <c r="M68" s="25"/>
      <c r="N68" s="25"/>
      <c r="O68" s="25"/>
      <c r="P68" s="25"/>
      <c r="Q68" s="25"/>
      <c r="R68" s="25"/>
      <c r="S68" s="25"/>
      <c r="T68" s="25"/>
      <c r="U68" s="25"/>
      <c r="V68" s="25"/>
      <c r="W68" s="25"/>
      <c r="X68" s="25"/>
      <c r="Y68" s="25"/>
      <c r="Z68" s="25"/>
    </row>
    <row r="69" spans="1:26" ht="13.5" customHeight="1" x14ac:dyDescent="0.35">
      <c r="A69" s="25"/>
      <c r="B69" s="25"/>
      <c r="C69" s="25"/>
      <c r="D69" s="32"/>
      <c r="E69" s="33"/>
      <c r="F69" s="25"/>
      <c r="G69" s="25"/>
      <c r="H69" s="25"/>
      <c r="I69" s="25"/>
      <c r="J69" s="25"/>
      <c r="K69" s="25"/>
      <c r="L69" s="25"/>
      <c r="M69" s="25"/>
      <c r="N69" s="25"/>
      <c r="O69" s="25"/>
      <c r="P69" s="25"/>
      <c r="Q69" s="25"/>
      <c r="R69" s="25"/>
      <c r="S69" s="25"/>
      <c r="T69" s="25"/>
      <c r="U69" s="25"/>
      <c r="V69" s="25"/>
      <c r="W69" s="25"/>
      <c r="X69" s="25"/>
      <c r="Y69" s="25"/>
      <c r="Z69" s="25"/>
    </row>
    <row r="70" spans="1:26" ht="13.5" customHeight="1" x14ac:dyDescent="0.35">
      <c r="A70" s="25"/>
      <c r="B70" s="25"/>
      <c r="C70" s="25"/>
      <c r="D70" s="32"/>
      <c r="E70" s="33"/>
      <c r="F70" s="25"/>
      <c r="G70" s="25"/>
      <c r="H70" s="25"/>
      <c r="I70" s="25"/>
      <c r="J70" s="25"/>
      <c r="K70" s="25"/>
      <c r="L70" s="25"/>
      <c r="M70" s="25"/>
      <c r="N70" s="25"/>
      <c r="O70" s="25"/>
      <c r="P70" s="25"/>
      <c r="Q70" s="25"/>
      <c r="R70" s="25"/>
      <c r="S70" s="25"/>
      <c r="T70" s="25"/>
      <c r="U70" s="25"/>
      <c r="V70" s="25"/>
      <c r="W70" s="25"/>
      <c r="X70" s="25"/>
      <c r="Y70" s="25"/>
      <c r="Z70" s="25"/>
    </row>
    <row r="71" spans="1:26" ht="13.5" customHeight="1" x14ac:dyDescent="0.35">
      <c r="A71" s="25"/>
      <c r="B71" s="25"/>
      <c r="C71" s="25"/>
      <c r="D71" s="32"/>
      <c r="E71" s="33"/>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35">
      <c r="A72" s="25"/>
      <c r="B72" s="25"/>
      <c r="C72" s="25"/>
      <c r="D72" s="32"/>
      <c r="E72" s="33"/>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35">
      <c r="A73" s="25"/>
      <c r="B73" s="25"/>
      <c r="C73" s="25"/>
      <c r="D73" s="32"/>
      <c r="E73" s="33"/>
      <c r="F73" s="25"/>
      <c r="G73" s="25"/>
      <c r="H73" s="25"/>
      <c r="I73" s="25"/>
      <c r="J73" s="25"/>
      <c r="K73" s="25"/>
      <c r="L73" s="25"/>
      <c r="M73" s="25"/>
      <c r="N73" s="25"/>
      <c r="O73" s="25"/>
      <c r="P73" s="25"/>
      <c r="Q73" s="25"/>
      <c r="R73" s="25"/>
      <c r="S73" s="25"/>
      <c r="T73" s="25"/>
      <c r="U73" s="25"/>
      <c r="V73" s="25"/>
      <c r="W73" s="25"/>
      <c r="X73" s="25"/>
      <c r="Y73" s="25"/>
      <c r="Z73" s="25"/>
    </row>
    <row r="74" spans="1:26" ht="13.5" customHeight="1" x14ac:dyDescent="0.35">
      <c r="A74" s="25"/>
      <c r="B74" s="25"/>
      <c r="C74" s="25"/>
      <c r="D74" s="32"/>
      <c r="E74" s="33"/>
      <c r="F74" s="25"/>
      <c r="G74" s="25"/>
      <c r="H74" s="25"/>
      <c r="I74" s="25"/>
      <c r="J74" s="25"/>
      <c r="K74" s="25"/>
      <c r="L74" s="25"/>
      <c r="M74" s="25"/>
      <c r="N74" s="25"/>
      <c r="O74" s="25"/>
      <c r="P74" s="25"/>
      <c r="Q74" s="25"/>
      <c r="R74" s="25"/>
      <c r="S74" s="25"/>
      <c r="T74" s="25"/>
      <c r="U74" s="25"/>
      <c r="V74" s="25"/>
      <c r="W74" s="25"/>
      <c r="X74" s="25"/>
      <c r="Y74" s="25"/>
      <c r="Z74" s="25"/>
    </row>
    <row r="75" spans="1:26" ht="13.5" customHeight="1" x14ac:dyDescent="0.35">
      <c r="A75" s="25"/>
      <c r="B75" s="25"/>
      <c r="C75" s="25"/>
      <c r="D75" s="32"/>
      <c r="E75" s="33"/>
      <c r="F75" s="25"/>
      <c r="G75" s="25"/>
      <c r="H75" s="25"/>
      <c r="I75" s="25"/>
      <c r="J75" s="25"/>
      <c r="K75" s="25"/>
      <c r="L75" s="25"/>
      <c r="M75" s="25"/>
      <c r="N75" s="25"/>
      <c r="O75" s="25"/>
      <c r="P75" s="25"/>
      <c r="Q75" s="25"/>
      <c r="R75" s="25"/>
      <c r="S75" s="25"/>
      <c r="T75" s="25"/>
      <c r="U75" s="25"/>
      <c r="V75" s="25"/>
      <c r="W75" s="25"/>
      <c r="X75" s="25"/>
      <c r="Y75" s="25"/>
      <c r="Z75" s="25"/>
    </row>
    <row r="76" spans="1:26" ht="13.5" customHeight="1" x14ac:dyDescent="0.35">
      <c r="A76" s="25"/>
      <c r="B76" s="25"/>
      <c r="C76" s="25"/>
      <c r="D76" s="32"/>
      <c r="E76" s="33"/>
      <c r="F76" s="25"/>
      <c r="G76" s="25"/>
      <c r="H76" s="25"/>
      <c r="I76" s="25"/>
      <c r="J76" s="25"/>
      <c r="K76" s="25"/>
      <c r="L76" s="25"/>
      <c r="M76" s="25"/>
      <c r="N76" s="25"/>
      <c r="O76" s="25"/>
      <c r="P76" s="25"/>
      <c r="Q76" s="25"/>
      <c r="R76" s="25"/>
      <c r="S76" s="25"/>
      <c r="T76" s="25"/>
      <c r="U76" s="25"/>
      <c r="V76" s="25"/>
      <c r="W76" s="25"/>
      <c r="X76" s="25"/>
      <c r="Y76" s="25"/>
      <c r="Z76" s="25"/>
    </row>
    <row r="77" spans="1:26" ht="13.5" customHeight="1" x14ac:dyDescent="0.35">
      <c r="A77" s="25"/>
      <c r="B77" s="25"/>
      <c r="C77" s="25"/>
      <c r="D77" s="32"/>
      <c r="E77" s="33"/>
      <c r="F77" s="25"/>
      <c r="G77" s="25"/>
      <c r="H77" s="25"/>
      <c r="I77" s="25"/>
      <c r="J77" s="25"/>
      <c r="K77" s="25"/>
      <c r="L77" s="25"/>
      <c r="M77" s="25"/>
      <c r="N77" s="25"/>
      <c r="O77" s="25"/>
      <c r="P77" s="25"/>
      <c r="Q77" s="25"/>
      <c r="R77" s="25"/>
      <c r="S77" s="25"/>
      <c r="T77" s="25"/>
      <c r="U77" s="25"/>
      <c r="V77" s="25"/>
      <c r="W77" s="25"/>
      <c r="X77" s="25"/>
      <c r="Y77" s="25"/>
      <c r="Z77" s="25"/>
    </row>
    <row r="78" spans="1:26" ht="13.5" customHeight="1" x14ac:dyDescent="0.35">
      <c r="A78" s="25"/>
      <c r="B78" s="25"/>
      <c r="C78" s="25"/>
      <c r="D78" s="32"/>
      <c r="E78" s="33"/>
      <c r="F78" s="25"/>
      <c r="G78" s="25"/>
      <c r="H78" s="25"/>
      <c r="I78" s="25"/>
      <c r="J78" s="25"/>
      <c r="K78" s="25"/>
      <c r="L78" s="25"/>
      <c r="M78" s="25"/>
      <c r="N78" s="25"/>
      <c r="O78" s="25"/>
      <c r="P78" s="25"/>
      <c r="Q78" s="25"/>
      <c r="R78" s="25"/>
      <c r="S78" s="25"/>
      <c r="T78" s="25"/>
      <c r="U78" s="25"/>
      <c r="V78" s="25"/>
      <c r="W78" s="25"/>
      <c r="X78" s="25"/>
      <c r="Y78" s="25"/>
      <c r="Z78" s="25"/>
    </row>
    <row r="79" spans="1:26" ht="13.5" customHeight="1" x14ac:dyDescent="0.35">
      <c r="A79" s="25"/>
      <c r="B79" s="25"/>
      <c r="C79" s="25"/>
      <c r="D79" s="32"/>
      <c r="E79" s="33"/>
      <c r="F79" s="25"/>
      <c r="G79" s="25"/>
      <c r="H79" s="25"/>
      <c r="I79" s="25"/>
      <c r="J79" s="25"/>
      <c r="K79" s="25"/>
      <c r="L79" s="25"/>
      <c r="M79" s="25"/>
      <c r="N79" s="25"/>
      <c r="O79" s="25"/>
      <c r="P79" s="25"/>
      <c r="Q79" s="25"/>
      <c r="R79" s="25"/>
      <c r="S79" s="25"/>
      <c r="T79" s="25"/>
      <c r="U79" s="25"/>
      <c r="V79" s="25"/>
      <c r="W79" s="25"/>
      <c r="X79" s="25"/>
      <c r="Y79" s="25"/>
      <c r="Z79" s="25"/>
    </row>
    <row r="80" spans="1:26" ht="13.5" customHeight="1" x14ac:dyDescent="0.35">
      <c r="A80" s="25"/>
      <c r="B80" s="25"/>
      <c r="C80" s="25"/>
      <c r="D80" s="32"/>
      <c r="E80" s="33"/>
      <c r="F80" s="25"/>
      <c r="G80" s="25"/>
      <c r="H80" s="25"/>
      <c r="I80" s="25"/>
      <c r="J80" s="25"/>
      <c r="K80" s="25"/>
      <c r="L80" s="25"/>
      <c r="M80" s="25"/>
      <c r="N80" s="25"/>
      <c r="O80" s="25"/>
      <c r="P80" s="25"/>
      <c r="Q80" s="25"/>
      <c r="R80" s="25"/>
      <c r="S80" s="25"/>
      <c r="T80" s="25"/>
      <c r="U80" s="25"/>
      <c r="V80" s="25"/>
      <c r="W80" s="25"/>
      <c r="X80" s="25"/>
      <c r="Y80" s="25"/>
      <c r="Z80" s="25"/>
    </row>
    <row r="81" spans="1:26" ht="13.5" customHeight="1" x14ac:dyDescent="0.35">
      <c r="A81" s="25"/>
      <c r="B81" s="25"/>
      <c r="C81" s="25"/>
      <c r="D81" s="32"/>
      <c r="E81" s="33"/>
      <c r="F81" s="25"/>
      <c r="G81" s="25"/>
      <c r="H81" s="25"/>
      <c r="I81" s="25"/>
      <c r="J81" s="25"/>
      <c r="K81" s="25"/>
      <c r="L81" s="25"/>
      <c r="M81" s="25"/>
      <c r="N81" s="25"/>
      <c r="O81" s="25"/>
      <c r="P81" s="25"/>
      <c r="Q81" s="25"/>
      <c r="R81" s="25"/>
      <c r="S81" s="25"/>
      <c r="T81" s="25"/>
      <c r="U81" s="25"/>
      <c r="V81" s="25"/>
      <c r="W81" s="25"/>
      <c r="X81" s="25"/>
      <c r="Y81" s="25"/>
      <c r="Z81" s="25"/>
    </row>
    <row r="82" spans="1:26" ht="13.5" customHeight="1" x14ac:dyDescent="0.35">
      <c r="A82" s="25"/>
      <c r="B82" s="25"/>
      <c r="C82" s="25"/>
      <c r="D82" s="32"/>
      <c r="E82" s="33"/>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35">
      <c r="A83" s="25"/>
      <c r="B83" s="25"/>
      <c r="C83" s="25"/>
      <c r="D83" s="32"/>
      <c r="E83" s="33"/>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35">
      <c r="A84" s="25"/>
      <c r="B84" s="25"/>
      <c r="C84" s="25"/>
      <c r="D84" s="32"/>
      <c r="E84" s="33"/>
      <c r="F84" s="25"/>
      <c r="G84" s="25"/>
      <c r="H84" s="25"/>
      <c r="I84" s="25"/>
      <c r="J84" s="25"/>
      <c r="K84" s="25"/>
      <c r="L84" s="25"/>
      <c r="M84" s="25"/>
      <c r="N84" s="25"/>
      <c r="O84" s="25"/>
      <c r="P84" s="25"/>
      <c r="Q84" s="25"/>
      <c r="R84" s="25"/>
      <c r="S84" s="25"/>
      <c r="T84" s="25"/>
      <c r="U84" s="25"/>
      <c r="V84" s="25"/>
      <c r="W84" s="25"/>
      <c r="X84" s="25"/>
      <c r="Y84" s="25"/>
      <c r="Z84" s="25"/>
    </row>
    <row r="85" spans="1:26" ht="13.5" customHeight="1" x14ac:dyDescent="0.35">
      <c r="A85" s="25"/>
      <c r="B85" s="25"/>
      <c r="C85" s="25"/>
      <c r="D85" s="32"/>
      <c r="E85" s="33"/>
      <c r="F85" s="25"/>
      <c r="G85" s="25"/>
      <c r="H85" s="25"/>
      <c r="I85" s="25"/>
      <c r="J85" s="25"/>
      <c r="K85" s="25"/>
      <c r="L85" s="25"/>
      <c r="M85" s="25"/>
      <c r="N85" s="25"/>
      <c r="O85" s="25"/>
      <c r="P85" s="25"/>
      <c r="Q85" s="25"/>
      <c r="R85" s="25"/>
      <c r="S85" s="25"/>
      <c r="T85" s="25"/>
      <c r="U85" s="25"/>
      <c r="V85" s="25"/>
      <c r="W85" s="25"/>
      <c r="X85" s="25"/>
      <c r="Y85" s="25"/>
      <c r="Z85" s="25"/>
    </row>
    <row r="86" spans="1:26" ht="13.5" customHeight="1" x14ac:dyDescent="0.35">
      <c r="A86" s="25"/>
      <c r="B86" s="25"/>
      <c r="C86" s="25"/>
      <c r="D86" s="32"/>
      <c r="E86" s="33"/>
      <c r="F86" s="25"/>
      <c r="G86" s="25"/>
      <c r="H86" s="25"/>
      <c r="I86" s="25"/>
      <c r="J86" s="25"/>
      <c r="K86" s="25"/>
      <c r="L86" s="25"/>
      <c r="M86" s="25"/>
      <c r="N86" s="25"/>
      <c r="O86" s="25"/>
      <c r="P86" s="25"/>
      <c r="Q86" s="25"/>
      <c r="R86" s="25"/>
      <c r="S86" s="25"/>
      <c r="T86" s="25"/>
      <c r="U86" s="25"/>
      <c r="V86" s="25"/>
      <c r="W86" s="25"/>
      <c r="X86" s="25"/>
      <c r="Y86" s="25"/>
      <c r="Z86" s="25"/>
    </row>
    <row r="87" spans="1:26" ht="13.5" customHeight="1" x14ac:dyDescent="0.35">
      <c r="A87" s="25"/>
      <c r="B87" s="25"/>
      <c r="C87" s="25"/>
      <c r="D87" s="32"/>
      <c r="E87" s="33"/>
      <c r="F87" s="25"/>
      <c r="G87" s="25"/>
      <c r="H87" s="25"/>
      <c r="I87" s="25"/>
      <c r="J87" s="25"/>
      <c r="K87" s="25"/>
      <c r="L87" s="25"/>
      <c r="M87" s="25"/>
      <c r="N87" s="25"/>
      <c r="O87" s="25"/>
      <c r="P87" s="25"/>
      <c r="Q87" s="25"/>
      <c r="R87" s="25"/>
      <c r="S87" s="25"/>
      <c r="T87" s="25"/>
      <c r="U87" s="25"/>
      <c r="V87" s="25"/>
      <c r="W87" s="25"/>
      <c r="X87" s="25"/>
      <c r="Y87" s="25"/>
      <c r="Z87" s="25"/>
    </row>
    <row r="88" spans="1:26" ht="13.5" customHeight="1" x14ac:dyDescent="0.35">
      <c r="A88" s="25"/>
      <c r="B88" s="25"/>
      <c r="C88" s="25"/>
      <c r="D88" s="32"/>
      <c r="E88" s="33"/>
      <c r="F88" s="25"/>
      <c r="G88" s="25"/>
      <c r="H88" s="25"/>
      <c r="I88" s="25"/>
      <c r="J88" s="25"/>
      <c r="K88" s="25"/>
      <c r="L88" s="25"/>
      <c r="M88" s="25"/>
      <c r="N88" s="25"/>
      <c r="O88" s="25"/>
      <c r="P88" s="25"/>
      <c r="Q88" s="25"/>
      <c r="R88" s="25"/>
      <c r="S88" s="25"/>
      <c r="T88" s="25"/>
      <c r="U88" s="25"/>
      <c r="V88" s="25"/>
      <c r="W88" s="25"/>
      <c r="X88" s="25"/>
      <c r="Y88" s="25"/>
      <c r="Z88" s="25"/>
    </row>
    <row r="89" spans="1:26" ht="13.5" customHeight="1" x14ac:dyDescent="0.35">
      <c r="A89" s="25"/>
      <c r="B89" s="25"/>
      <c r="C89" s="25"/>
      <c r="D89" s="32"/>
      <c r="E89" s="33"/>
      <c r="F89" s="25"/>
      <c r="G89" s="25"/>
      <c r="H89" s="25"/>
      <c r="I89" s="25"/>
      <c r="J89" s="25"/>
      <c r="K89" s="25"/>
      <c r="L89" s="25"/>
      <c r="M89" s="25"/>
      <c r="N89" s="25"/>
      <c r="O89" s="25"/>
      <c r="P89" s="25"/>
      <c r="Q89" s="25"/>
      <c r="R89" s="25"/>
      <c r="S89" s="25"/>
      <c r="T89" s="25"/>
      <c r="U89" s="25"/>
      <c r="V89" s="25"/>
      <c r="W89" s="25"/>
      <c r="X89" s="25"/>
      <c r="Y89" s="25"/>
      <c r="Z89" s="25"/>
    </row>
    <row r="90" spans="1:26" ht="13.5" customHeight="1" x14ac:dyDescent="0.35">
      <c r="A90" s="25"/>
      <c r="B90" s="25"/>
      <c r="C90" s="25"/>
      <c r="D90" s="32"/>
      <c r="E90" s="33"/>
      <c r="F90" s="25"/>
      <c r="G90" s="25"/>
      <c r="H90" s="25"/>
      <c r="I90" s="25"/>
      <c r="J90" s="25"/>
      <c r="K90" s="25"/>
      <c r="L90" s="25"/>
      <c r="M90" s="25"/>
      <c r="N90" s="25"/>
      <c r="O90" s="25"/>
      <c r="P90" s="25"/>
      <c r="Q90" s="25"/>
      <c r="R90" s="25"/>
      <c r="S90" s="25"/>
      <c r="T90" s="25"/>
      <c r="U90" s="25"/>
      <c r="V90" s="25"/>
      <c r="W90" s="25"/>
      <c r="X90" s="25"/>
      <c r="Y90" s="25"/>
      <c r="Z90" s="25"/>
    </row>
    <row r="91" spans="1:26" ht="13.5" customHeight="1" x14ac:dyDescent="0.35">
      <c r="A91" s="25"/>
      <c r="B91" s="25"/>
      <c r="C91" s="25"/>
      <c r="D91" s="32"/>
      <c r="E91" s="33"/>
      <c r="F91" s="25"/>
      <c r="G91" s="25"/>
      <c r="H91" s="25"/>
      <c r="I91" s="25"/>
      <c r="J91" s="25"/>
      <c r="K91" s="25"/>
      <c r="L91" s="25"/>
      <c r="M91" s="25"/>
      <c r="N91" s="25"/>
      <c r="O91" s="25"/>
      <c r="P91" s="25"/>
      <c r="Q91" s="25"/>
      <c r="R91" s="25"/>
      <c r="S91" s="25"/>
      <c r="T91" s="25"/>
      <c r="U91" s="25"/>
      <c r="V91" s="25"/>
      <c r="W91" s="25"/>
      <c r="X91" s="25"/>
      <c r="Y91" s="25"/>
      <c r="Z91" s="25"/>
    </row>
    <row r="92" spans="1:26" ht="13.5" customHeight="1" x14ac:dyDescent="0.35">
      <c r="A92" s="25"/>
      <c r="B92" s="25"/>
      <c r="C92" s="25"/>
      <c r="D92" s="32"/>
      <c r="E92" s="33"/>
      <c r="F92" s="25"/>
      <c r="G92" s="25"/>
      <c r="H92" s="25"/>
      <c r="I92" s="25"/>
      <c r="J92" s="25"/>
      <c r="K92" s="25"/>
      <c r="L92" s="25"/>
      <c r="M92" s="25"/>
      <c r="N92" s="25"/>
      <c r="O92" s="25"/>
      <c r="P92" s="25"/>
      <c r="Q92" s="25"/>
      <c r="R92" s="25"/>
      <c r="S92" s="25"/>
      <c r="T92" s="25"/>
      <c r="U92" s="25"/>
      <c r="V92" s="25"/>
      <c r="W92" s="25"/>
      <c r="X92" s="25"/>
      <c r="Y92" s="25"/>
      <c r="Z92" s="25"/>
    </row>
    <row r="93" spans="1:26" ht="13.5" customHeight="1" x14ac:dyDescent="0.35">
      <c r="A93" s="25"/>
      <c r="B93" s="25"/>
      <c r="C93" s="25"/>
      <c r="D93" s="32"/>
      <c r="E93" s="33"/>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35">
      <c r="A94" s="25"/>
      <c r="B94" s="25"/>
      <c r="C94" s="25"/>
      <c r="D94" s="32"/>
      <c r="E94" s="33"/>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35">
      <c r="A95" s="25"/>
      <c r="B95" s="25"/>
      <c r="C95" s="25"/>
      <c r="D95" s="32"/>
      <c r="E95" s="33"/>
      <c r="F95" s="25"/>
      <c r="G95" s="25"/>
      <c r="H95" s="25"/>
      <c r="I95" s="25"/>
      <c r="J95" s="25"/>
      <c r="K95" s="25"/>
      <c r="L95" s="25"/>
      <c r="M95" s="25"/>
      <c r="N95" s="25"/>
      <c r="O95" s="25"/>
      <c r="P95" s="25"/>
      <c r="Q95" s="25"/>
      <c r="R95" s="25"/>
      <c r="S95" s="25"/>
      <c r="T95" s="25"/>
      <c r="U95" s="25"/>
      <c r="V95" s="25"/>
      <c r="W95" s="25"/>
      <c r="X95" s="25"/>
      <c r="Y95" s="25"/>
      <c r="Z95" s="25"/>
    </row>
    <row r="96" spans="1:26" ht="13.5" customHeight="1" x14ac:dyDescent="0.35">
      <c r="A96" s="25"/>
      <c r="B96" s="25"/>
      <c r="C96" s="25"/>
      <c r="D96" s="32"/>
      <c r="E96" s="33"/>
      <c r="F96" s="25"/>
      <c r="G96" s="25"/>
      <c r="H96" s="25"/>
      <c r="I96" s="25"/>
      <c r="J96" s="25"/>
      <c r="K96" s="25"/>
      <c r="L96" s="25"/>
      <c r="M96" s="25"/>
      <c r="N96" s="25"/>
      <c r="O96" s="25"/>
      <c r="P96" s="25"/>
      <c r="Q96" s="25"/>
      <c r="R96" s="25"/>
      <c r="S96" s="25"/>
      <c r="T96" s="25"/>
      <c r="U96" s="25"/>
      <c r="V96" s="25"/>
      <c r="W96" s="25"/>
      <c r="X96" s="25"/>
      <c r="Y96" s="25"/>
      <c r="Z96" s="25"/>
    </row>
    <row r="97" spans="1:26" ht="13.5" customHeight="1" x14ac:dyDescent="0.35">
      <c r="A97" s="25"/>
      <c r="B97" s="25"/>
      <c r="C97" s="25"/>
      <c r="D97" s="32"/>
      <c r="E97" s="33"/>
      <c r="F97" s="25"/>
      <c r="G97" s="25"/>
      <c r="H97" s="25"/>
      <c r="I97" s="25"/>
      <c r="J97" s="25"/>
      <c r="K97" s="25"/>
      <c r="L97" s="25"/>
      <c r="M97" s="25"/>
      <c r="N97" s="25"/>
      <c r="O97" s="25"/>
      <c r="P97" s="25"/>
      <c r="Q97" s="25"/>
      <c r="R97" s="25"/>
      <c r="S97" s="25"/>
      <c r="T97" s="25"/>
      <c r="U97" s="25"/>
      <c r="V97" s="25"/>
      <c r="W97" s="25"/>
      <c r="X97" s="25"/>
      <c r="Y97" s="25"/>
      <c r="Z97" s="25"/>
    </row>
    <row r="98" spans="1:26" ht="13.5" customHeight="1" x14ac:dyDescent="0.35">
      <c r="A98" s="25"/>
      <c r="B98" s="25"/>
      <c r="C98" s="25"/>
      <c r="D98" s="32"/>
      <c r="E98" s="33"/>
      <c r="F98" s="25"/>
      <c r="G98" s="25"/>
      <c r="H98" s="25"/>
      <c r="I98" s="25"/>
      <c r="J98" s="25"/>
      <c r="K98" s="25"/>
      <c r="L98" s="25"/>
      <c r="M98" s="25"/>
      <c r="N98" s="25"/>
      <c r="O98" s="25"/>
      <c r="P98" s="25"/>
      <c r="Q98" s="25"/>
      <c r="R98" s="25"/>
      <c r="S98" s="25"/>
      <c r="T98" s="25"/>
      <c r="U98" s="25"/>
      <c r="V98" s="25"/>
      <c r="W98" s="25"/>
      <c r="X98" s="25"/>
      <c r="Y98" s="25"/>
      <c r="Z98" s="25"/>
    </row>
    <row r="99" spans="1:26" ht="13.5" customHeight="1" x14ac:dyDescent="0.35">
      <c r="A99" s="25"/>
      <c r="B99" s="25"/>
      <c r="C99" s="25"/>
      <c r="D99" s="32"/>
      <c r="E99" s="33"/>
      <c r="F99" s="25"/>
      <c r="G99" s="25"/>
      <c r="H99" s="25"/>
      <c r="I99" s="25"/>
      <c r="J99" s="25"/>
      <c r="K99" s="25"/>
      <c r="L99" s="25"/>
      <c r="M99" s="25"/>
      <c r="N99" s="25"/>
      <c r="O99" s="25"/>
      <c r="P99" s="25"/>
      <c r="Q99" s="25"/>
      <c r="R99" s="25"/>
      <c r="S99" s="25"/>
      <c r="T99" s="25"/>
      <c r="U99" s="25"/>
      <c r="V99" s="25"/>
      <c r="W99" s="25"/>
      <c r="X99" s="25"/>
      <c r="Y99" s="25"/>
      <c r="Z99" s="25"/>
    </row>
    <row r="100" spans="1:26" ht="13.5" customHeight="1" x14ac:dyDescent="0.35">
      <c r="A100" s="25"/>
      <c r="B100" s="25"/>
      <c r="C100" s="25"/>
      <c r="D100" s="32"/>
      <c r="E100" s="33"/>
      <c r="F100" s="25"/>
      <c r="G100" s="25"/>
      <c r="H100" s="25"/>
      <c r="I100" s="25"/>
      <c r="J100" s="25"/>
      <c r="K100" s="25"/>
      <c r="L100" s="25"/>
      <c r="M100" s="25"/>
      <c r="N100" s="25"/>
      <c r="O100" s="25"/>
      <c r="P100" s="25"/>
      <c r="Q100" s="25"/>
      <c r="R100" s="25"/>
      <c r="S100" s="25"/>
      <c r="T100" s="25"/>
      <c r="U100" s="25"/>
      <c r="V100" s="25"/>
      <c r="W100" s="25"/>
      <c r="X100" s="25"/>
      <c r="Y100" s="25"/>
      <c r="Z100" s="25"/>
    </row>
    <row r="101" spans="1:26" ht="13.5" customHeight="1" x14ac:dyDescent="0.35">
      <c r="A101" s="25"/>
      <c r="B101" s="25"/>
      <c r="C101" s="25"/>
      <c r="D101" s="32"/>
      <c r="E101" s="33"/>
      <c r="F101" s="25"/>
      <c r="G101" s="25"/>
      <c r="H101" s="25"/>
      <c r="I101" s="25"/>
      <c r="J101" s="25"/>
      <c r="K101" s="25"/>
      <c r="L101" s="25"/>
      <c r="M101" s="25"/>
      <c r="N101" s="25"/>
      <c r="O101" s="25"/>
      <c r="P101" s="25"/>
      <c r="Q101" s="25"/>
      <c r="R101" s="25"/>
      <c r="S101" s="25"/>
      <c r="T101" s="25"/>
      <c r="U101" s="25"/>
      <c r="V101" s="25"/>
      <c r="W101" s="25"/>
      <c r="X101" s="25"/>
      <c r="Y101" s="25"/>
      <c r="Z101" s="25"/>
    </row>
    <row r="102" spans="1:26" ht="13.5" customHeight="1" x14ac:dyDescent="0.35">
      <c r="A102" s="25"/>
      <c r="B102" s="25"/>
      <c r="C102" s="25"/>
      <c r="D102" s="32"/>
      <c r="E102" s="33"/>
      <c r="F102" s="25"/>
      <c r="G102" s="25"/>
      <c r="H102" s="25"/>
      <c r="I102" s="25"/>
      <c r="J102" s="25"/>
      <c r="K102" s="25"/>
      <c r="L102" s="25"/>
      <c r="M102" s="25"/>
      <c r="N102" s="25"/>
      <c r="O102" s="25"/>
      <c r="P102" s="25"/>
      <c r="Q102" s="25"/>
      <c r="R102" s="25"/>
      <c r="S102" s="25"/>
      <c r="T102" s="25"/>
      <c r="U102" s="25"/>
      <c r="V102" s="25"/>
      <c r="W102" s="25"/>
      <c r="X102" s="25"/>
      <c r="Y102" s="25"/>
      <c r="Z102" s="25"/>
    </row>
    <row r="103" spans="1:26" ht="13.5" customHeight="1" x14ac:dyDescent="0.35">
      <c r="A103" s="25"/>
      <c r="B103" s="25"/>
      <c r="C103" s="25"/>
      <c r="D103" s="32"/>
      <c r="E103" s="33"/>
      <c r="F103" s="25"/>
      <c r="G103" s="25"/>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35">
      <c r="A104" s="25"/>
      <c r="B104" s="25"/>
      <c r="C104" s="25"/>
      <c r="D104" s="32"/>
      <c r="E104" s="33"/>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35">
      <c r="A105" s="25"/>
      <c r="B105" s="25"/>
      <c r="C105" s="25"/>
      <c r="D105" s="32"/>
      <c r="E105" s="33"/>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35">
      <c r="A106" s="25"/>
      <c r="B106" s="25"/>
      <c r="C106" s="25"/>
      <c r="D106" s="32"/>
      <c r="E106" s="33"/>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35">
      <c r="A107" s="25"/>
      <c r="B107" s="25"/>
      <c r="C107" s="25"/>
      <c r="D107" s="32"/>
      <c r="E107" s="33"/>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35">
      <c r="A108" s="25"/>
      <c r="B108" s="25"/>
      <c r="C108" s="25"/>
      <c r="D108" s="32"/>
      <c r="E108" s="33"/>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35">
      <c r="A109" s="25"/>
      <c r="B109" s="25"/>
      <c r="C109" s="25"/>
      <c r="D109" s="32"/>
      <c r="E109" s="33"/>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35">
      <c r="A110" s="25"/>
      <c r="B110" s="25"/>
      <c r="C110" s="25"/>
      <c r="D110" s="32"/>
      <c r="E110" s="33"/>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35">
      <c r="A111" s="25"/>
      <c r="B111" s="25"/>
      <c r="C111" s="25"/>
      <c r="D111" s="32"/>
      <c r="E111" s="33"/>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35">
      <c r="A112" s="25"/>
      <c r="B112" s="25"/>
      <c r="C112" s="25"/>
      <c r="D112" s="32"/>
      <c r="E112" s="33"/>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35">
      <c r="A113" s="25"/>
      <c r="B113" s="25"/>
      <c r="C113" s="25"/>
      <c r="D113" s="32"/>
      <c r="E113" s="33"/>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35">
      <c r="A114" s="25"/>
      <c r="B114" s="25"/>
      <c r="C114" s="25"/>
      <c r="D114" s="32"/>
      <c r="E114" s="33"/>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35">
      <c r="A115" s="25"/>
      <c r="B115" s="25"/>
      <c r="C115" s="25"/>
      <c r="D115" s="32"/>
      <c r="E115" s="33"/>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35">
      <c r="A116" s="25"/>
      <c r="B116" s="25"/>
      <c r="C116" s="25"/>
      <c r="D116" s="32"/>
      <c r="E116" s="33"/>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35">
      <c r="A117" s="25"/>
      <c r="B117" s="25"/>
      <c r="C117" s="25"/>
      <c r="D117" s="32"/>
      <c r="E117" s="33"/>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35">
      <c r="A118" s="25"/>
      <c r="B118" s="25"/>
      <c r="C118" s="25"/>
      <c r="D118" s="32"/>
      <c r="E118" s="33"/>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35">
      <c r="A119" s="25"/>
      <c r="B119" s="25"/>
      <c r="C119" s="25"/>
      <c r="D119" s="32"/>
      <c r="E119" s="33"/>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35">
      <c r="A120" s="25"/>
      <c r="B120" s="25"/>
      <c r="C120" s="25"/>
      <c r="D120" s="32"/>
      <c r="E120" s="33"/>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35">
      <c r="A121" s="25"/>
      <c r="B121" s="25"/>
      <c r="C121" s="25"/>
      <c r="D121" s="32"/>
      <c r="E121" s="33"/>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35">
      <c r="A122" s="25"/>
      <c r="B122" s="25"/>
      <c r="C122" s="25"/>
      <c r="D122" s="32"/>
      <c r="E122" s="33"/>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35">
      <c r="A123" s="25"/>
      <c r="B123" s="25"/>
      <c r="C123" s="25"/>
      <c r="D123" s="32"/>
      <c r="E123" s="33"/>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35">
      <c r="A124" s="25"/>
      <c r="B124" s="25"/>
      <c r="C124" s="25"/>
      <c r="D124" s="32"/>
      <c r="E124" s="33"/>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35">
      <c r="A125" s="25"/>
      <c r="B125" s="25"/>
      <c r="C125" s="25"/>
      <c r="D125" s="32"/>
      <c r="E125" s="33"/>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35">
      <c r="A126" s="25"/>
      <c r="B126" s="25"/>
      <c r="C126" s="25"/>
      <c r="D126" s="32"/>
      <c r="E126" s="33"/>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35">
      <c r="A127" s="25"/>
      <c r="B127" s="25"/>
      <c r="C127" s="25"/>
      <c r="D127" s="32"/>
      <c r="E127" s="33"/>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35">
      <c r="A128" s="25"/>
      <c r="B128" s="25"/>
      <c r="C128" s="25"/>
      <c r="D128" s="32"/>
      <c r="E128" s="33"/>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35">
      <c r="A129" s="25"/>
      <c r="B129" s="25"/>
      <c r="C129" s="25"/>
      <c r="D129" s="32"/>
      <c r="E129" s="33"/>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35">
      <c r="A130" s="25"/>
      <c r="B130" s="25"/>
      <c r="C130" s="25"/>
      <c r="D130" s="32"/>
      <c r="E130" s="33"/>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35">
      <c r="A131" s="25"/>
      <c r="B131" s="25"/>
      <c r="C131" s="25"/>
      <c r="D131" s="32"/>
      <c r="E131" s="33"/>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35">
      <c r="A132" s="25"/>
      <c r="B132" s="25"/>
      <c r="C132" s="25"/>
      <c r="D132" s="32"/>
      <c r="E132" s="33"/>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35">
      <c r="A133" s="25"/>
      <c r="B133" s="25"/>
      <c r="C133" s="25"/>
      <c r="D133" s="32"/>
      <c r="E133" s="33"/>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35">
      <c r="A134" s="25"/>
      <c r="B134" s="25"/>
      <c r="C134" s="25"/>
      <c r="D134" s="32"/>
      <c r="E134" s="33"/>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35">
      <c r="A135" s="25"/>
      <c r="B135" s="25"/>
      <c r="C135" s="25"/>
      <c r="D135" s="32"/>
      <c r="E135" s="33"/>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35">
      <c r="A136" s="25"/>
      <c r="B136" s="25"/>
      <c r="C136" s="25"/>
      <c r="D136" s="32"/>
      <c r="E136" s="33"/>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35">
      <c r="A137" s="25"/>
      <c r="B137" s="25"/>
      <c r="C137" s="25"/>
      <c r="D137" s="32"/>
      <c r="E137" s="33"/>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35">
      <c r="A138" s="25"/>
      <c r="B138" s="25"/>
      <c r="C138" s="25"/>
      <c r="D138" s="32"/>
      <c r="E138" s="33"/>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35">
      <c r="A139" s="25"/>
      <c r="B139" s="25"/>
      <c r="C139" s="25"/>
      <c r="D139" s="32"/>
      <c r="E139" s="33"/>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35">
      <c r="A140" s="25"/>
      <c r="B140" s="25"/>
      <c r="C140" s="25"/>
      <c r="D140" s="32"/>
      <c r="E140" s="33"/>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35">
      <c r="A141" s="25"/>
      <c r="B141" s="25"/>
      <c r="C141" s="25"/>
      <c r="D141" s="32"/>
      <c r="E141" s="33"/>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35">
      <c r="A142" s="25"/>
      <c r="B142" s="25"/>
      <c r="C142" s="25"/>
      <c r="D142" s="32"/>
      <c r="E142" s="33"/>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35">
      <c r="A143" s="25"/>
      <c r="B143" s="25"/>
      <c r="C143" s="25"/>
      <c r="D143" s="32"/>
      <c r="E143" s="33"/>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35">
      <c r="A144" s="25"/>
      <c r="B144" s="25"/>
      <c r="C144" s="25"/>
      <c r="D144" s="32"/>
      <c r="E144" s="33"/>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35">
      <c r="A145" s="25"/>
      <c r="B145" s="25"/>
      <c r="C145" s="25"/>
      <c r="D145" s="32"/>
      <c r="E145" s="33"/>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35">
      <c r="A146" s="25"/>
      <c r="B146" s="25"/>
      <c r="C146" s="25"/>
      <c r="D146" s="32"/>
      <c r="E146" s="33"/>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35">
      <c r="A147" s="25"/>
      <c r="B147" s="25"/>
      <c r="C147" s="25"/>
      <c r="D147" s="32"/>
      <c r="E147" s="33"/>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35">
      <c r="A148" s="25"/>
      <c r="B148" s="25"/>
      <c r="C148" s="25"/>
      <c r="D148" s="32"/>
      <c r="E148" s="33"/>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35">
      <c r="A149" s="25"/>
      <c r="B149" s="25"/>
      <c r="C149" s="25"/>
      <c r="D149" s="32"/>
      <c r="E149" s="33"/>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35">
      <c r="A150" s="25"/>
      <c r="B150" s="25"/>
      <c r="C150" s="25"/>
      <c r="D150" s="32"/>
      <c r="E150" s="33"/>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35">
      <c r="A151" s="25"/>
      <c r="B151" s="25"/>
      <c r="C151" s="25"/>
      <c r="D151" s="32"/>
      <c r="E151" s="33"/>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35">
      <c r="A152" s="25"/>
      <c r="B152" s="25"/>
      <c r="C152" s="25"/>
      <c r="D152" s="32"/>
      <c r="E152" s="33"/>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35">
      <c r="A153" s="25"/>
      <c r="B153" s="25"/>
      <c r="C153" s="25"/>
      <c r="D153" s="32"/>
      <c r="E153" s="33"/>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35">
      <c r="A154" s="25"/>
      <c r="B154" s="25"/>
      <c r="C154" s="25"/>
      <c r="D154" s="32"/>
      <c r="E154" s="33"/>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35">
      <c r="A155" s="25"/>
      <c r="B155" s="25"/>
      <c r="C155" s="25"/>
      <c r="D155" s="32"/>
      <c r="E155" s="33"/>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35">
      <c r="A156" s="25"/>
      <c r="B156" s="25"/>
      <c r="C156" s="25"/>
      <c r="D156" s="32"/>
      <c r="E156" s="33"/>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35">
      <c r="A157" s="25"/>
      <c r="B157" s="25"/>
      <c r="C157" s="25"/>
      <c r="D157" s="32"/>
      <c r="E157" s="33"/>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35">
      <c r="A158" s="25"/>
      <c r="B158" s="25"/>
      <c r="C158" s="25"/>
      <c r="D158" s="32"/>
      <c r="E158" s="33"/>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35">
      <c r="A159" s="25"/>
      <c r="B159" s="25"/>
      <c r="C159" s="25"/>
      <c r="D159" s="32"/>
      <c r="E159" s="33"/>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35">
      <c r="A160" s="25"/>
      <c r="B160" s="25"/>
      <c r="C160" s="25"/>
      <c r="D160" s="32"/>
      <c r="E160" s="33"/>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35">
      <c r="A161" s="25"/>
      <c r="B161" s="25"/>
      <c r="C161" s="25"/>
      <c r="D161" s="32"/>
      <c r="E161" s="33"/>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35">
      <c r="A162" s="25"/>
      <c r="B162" s="25"/>
      <c r="C162" s="25"/>
      <c r="D162" s="32"/>
      <c r="E162" s="33"/>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35">
      <c r="A163" s="25"/>
      <c r="B163" s="25"/>
      <c r="C163" s="25"/>
      <c r="D163" s="32"/>
      <c r="E163" s="33"/>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35">
      <c r="A164" s="25"/>
      <c r="B164" s="25"/>
      <c r="C164" s="25"/>
      <c r="D164" s="32"/>
      <c r="E164" s="33"/>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35">
      <c r="A165" s="25"/>
      <c r="B165" s="25"/>
      <c r="C165" s="25"/>
      <c r="D165" s="32"/>
      <c r="E165" s="33"/>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35">
      <c r="A166" s="25"/>
      <c r="B166" s="25"/>
      <c r="C166" s="25"/>
      <c r="D166" s="32"/>
      <c r="E166" s="33"/>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35">
      <c r="A167" s="25"/>
      <c r="B167" s="25"/>
      <c r="C167" s="25"/>
      <c r="D167" s="32"/>
      <c r="E167" s="33"/>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35">
      <c r="A168" s="25"/>
      <c r="B168" s="25"/>
      <c r="C168" s="25"/>
      <c r="D168" s="32"/>
      <c r="E168" s="33"/>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35">
      <c r="A169" s="25"/>
      <c r="B169" s="25"/>
      <c r="C169" s="25"/>
      <c r="D169" s="32"/>
      <c r="E169" s="33"/>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35">
      <c r="A170" s="25"/>
      <c r="B170" s="25"/>
      <c r="C170" s="25"/>
      <c r="D170" s="32"/>
      <c r="E170" s="33"/>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35">
      <c r="A171" s="25"/>
      <c r="B171" s="25"/>
      <c r="C171" s="25"/>
      <c r="D171" s="32"/>
      <c r="E171" s="33"/>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35">
      <c r="A172" s="25"/>
      <c r="B172" s="25"/>
      <c r="C172" s="25"/>
      <c r="D172" s="32"/>
      <c r="E172" s="33"/>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35">
      <c r="A173" s="25"/>
      <c r="B173" s="25"/>
      <c r="C173" s="25"/>
      <c r="D173" s="32"/>
      <c r="E173" s="33"/>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35">
      <c r="A174" s="25"/>
      <c r="B174" s="25"/>
      <c r="C174" s="25"/>
      <c r="D174" s="32"/>
      <c r="E174" s="33"/>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35">
      <c r="A175" s="25"/>
      <c r="B175" s="25"/>
      <c r="C175" s="25"/>
      <c r="D175" s="32"/>
      <c r="E175" s="33"/>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35">
      <c r="A176" s="25"/>
      <c r="B176" s="25"/>
      <c r="C176" s="25"/>
      <c r="D176" s="32"/>
      <c r="E176" s="33"/>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35">
      <c r="A177" s="25"/>
      <c r="B177" s="25"/>
      <c r="C177" s="25"/>
      <c r="D177" s="32"/>
      <c r="E177" s="33"/>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35">
      <c r="A178" s="25"/>
      <c r="B178" s="25"/>
      <c r="C178" s="25"/>
      <c r="D178" s="32"/>
      <c r="E178" s="33"/>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35">
      <c r="A179" s="25"/>
      <c r="B179" s="25"/>
      <c r="C179" s="25"/>
      <c r="D179" s="32"/>
      <c r="E179" s="33"/>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35">
      <c r="A180" s="25"/>
      <c r="B180" s="25"/>
      <c r="C180" s="25"/>
      <c r="D180" s="32"/>
      <c r="E180" s="33"/>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35">
      <c r="A181" s="25"/>
      <c r="B181" s="25"/>
      <c r="C181" s="25"/>
      <c r="D181" s="32"/>
      <c r="E181" s="33"/>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35">
      <c r="A182" s="25"/>
      <c r="B182" s="25"/>
      <c r="C182" s="25"/>
      <c r="D182" s="32"/>
      <c r="E182" s="33"/>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35">
      <c r="A183" s="25"/>
      <c r="B183" s="25"/>
      <c r="C183" s="25"/>
      <c r="D183" s="32"/>
      <c r="E183" s="33"/>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35">
      <c r="A184" s="25"/>
      <c r="B184" s="25"/>
      <c r="C184" s="25"/>
      <c r="D184" s="32"/>
      <c r="E184" s="33"/>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35">
      <c r="A185" s="25"/>
      <c r="B185" s="25"/>
      <c r="C185" s="25"/>
      <c r="D185" s="32"/>
      <c r="E185" s="33"/>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35">
      <c r="A186" s="25"/>
      <c r="B186" s="25"/>
      <c r="C186" s="25"/>
      <c r="D186" s="32"/>
      <c r="E186" s="33"/>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35">
      <c r="A187" s="25"/>
      <c r="B187" s="25"/>
      <c r="C187" s="25"/>
      <c r="D187" s="32"/>
      <c r="E187" s="33"/>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35">
      <c r="A188" s="25"/>
      <c r="B188" s="25"/>
      <c r="C188" s="25"/>
      <c r="D188" s="32"/>
      <c r="E188" s="33"/>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35">
      <c r="A189" s="25"/>
      <c r="B189" s="25"/>
      <c r="C189" s="25"/>
      <c r="D189" s="32"/>
      <c r="E189" s="33"/>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35">
      <c r="A190" s="25"/>
      <c r="B190" s="25"/>
      <c r="C190" s="25"/>
      <c r="D190" s="32"/>
      <c r="E190" s="33"/>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35">
      <c r="A191" s="25"/>
      <c r="B191" s="25"/>
      <c r="C191" s="25"/>
      <c r="D191" s="32"/>
      <c r="E191" s="33"/>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35">
      <c r="A192" s="25"/>
      <c r="B192" s="25"/>
      <c r="C192" s="25"/>
      <c r="D192" s="32"/>
      <c r="E192" s="33"/>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35">
      <c r="A193" s="25"/>
      <c r="B193" s="25"/>
      <c r="C193" s="25"/>
      <c r="D193" s="32"/>
      <c r="E193" s="33"/>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35">
      <c r="A194" s="25"/>
      <c r="B194" s="25"/>
      <c r="C194" s="25"/>
      <c r="D194" s="32"/>
      <c r="E194" s="33"/>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35">
      <c r="A195" s="25"/>
      <c r="B195" s="25"/>
      <c r="C195" s="25"/>
      <c r="D195" s="32"/>
      <c r="E195" s="33"/>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35">
      <c r="A196" s="25"/>
      <c r="B196" s="25"/>
      <c r="C196" s="25"/>
      <c r="D196" s="32"/>
      <c r="E196" s="33"/>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35">
      <c r="A197" s="25"/>
      <c r="B197" s="25"/>
      <c r="C197" s="25"/>
      <c r="D197" s="32"/>
      <c r="E197" s="33"/>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35">
      <c r="A198" s="25"/>
      <c r="B198" s="25"/>
      <c r="C198" s="25"/>
      <c r="D198" s="32"/>
      <c r="E198" s="33"/>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35">
      <c r="A199" s="25"/>
      <c r="B199" s="25"/>
      <c r="C199" s="25"/>
      <c r="D199" s="32"/>
      <c r="E199" s="33"/>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35">
      <c r="A200" s="25"/>
      <c r="B200" s="25"/>
      <c r="C200" s="25"/>
      <c r="D200" s="32"/>
      <c r="E200" s="33"/>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35">
      <c r="A201" s="25"/>
      <c r="B201" s="25"/>
      <c r="C201" s="25"/>
      <c r="D201" s="32"/>
      <c r="E201" s="33"/>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35">
      <c r="A202" s="25"/>
      <c r="B202" s="25"/>
      <c r="C202" s="25"/>
      <c r="D202" s="32"/>
      <c r="E202" s="33"/>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35">
      <c r="A203" s="25"/>
      <c r="B203" s="25"/>
      <c r="C203" s="25"/>
      <c r="D203" s="32"/>
      <c r="E203" s="33"/>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35">
      <c r="A204" s="25"/>
      <c r="B204" s="25"/>
      <c r="C204" s="25"/>
      <c r="D204" s="32"/>
      <c r="E204" s="33"/>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35">
      <c r="A205" s="25"/>
      <c r="B205" s="25"/>
      <c r="C205" s="25"/>
      <c r="D205" s="32"/>
      <c r="E205" s="33"/>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35">
      <c r="A206" s="25"/>
      <c r="B206" s="25"/>
      <c r="C206" s="25"/>
      <c r="D206" s="32"/>
      <c r="E206" s="33"/>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35">
      <c r="A207" s="25"/>
      <c r="B207" s="25"/>
      <c r="C207" s="25"/>
      <c r="D207" s="32"/>
      <c r="E207" s="33"/>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35">
      <c r="A208" s="25"/>
      <c r="B208" s="25"/>
      <c r="C208" s="25"/>
      <c r="D208" s="32"/>
      <c r="E208" s="33"/>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35">
      <c r="A209" s="25"/>
      <c r="B209" s="25"/>
      <c r="C209" s="25"/>
      <c r="D209" s="32"/>
      <c r="E209" s="33"/>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35">
      <c r="A210" s="25"/>
      <c r="B210" s="25"/>
      <c r="C210" s="25"/>
      <c r="D210" s="32"/>
      <c r="E210" s="33"/>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35">
      <c r="A211" s="25"/>
      <c r="B211" s="25"/>
      <c r="C211" s="25"/>
      <c r="D211" s="32"/>
      <c r="E211" s="33"/>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35">
      <c r="A212" s="25"/>
      <c r="B212" s="25"/>
      <c r="C212" s="25"/>
      <c r="D212" s="32"/>
      <c r="E212" s="33"/>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35">
      <c r="A213" s="25"/>
      <c r="B213" s="25"/>
      <c r="C213" s="25"/>
      <c r="D213" s="32"/>
      <c r="E213" s="33"/>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35">
      <c r="A214" s="25"/>
      <c r="B214" s="25"/>
      <c r="C214" s="25"/>
      <c r="D214" s="32"/>
      <c r="E214" s="33"/>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35">
      <c r="A215" s="25"/>
      <c r="B215" s="25"/>
      <c r="C215" s="25"/>
      <c r="D215" s="32"/>
      <c r="E215" s="33"/>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35">
      <c r="A216" s="25"/>
      <c r="B216" s="25"/>
      <c r="C216" s="25"/>
      <c r="D216" s="32"/>
      <c r="E216" s="33"/>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35">
      <c r="A217" s="25"/>
      <c r="B217" s="25"/>
      <c r="C217" s="25"/>
      <c r="D217" s="32"/>
      <c r="E217" s="33"/>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35">
      <c r="A218" s="25"/>
      <c r="B218" s="25"/>
      <c r="C218" s="25"/>
      <c r="D218" s="32"/>
      <c r="E218" s="33"/>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35">
      <c r="A219" s="25"/>
      <c r="B219" s="25"/>
      <c r="C219" s="25"/>
      <c r="D219" s="32"/>
      <c r="E219" s="33"/>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35">
      <c r="A220" s="25"/>
      <c r="B220" s="25"/>
      <c r="C220" s="25"/>
      <c r="D220" s="32"/>
      <c r="E220" s="33"/>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x14ac:dyDescent="0.35">
      <c r="A221" s="1"/>
      <c r="B221" s="1"/>
      <c r="C221" s="1"/>
      <c r="D221" s="1"/>
      <c r="E221" s="35"/>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35"/>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35"/>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35"/>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35"/>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35"/>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35"/>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35"/>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35"/>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35"/>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35"/>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35"/>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35"/>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35"/>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35"/>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35"/>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35"/>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35"/>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35"/>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35"/>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35"/>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35"/>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35"/>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35"/>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35"/>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35"/>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35"/>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35"/>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35"/>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35"/>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35"/>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35"/>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35"/>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35"/>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35"/>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35"/>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35"/>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35"/>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35"/>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35"/>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35"/>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35"/>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35"/>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35"/>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35"/>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35"/>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35"/>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35"/>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35"/>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35"/>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35"/>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35"/>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35"/>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35"/>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35"/>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35"/>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35"/>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35"/>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35"/>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35"/>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35"/>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35"/>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35"/>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35"/>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35"/>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35"/>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35"/>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35"/>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35"/>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35"/>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35"/>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35"/>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35"/>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35"/>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35"/>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35"/>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35"/>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35"/>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35"/>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35"/>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35"/>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35"/>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35"/>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35"/>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35"/>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35"/>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35"/>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35"/>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35"/>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35"/>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35"/>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35"/>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35"/>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35"/>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35"/>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35"/>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35"/>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35"/>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35"/>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35"/>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35"/>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35"/>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35"/>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35"/>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35"/>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35"/>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35"/>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35"/>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35"/>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35"/>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35"/>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35"/>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35"/>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35"/>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35"/>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35"/>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35"/>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35"/>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35"/>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35"/>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35"/>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35"/>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35"/>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35"/>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35"/>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35"/>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35"/>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35"/>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35"/>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35"/>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35"/>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35"/>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35"/>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35"/>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35"/>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35"/>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35"/>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35"/>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35"/>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35"/>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35"/>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35"/>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35"/>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35"/>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35"/>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35"/>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35"/>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35"/>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35"/>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35"/>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35"/>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35"/>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35"/>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35"/>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35"/>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35"/>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35"/>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35"/>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35"/>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35"/>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35"/>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35"/>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35"/>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35"/>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35"/>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35"/>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35"/>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35"/>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35"/>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35"/>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35"/>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35"/>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35"/>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35"/>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35"/>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35"/>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35"/>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35"/>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35"/>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35"/>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35"/>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35"/>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35"/>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35"/>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35"/>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35"/>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35"/>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35"/>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35"/>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35"/>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35"/>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35"/>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35"/>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35"/>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35"/>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35"/>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35"/>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35"/>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35"/>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35"/>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35"/>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35"/>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35"/>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35"/>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35"/>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35"/>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35"/>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35"/>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35"/>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35"/>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35"/>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35"/>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35"/>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35"/>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35"/>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35"/>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35"/>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35"/>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35"/>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35"/>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35"/>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35"/>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35"/>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35"/>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35"/>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35"/>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35"/>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35"/>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35"/>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35"/>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35"/>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35"/>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35"/>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35"/>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35"/>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35"/>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35"/>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35"/>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35"/>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35"/>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35"/>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35"/>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35"/>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35"/>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35"/>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35"/>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35"/>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35"/>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35"/>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35"/>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35"/>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35"/>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35"/>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35"/>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35"/>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35"/>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35"/>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35"/>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35"/>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35"/>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35"/>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35"/>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35"/>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35"/>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35"/>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35"/>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35"/>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35"/>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35"/>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35"/>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35"/>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35"/>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35"/>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35"/>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35"/>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35"/>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35"/>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35"/>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35"/>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35"/>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35"/>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35"/>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35"/>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35"/>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35"/>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35"/>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35"/>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35"/>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35"/>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35"/>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35"/>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35"/>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35"/>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35"/>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35"/>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35"/>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35"/>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35"/>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35"/>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35"/>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35"/>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35"/>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35"/>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35"/>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35"/>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35"/>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35"/>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35"/>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35"/>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35"/>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35"/>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35"/>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35"/>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35"/>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35"/>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35"/>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35"/>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35"/>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35"/>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35"/>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35"/>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35"/>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35"/>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35"/>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35"/>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35"/>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35"/>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35"/>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35"/>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35"/>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35"/>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35"/>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35"/>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35"/>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35"/>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35"/>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35"/>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35"/>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35"/>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35"/>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35"/>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35"/>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35"/>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35"/>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35"/>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35"/>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35"/>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35"/>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35"/>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35"/>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35"/>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35"/>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35"/>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35"/>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35"/>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35"/>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35"/>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35"/>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35"/>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35"/>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35"/>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35"/>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35"/>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35"/>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35"/>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35"/>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35"/>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35"/>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35"/>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35"/>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35"/>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35"/>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35"/>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35"/>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35"/>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35"/>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35"/>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35"/>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35"/>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35"/>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35"/>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35"/>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35"/>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35"/>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35"/>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35"/>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35"/>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35"/>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35"/>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35"/>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35"/>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35"/>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35"/>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35"/>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35"/>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35"/>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35"/>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35"/>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35"/>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35"/>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35"/>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35"/>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35"/>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35"/>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35"/>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35"/>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35"/>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35"/>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35"/>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35"/>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35"/>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35"/>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35"/>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35"/>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35"/>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35"/>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35"/>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35"/>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35"/>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35"/>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35"/>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35"/>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35"/>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35"/>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35"/>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35"/>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35"/>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35"/>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35"/>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35"/>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35"/>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35"/>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35"/>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35"/>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35"/>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35"/>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35"/>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35"/>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35"/>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35"/>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35"/>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35"/>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35"/>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35"/>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35"/>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35"/>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35"/>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35"/>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35"/>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35"/>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35"/>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35"/>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35"/>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35"/>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35"/>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35"/>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35"/>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35"/>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35"/>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35"/>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35"/>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35"/>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35"/>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35"/>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35"/>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35"/>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35"/>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35"/>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35"/>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35"/>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35"/>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35"/>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35"/>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35"/>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35"/>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35"/>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35"/>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35"/>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35"/>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35"/>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35"/>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35"/>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35"/>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35"/>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35"/>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35"/>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35"/>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35"/>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35"/>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35"/>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35"/>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35"/>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35"/>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35"/>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35"/>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35"/>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35"/>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35"/>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35"/>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35"/>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35"/>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35"/>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35"/>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35"/>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35"/>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35"/>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35"/>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35"/>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35"/>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35"/>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35"/>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35"/>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35"/>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35"/>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35"/>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35"/>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35"/>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35"/>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35"/>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35"/>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35"/>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35"/>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35"/>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35"/>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35"/>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35"/>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35"/>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35"/>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35"/>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35"/>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35"/>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35"/>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35"/>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35"/>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35"/>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35"/>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35"/>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35"/>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35"/>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35"/>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35"/>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35"/>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35"/>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35"/>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35"/>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35"/>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35"/>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35"/>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35"/>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35"/>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35"/>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35"/>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35"/>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35"/>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35"/>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35"/>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35"/>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35"/>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35"/>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35"/>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35"/>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35"/>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35"/>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35"/>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35"/>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35"/>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35"/>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35"/>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35"/>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35"/>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35"/>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35"/>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35"/>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35"/>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35"/>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35"/>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35"/>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35"/>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35"/>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35"/>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35"/>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35"/>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35"/>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35"/>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35"/>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35"/>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35"/>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35"/>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35"/>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35"/>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35"/>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35"/>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35"/>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35"/>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35"/>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35"/>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35"/>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35"/>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35"/>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35"/>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35"/>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35"/>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35"/>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35"/>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35"/>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35"/>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35"/>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35"/>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35"/>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35"/>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35"/>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35"/>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35"/>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35"/>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35"/>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35"/>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35"/>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35"/>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35"/>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35"/>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35"/>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35"/>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35"/>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35"/>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35"/>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35"/>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35"/>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35"/>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35"/>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35"/>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35"/>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35"/>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35"/>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35"/>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35"/>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35"/>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35"/>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35"/>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35"/>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35"/>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35"/>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35"/>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35"/>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35"/>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35"/>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35"/>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35"/>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35"/>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35"/>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35"/>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35"/>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35"/>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35"/>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35"/>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35"/>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35"/>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35"/>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35"/>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35"/>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35"/>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35"/>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35"/>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35"/>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35"/>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35"/>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35"/>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35"/>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35"/>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35"/>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35"/>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35"/>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35"/>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35"/>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35"/>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35"/>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35"/>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35"/>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35"/>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35"/>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35"/>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35"/>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35"/>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35"/>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35"/>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35"/>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35"/>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35"/>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35"/>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35"/>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35"/>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35"/>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35"/>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35"/>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35"/>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35"/>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35"/>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35"/>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35"/>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35"/>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35"/>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35"/>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35"/>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35"/>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35"/>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35"/>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35"/>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35"/>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35"/>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35"/>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35"/>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35"/>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35"/>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35"/>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35"/>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35"/>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35"/>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35"/>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35"/>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35"/>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35"/>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35"/>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35"/>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35"/>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35"/>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35"/>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35"/>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35"/>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35"/>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35"/>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35"/>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35"/>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35"/>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35"/>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35"/>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35"/>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35"/>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35"/>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35"/>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35"/>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35"/>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35"/>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35"/>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35"/>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35"/>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35"/>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35"/>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35"/>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35"/>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35"/>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35"/>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35"/>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35"/>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35"/>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35"/>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35"/>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35"/>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35"/>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35"/>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35"/>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35"/>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35"/>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35"/>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35"/>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35"/>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35"/>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35"/>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35"/>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35"/>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35"/>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35"/>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35"/>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35"/>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35"/>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35"/>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35"/>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35"/>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35"/>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35"/>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35"/>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35"/>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J4mYvfCh9tJDA45BCm0pRKqWSggHV6fwge3N3U0EJLLWUK4ppIm7xTppxf8zmevCmswQH6uDLqceamL3JWlGOQ==" saltValue="5DywmfQJblhitsaKJVkPtQ==" spinCount="100000" sheet="1" objects="1" scenarios="1" selectLockedCells="1"/>
  <mergeCells count="5">
    <mergeCell ref="A1:F1"/>
    <mergeCell ref="A3:F3"/>
    <mergeCell ref="B5:C5"/>
    <mergeCell ref="A8:F8"/>
    <mergeCell ref="C9:D14"/>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CAAC"/>
  </sheetPr>
  <dimension ref="A1:AA1014"/>
  <sheetViews>
    <sheetView showGridLines="0" topLeftCell="A21" workbookViewId="0">
      <selection activeCell="G13" sqref="G13"/>
    </sheetView>
  </sheetViews>
  <sheetFormatPr defaultColWidth="14.453125" defaultRowHeight="15" customHeight="1" x14ac:dyDescent="0.35"/>
  <cols>
    <col min="1" max="1" width="7.7265625" customWidth="1"/>
    <col min="2" max="2" width="18.7265625" customWidth="1"/>
    <col min="3" max="3" width="15.7265625" customWidth="1"/>
    <col min="4" max="4" width="15.453125" customWidth="1"/>
    <col min="5" max="5" width="98.7265625" customWidth="1"/>
    <col min="6" max="6" width="27.08984375" customWidth="1"/>
    <col min="7" max="7" width="35.26953125" customWidth="1"/>
    <col min="8" max="8" width="20.26953125" customWidth="1"/>
    <col min="9" max="9" width="22.26953125" customWidth="1"/>
    <col min="10" max="10" width="26.54296875" customWidth="1"/>
    <col min="11" max="11" width="30.7265625" customWidth="1"/>
    <col min="12" max="13" width="9.7265625" customWidth="1"/>
    <col min="14" max="14" width="12" customWidth="1"/>
    <col min="15" max="15" width="16.453125" customWidth="1"/>
    <col min="16" max="27" width="8.7265625" customWidth="1"/>
  </cols>
  <sheetData>
    <row r="1" spans="1:27" ht="14.5" x14ac:dyDescent="0.35">
      <c r="A1" s="1"/>
      <c r="B1" s="36"/>
      <c r="C1" s="1"/>
      <c r="D1" s="1"/>
      <c r="E1" s="1"/>
      <c r="F1" s="1"/>
      <c r="G1" s="1"/>
      <c r="H1" s="1"/>
      <c r="I1" s="1"/>
      <c r="J1" s="1"/>
      <c r="K1" s="1"/>
      <c r="L1" s="1"/>
      <c r="M1" s="1"/>
      <c r="N1" s="1"/>
      <c r="O1" s="1"/>
      <c r="P1" s="1"/>
      <c r="Q1" s="1"/>
      <c r="R1" s="1"/>
      <c r="S1" s="1"/>
      <c r="T1" s="1"/>
      <c r="U1" s="1"/>
      <c r="V1" s="1"/>
      <c r="W1" s="1"/>
      <c r="X1" s="1"/>
      <c r="Y1" s="1"/>
      <c r="Z1" s="1"/>
      <c r="AA1" s="1"/>
    </row>
    <row r="2" spans="1:27" ht="20" x14ac:dyDescent="0.35">
      <c r="A2" s="270" t="s">
        <v>55</v>
      </c>
      <c r="B2" s="153"/>
      <c r="C2" s="153"/>
      <c r="D2" s="153"/>
      <c r="E2" s="153"/>
      <c r="F2" s="153"/>
      <c r="G2" s="153"/>
      <c r="H2" s="153"/>
      <c r="I2" s="153"/>
      <c r="J2" s="153"/>
      <c r="K2" s="153"/>
      <c r="L2" s="153"/>
      <c r="M2" s="153"/>
      <c r="N2" s="153"/>
      <c r="O2" s="153"/>
      <c r="P2" s="38"/>
      <c r="Q2" s="1"/>
      <c r="R2" s="1"/>
      <c r="S2" s="1"/>
      <c r="T2" s="1"/>
      <c r="U2" s="1"/>
      <c r="V2" s="1"/>
      <c r="W2" s="1"/>
      <c r="X2" s="1"/>
      <c r="Y2" s="1"/>
      <c r="Z2" s="1"/>
      <c r="AA2" s="1"/>
    </row>
    <row r="3" spans="1:27" ht="14.25" customHeight="1" x14ac:dyDescent="0.35">
      <c r="A3" s="37"/>
      <c r="B3" s="1"/>
      <c r="C3" s="1"/>
      <c r="D3" s="1"/>
      <c r="E3" s="1"/>
      <c r="F3" s="1"/>
      <c r="G3" s="1"/>
      <c r="H3" s="1"/>
      <c r="I3" s="1"/>
      <c r="J3" s="1"/>
      <c r="K3" s="1"/>
      <c r="L3" s="1"/>
      <c r="M3" s="1"/>
      <c r="N3" s="1"/>
      <c r="O3" s="1"/>
      <c r="P3" s="38"/>
      <c r="Q3" s="1"/>
      <c r="R3" s="1"/>
      <c r="S3" s="1"/>
      <c r="T3" s="1"/>
      <c r="U3" s="1"/>
      <c r="V3" s="1"/>
      <c r="W3" s="1"/>
      <c r="X3" s="1"/>
      <c r="Y3" s="1"/>
      <c r="Z3" s="1"/>
      <c r="AA3" s="1"/>
    </row>
    <row r="4" spans="1:27" ht="14.25" customHeight="1" x14ac:dyDescent="0.35">
      <c r="A4" s="271" t="s">
        <v>56</v>
      </c>
      <c r="B4" s="162"/>
      <c r="C4" s="162"/>
      <c r="D4" s="162"/>
      <c r="E4" s="162"/>
      <c r="F4" s="162"/>
      <c r="G4" s="162"/>
      <c r="H4" s="162"/>
      <c r="I4" s="162"/>
      <c r="J4" s="162"/>
      <c r="K4" s="162"/>
      <c r="L4" s="162"/>
      <c r="M4" s="162"/>
      <c r="N4" s="162"/>
      <c r="O4" s="162"/>
      <c r="P4" s="39"/>
      <c r="Q4" s="1"/>
      <c r="R4" s="1"/>
      <c r="S4" s="1"/>
      <c r="T4" s="1"/>
      <c r="U4" s="1"/>
      <c r="V4" s="1"/>
      <c r="W4" s="1"/>
      <c r="X4" s="1"/>
      <c r="Y4" s="1"/>
      <c r="Z4" s="1"/>
      <c r="AA4" s="1"/>
    </row>
    <row r="5" spans="1:27" ht="14.25" customHeight="1" x14ac:dyDescent="0.35">
      <c r="A5" s="272" t="s">
        <v>57</v>
      </c>
      <c r="B5" s="162"/>
      <c r="C5" s="162"/>
      <c r="D5" s="162"/>
      <c r="E5" s="162"/>
      <c r="F5" s="162"/>
      <c r="G5" s="162"/>
      <c r="H5" s="162"/>
      <c r="I5" s="162"/>
      <c r="J5" s="162"/>
      <c r="K5" s="162"/>
      <c r="L5" s="162"/>
      <c r="M5" s="162"/>
      <c r="N5" s="162"/>
      <c r="O5" s="273"/>
      <c r="P5" s="39"/>
      <c r="Q5" s="1"/>
      <c r="R5" s="1"/>
      <c r="S5" s="1"/>
      <c r="T5" s="1"/>
      <c r="U5" s="1"/>
      <c r="V5" s="1"/>
      <c r="W5" s="1"/>
      <c r="X5" s="1"/>
      <c r="Y5" s="1"/>
      <c r="Z5" s="1"/>
      <c r="AA5" s="1"/>
    </row>
    <row r="6" spans="1:27" ht="14.25" customHeight="1" x14ac:dyDescent="0.35">
      <c r="A6" s="40" t="s">
        <v>58</v>
      </c>
      <c r="B6" s="41"/>
      <c r="C6" s="39"/>
      <c r="D6" s="39"/>
      <c r="E6" s="39"/>
      <c r="F6" s="39"/>
      <c r="G6" s="39"/>
      <c r="H6" s="39"/>
      <c r="I6" s="39"/>
      <c r="J6" s="39"/>
      <c r="K6" s="39"/>
      <c r="L6" s="39"/>
      <c r="M6" s="39"/>
      <c r="N6" s="39"/>
      <c r="O6" s="39"/>
      <c r="P6" s="39"/>
      <c r="Q6" s="1"/>
      <c r="R6" s="1"/>
      <c r="S6" s="1"/>
      <c r="T6" s="1"/>
      <c r="U6" s="1"/>
      <c r="V6" s="1"/>
      <c r="W6" s="1"/>
      <c r="X6" s="1"/>
      <c r="Y6" s="1"/>
      <c r="Z6" s="1"/>
      <c r="AA6" s="1"/>
    </row>
    <row r="7" spans="1:27" ht="14.25" customHeight="1" x14ac:dyDescent="0.35">
      <c r="A7" s="42" t="s">
        <v>39</v>
      </c>
      <c r="B7" s="36"/>
      <c r="C7" s="1"/>
      <c r="D7" s="1"/>
      <c r="E7" s="1"/>
      <c r="F7" s="1"/>
      <c r="G7" s="1"/>
      <c r="H7" s="1"/>
      <c r="I7" s="1"/>
      <c r="J7" s="1"/>
      <c r="K7" s="1"/>
      <c r="L7" s="1"/>
      <c r="M7" s="1"/>
      <c r="N7" s="1"/>
      <c r="O7" s="1"/>
      <c r="P7" s="1"/>
      <c r="Q7" s="1"/>
      <c r="R7" s="1"/>
      <c r="S7" s="1"/>
      <c r="T7" s="1"/>
      <c r="U7" s="1"/>
      <c r="V7" s="1"/>
      <c r="W7" s="1"/>
      <c r="X7" s="1"/>
      <c r="Y7" s="1"/>
      <c r="Z7" s="1"/>
      <c r="AA7" s="1"/>
    </row>
    <row r="8" spans="1:27" ht="14.25" customHeight="1" x14ac:dyDescent="0.35">
      <c r="A8" s="42" t="s">
        <v>39</v>
      </c>
      <c r="B8" s="36"/>
      <c r="C8" s="1"/>
      <c r="D8" s="1"/>
      <c r="E8" s="1"/>
      <c r="F8" s="1"/>
      <c r="G8" s="1"/>
      <c r="H8" s="1"/>
      <c r="I8" s="1"/>
      <c r="J8" s="1"/>
      <c r="K8" s="1"/>
      <c r="L8" s="1"/>
      <c r="M8" s="1"/>
      <c r="N8" s="1"/>
      <c r="O8" s="1"/>
      <c r="P8" s="1"/>
      <c r="Q8" s="1"/>
      <c r="R8" s="1"/>
      <c r="S8" s="1"/>
      <c r="T8" s="1"/>
      <c r="U8" s="1"/>
      <c r="V8" s="1"/>
      <c r="W8" s="1"/>
      <c r="X8" s="1"/>
      <c r="Y8" s="1"/>
      <c r="Z8" s="1"/>
      <c r="AA8" s="1"/>
    </row>
    <row r="9" spans="1:27" ht="46.5" customHeight="1" x14ac:dyDescent="0.35">
      <c r="A9" s="262" t="s">
        <v>59</v>
      </c>
      <c r="B9" s="263"/>
      <c r="C9" s="263"/>
      <c r="D9" s="263"/>
      <c r="E9" s="263"/>
      <c r="F9" s="263"/>
      <c r="G9" s="263"/>
      <c r="H9" s="263"/>
      <c r="I9" s="263"/>
      <c r="J9" s="263"/>
      <c r="K9" s="264"/>
      <c r="L9" s="1"/>
      <c r="M9" s="1"/>
      <c r="N9" s="1"/>
      <c r="O9" s="1"/>
      <c r="P9" s="1"/>
      <c r="Q9" s="1"/>
      <c r="R9" s="1"/>
      <c r="S9" s="1"/>
      <c r="T9" s="1"/>
      <c r="U9" s="1"/>
      <c r="V9" s="1"/>
      <c r="W9" s="1"/>
      <c r="X9" s="1"/>
      <c r="Y9" s="1"/>
      <c r="Z9" s="1"/>
      <c r="AA9" s="1"/>
    </row>
    <row r="10" spans="1:27" ht="68.25" customHeight="1" x14ac:dyDescent="0.35">
      <c r="A10" s="265" t="s">
        <v>60</v>
      </c>
      <c r="B10" s="247" t="s">
        <v>61</v>
      </c>
      <c r="C10" s="274" t="s">
        <v>62</v>
      </c>
      <c r="D10" s="208"/>
      <c r="E10" s="267"/>
      <c r="F10" s="247" t="s">
        <v>63</v>
      </c>
      <c r="G10" s="43" t="s">
        <v>64</v>
      </c>
      <c r="H10" s="248" t="s">
        <v>65</v>
      </c>
      <c r="I10" s="248" t="s">
        <v>66</v>
      </c>
      <c r="J10" s="43" t="s">
        <v>67</v>
      </c>
      <c r="K10" s="44" t="s">
        <v>68</v>
      </c>
      <c r="L10" s="1"/>
      <c r="M10" s="1"/>
      <c r="N10" s="1"/>
      <c r="O10" s="1"/>
      <c r="P10" s="1"/>
      <c r="Q10" s="1"/>
      <c r="R10" s="1"/>
      <c r="S10" s="1"/>
      <c r="T10" s="1"/>
      <c r="U10" s="1"/>
      <c r="V10" s="1"/>
      <c r="W10" s="1"/>
      <c r="X10" s="1"/>
      <c r="Y10" s="1"/>
      <c r="Z10" s="1"/>
      <c r="AA10" s="1"/>
    </row>
    <row r="11" spans="1:27" ht="46.5" customHeight="1" x14ac:dyDescent="0.35">
      <c r="A11" s="256"/>
      <c r="B11" s="234"/>
      <c r="C11" s="230"/>
      <c r="D11" s="175"/>
      <c r="E11" s="176"/>
      <c r="F11" s="234"/>
      <c r="G11" s="45" t="s">
        <v>69</v>
      </c>
      <c r="H11" s="234"/>
      <c r="I11" s="234"/>
      <c r="J11" s="239" t="s">
        <v>69</v>
      </c>
      <c r="K11" s="259"/>
      <c r="L11" s="1"/>
      <c r="M11" s="1"/>
      <c r="N11" s="1"/>
      <c r="O11" s="1"/>
      <c r="P11" s="1"/>
      <c r="Q11" s="1"/>
      <c r="R11" s="1"/>
      <c r="S11" s="1"/>
      <c r="T11" s="1"/>
      <c r="U11" s="1"/>
      <c r="V11" s="1"/>
      <c r="W11" s="1"/>
      <c r="X11" s="1"/>
      <c r="Y11" s="1"/>
      <c r="Z11" s="1"/>
      <c r="AA11" s="1"/>
    </row>
    <row r="12" spans="1:27" ht="137.25" customHeight="1" x14ac:dyDescent="0.35">
      <c r="A12" s="46" t="s">
        <v>70</v>
      </c>
      <c r="B12" s="47" t="s">
        <v>71</v>
      </c>
      <c r="C12" s="268" t="s">
        <v>72</v>
      </c>
      <c r="D12" s="155"/>
      <c r="E12" s="156"/>
      <c r="F12" s="48" t="s">
        <v>73</v>
      </c>
      <c r="G12" s="132">
        <v>0</v>
      </c>
      <c r="H12" s="49">
        <v>9254</v>
      </c>
      <c r="I12" s="50">
        <f t="shared" ref="I12:I19" si="0">+G12*H12</f>
        <v>0</v>
      </c>
      <c r="J12" s="134">
        <v>0</v>
      </c>
      <c r="K12" s="135">
        <v>0</v>
      </c>
      <c r="L12" s="1"/>
      <c r="M12" s="1"/>
      <c r="N12" s="1"/>
      <c r="O12" s="1"/>
      <c r="P12" s="1"/>
      <c r="Q12" s="1"/>
      <c r="R12" s="1"/>
      <c r="S12" s="1"/>
      <c r="T12" s="1"/>
      <c r="U12" s="1"/>
      <c r="V12" s="1"/>
      <c r="W12" s="1"/>
      <c r="X12" s="1"/>
      <c r="Y12" s="1"/>
      <c r="Z12" s="1"/>
      <c r="AA12" s="1"/>
    </row>
    <row r="13" spans="1:27" ht="137.25" customHeight="1" x14ac:dyDescent="0.35">
      <c r="A13" s="46" t="s">
        <v>74</v>
      </c>
      <c r="B13" s="47" t="s">
        <v>75</v>
      </c>
      <c r="C13" s="268" t="s">
        <v>76</v>
      </c>
      <c r="D13" s="155"/>
      <c r="E13" s="156"/>
      <c r="F13" s="48" t="s">
        <v>73</v>
      </c>
      <c r="G13" s="132">
        <v>0</v>
      </c>
      <c r="H13" s="49">
        <v>3084</v>
      </c>
      <c r="I13" s="50">
        <f t="shared" si="0"/>
        <v>0</v>
      </c>
      <c r="J13" s="134">
        <v>0</v>
      </c>
      <c r="K13" s="135">
        <v>0</v>
      </c>
      <c r="L13" s="1"/>
      <c r="M13" s="1"/>
      <c r="N13" s="1"/>
      <c r="O13" s="1"/>
      <c r="P13" s="1"/>
      <c r="Q13" s="1"/>
      <c r="R13" s="1"/>
      <c r="S13" s="1"/>
      <c r="T13" s="1"/>
      <c r="U13" s="1"/>
      <c r="V13" s="1"/>
      <c r="W13" s="1"/>
      <c r="X13" s="1"/>
      <c r="Y13" s="1"/>
      <c r="Z13" s="1"/>
      <c r="AA13" s="1"/>
    </row>
    <row r="14" spans="1:27" ht="64.5" customHeight="1" x14ac:dyDescent="0.35">
      <c r="A14" s="46" t="s">
        <v>77</v>
      </c>
      <c r="B14" s="51" t="s">
        <v>78</v>
      </c>
      <c r="C14" s="260" t="s">
        <v>79</v>
      </c>
      <c r="D14" s="155"/>
      <c r="E14" s="156"/>
      <c r="F14" s="48" t="s">
        <v>73</v>
      </c>
      <c r="G14" s="132">
        <v>0</v>
      </c>
      <c r="H14" s="49">
        <v>200</v>
      </c>
      <c r="I14" s="50">
        <f t="shared" si="0"/>
        <v>0</v>
      </c>
      <c r="J14" s="134">
        <v>0</v>
      </c>
      <c r="K14" s="135">
        <v>0</v>
      </c>
      <c r="L14" s="1"/>
      <c r="M14" s="1"/>
      <c r="N14" s="1"/>
      <c r="O14" s="1"/>
      <c r="P14" s="1"/>
      <c r="Q14" s="1"/>
      <c r="R14" s="1"/>
      <c r="S14" s="1"/>
      <c r="T14" s="1"/>
      <c r="U14" s="1"/>
      <c r="V14" s="1"/>
      <c r="W14" s="1"/>
      <c r="X14" s="1"/>
      <c r="Y14" s="1"/>
      <c r="Z14" s="1"/>
      <c r="AA14" s="1"/>
    </row>
    <row r="15" spans="1:27" ht="64.5" customHeight="1" x14ac:dyDescent="0.35">
      <c r="A15" s="46" t="s">
        <v>80</v>
      </c>
      <c r="B15" s="51" t="s">
        <v>81</v>
      </c>
      <c r="C15" s="269" t="s">
        <v>82</v>
      </c>
      <c r="D15" s="155"/>
      <c r="E15" s="156"/>
      <c r="F15" s="48" t="s">
        <v>73</v>
      </c>
      <c r="G15" s="132">
        <v>0</v>
      </c>
      <c r="H15" s="52">
        <v>590</v>
      </c>
      <c r="I15" s="50">
        <f t="shared" si="0"/>
        <v>0</v>
      </c>
      <c r="J15" s="134">
        <v>0</v>
      </c>
      <c r="K15" s="135">
        <v>0</v>
      </c>
      <c r="L15" s="1"/>
      <c r="M15" s="1"/>
      <c r="N15" s="1"/>
      <c r="O15" s="1"/>
      <c r="P15" s="1"/>
      <c r="Q15" s="1"/>
      <c r="R15" s="1"/>
      <c r="S15" s="1"/>
      <c r="T15" s="1"/>
      <c r="U15" s="1"/>
      <c r="V15" s="1"/>
      <c r="W15" s="1"/>
      <c r="X15" s="1"/>
      <c r="Y15" s="1"/>
      <c r="Z15" s="1"/>
      <c r="AA15" s="1"/>
    </row>
    <row r="16" spans="1:27" ht="64.5" customHeight="1" x14ac:dyDescent="0.35">
      <c r="A16" s="46" t="s">
        <v>83</v>
      </c>
      <c r="B16" s="51" t="s">
        <v>84</v>
      </c>
      <c r="C16" s="260" t="s">
        <v>85</v>
      </c>
      <c r="D16" s="155"/>
      <c r="E16" s="156"/>
      <c r="F16" s="48" t="s">
        <v>73</v>
      </c>
      <c r="G16" s="132">
        <v>0</v>
      </c>
      <c r="H16" s="52">
        <v>132</v>
      </c>
      <c r="I16" s="50">
        <f t="shared" si="0"/>
        <v>0</v>
      </c>
      <c r="J16" s="134">
        <v>0</v>
      </c>
      <c r="K16" s="135">
        <v>0</v>
      </c>
      <c r="L16" s="1"/>
      <c r="M16" s="1"/>
      <c r="N16" s="1"/>
      <c r="O16" s="1"/>
      <c r="P16" s="1"/>
      <c r="Q16" s="1"/>
      <c r="R16" s="1"/>
      <c r="S16" s="1"/>
      <c r="T16" s="1"/>
      <c r="U16" s="1"/>
      <c r="V16" s="1"/>
      <c r="W16" s="1"/>
      <c r="X16" s="1"/>
      <c r="Y16" s="1"/>
      <c r="Z16" s="1"/>
      <c r="AA16" s="1"/>
    </row>
    <row r="17" spans="1:27" ht="64.5" customHeight="1" x14ac:dyDescent="0.35">
      <c r="A17" s="46" t="s">
        <v>86</v>
      </c>
      <c r="B17" s="51" t="s">
        <v>87</v>
      </c>
      <c r="C17" s="260" t="s">
        <v>88</v>
      </c>
      <c r="D17" s="155"/>
      <c r="E17" s="156"/>
      <c r="F17" s="48" t="s">
        <v>73</v>
      </c>
      <c r="G17" s="132">
        <v>0</v>
      </c>
      <c r="H17" s="49">
        <v>429</v>
      </c>
      <c r="I17" s="50">
        <f t="shared" si="0"/>
        <v>0</v>
      </c>
      <c r="J17" s="134">
        <v>0</v>
      </c>
      <c r="K17" s="135">
        <v>0</v>
      </c>
      <c r="L17" s="1"/>
      <c r="M17" s="1"/>
      <c r="N17" s="1"/>
      <c r="O17" s="1"/>
      <c r="P17" s="1"/>
      <c r="Q17" s="1"/>
      <c r="R17" s="1"/>
      <c r="S17" s="1"/>
      <c r="T17" s="1"/>
      <c r="U17" s="1"/>
      <c r="V17" s="1"/>
      <c r="W17" s="1"/>
      <c r="X17" s="1"/>
      <c r="Y17" s="1"/>
      <c r="Z17" s="1"/>
      <c r="AA17" s="1"/>
    </row>
    <row r="18" spans="1:27" ht="64.5" customHeight="1" x14ac:dyDescent="0.35">
      <c r="A18" s="46" t="s">
        <v>89</v>
      </c>
      <c r="B18" s="51" t="s">
        <v>90</v>
      </c>
      <c r="C18" s="261" t="s">
        <v>91</v>
      </c>
      <c r="D18" s="155"/>
      <c r="E18" s="156"/>
      <c r="F18" s="48" t="s">
        <v>73</v>
      </c>
      <c r="G18" s="132">
        <v>0</v>
      </c>
      <c r="H18" s="49">
        <v>440</v>
      </c>
      <c r="I18" s="50">
        <f t="shared" si="0"/>
        <v>0</v>
      </c>
      <c r="J18" s="134">
        <v>0</v>
      </c>
      <c r="K18" s="135">
        <v>0</v>
      </c>
      <c r="L18" s="1"/>
      <c r="M18" s="1"/>
      <c r="N18" s="1"/>
      <c r="O18" s="1"/>
      <c r="P18" s="1"/>
      <c r="Q18" s="1"/>
      <c r="R18" s="1"/>
      <c r="S18" s="1"/>
      <c r="T18" s="1"/>
      <c r="U18" s="1"/>
      <c r="V18" s="1"/>
      <c r="W18" s="1"/>
      <c r="X18" s="1"/>
      <c r="Y18" s="1"/>
      <c r="Z18" s="1"/>
      <c r="AA18" s="1"/>
    </row>
    <row r="19" spans="1:27" ht="96.75" customHeight="1" x14ac:dyDescent="0.35">
      <c r="A19" s="46" t="s">
        <v>92</v>
      </c>
      <c r="B19" s="51" t="s">
        <v>93</v>
      </c>
      <c r="C19" s="260" t="s">
        <v>94</v>
      </c>
      <c r="D19" s="155"/>
      <c r="E19" s="156"/>
      <c r="F19" s="48" t="s">
        <v>73</v>
      </c>
      <c r="G19" s="132">
        <v>0</v>
      </c>
      <c r="H19" s="49">
        <v>3000</v>
      </c>
      <c r="I19" s="50">
        <f t="shared" si="0"/>
        <v>0</v>
      </c>
      <c r="J19" s="134">
        <v>0</v>
      </c>
      <c r="K19" s="135">
        <v>0</v>
      </c>
      <c r="L19" s="1"/>
      <c r="M19" s="1"/>
      <c r="N19" s="1"/>
      <c r="O19" s="1"/>
      <c r="P19" s="1"/>
      <c r="Q19" s="1"/>
      <c r="R19" s="1"/>
      <c r="S19" s="1"/>
      <c r="T19" s="1"/>
      <c r="U19" s="1"/>
      <c r="V19" s="1"/>
      <c r="W19" s="1"/>
      <c r="X19" s="1"/>
      <c r="Y19" s="1"/>
      <c r="Z19" s="1"/>
      <c r="AA19" s="1"/>
    </row>
    <row r="20" spans="1:27" ht="38.25" customHeight="1" x14ac:dyDescent="0.35">
      <c r="A20" s="262" t="s">
        <v>95</v>
      </c>
      <c r="B20" s="263"/>
      <c r="C20" s="263"/>
      <c r="D20" s="263"/>
      <c r="E20" s="263"/>
      <c r="F20" s="263"/>
      <c r="G20" s="263"/>
      <c r="H20" s="263"/>
      <c r="I20" s="263"/>
      <c r="J20" s="263"/>
      <c r="K20" s="264"/>
      <c r="L20" s="1"/>
      <c r="M20" s="1"/>
      <c r="N20" s="1"/>
      <c r="O20" s="1"/>
      <c r="P20" s="1"/>
      <c r="Q20" s="1"/>
      <c r="R20" s="1"/>
      <c r="S20" s="1"/>
      <c r="T20" s="1"/>
      <c r="U20" s="1"/>
      <c r="V20" s="1"/>
      <c r="W20" s="1"/>
      <c r="X20" s="1"/>
      <c r="Y20" s="1"/>
      <c r="Z20" s="1"/>
      <c r="AA20" s="1"/>
    </row>
    <row r="21" spans="1:27" ht="53.25" customHeight="1" x14ac:dyDescent="0.35">
      <c r="A21" s="265" t="s">
        <v>60</v>
      </c>
      <c r="B21" s="247" t="s">
        <v>61</v>
      </c>
      <c r="C21" s="266" t="s">
        <v>62</v>
      </c>
      <c r="D21" s="208"/>
      <c r="E21" s="267"/>
      <c r="F21" s="247" t="s">
        <v>63</v>
      </c>
      <c r="G21" s="43" t="s">
        <v>64</v>
      </c>
      <c r="H21" s="248" t="s">
        <v>96</v>
      </c>
      <c r="I21" s="248" t="s">
        <v>66</v>
      </c>
      <c r="J21" s="43" t="s">
        <v>67</v>
      </c>
      <c r="K21" s="44" t="s">
        <v>68</v>
      </c>
      <c r="L21" s="1"/>
      <c r="M21" s="1"/>
      <c r="N21" s="1"/>
      <c r="O21" s="1"/>
      <c r="P21" s="1"/>
      <c r="Q21" s="1"/>
      <c r="R21" s="1"/>
      <c r="S21" s="1"/>
      <c r="T21" s="1"/>
      <c r="U21" s="1"/>
      <c r="V21" s="1"/>
      <c r="W21" s="1"/>
      <c r="X21" s="1"/>
      <c r="Y21" s="1"/>
      <c r="Z21" s="1"/>
      <c r="AA21" s="1"/>
    </row>
    <row r="22" spans="1:27" ht="48.75" customHeight="1" x14ac:dyDescent="0.35">
      <c r="A22" s="256"/>
      <c r="B22" s="234"/>
      <c r="C22" s="230"/>
      <c r="D22" s="175"/>
      <c r="E22" s="176"/>
      <c r="F22" s="234"/>
      <c r="G22" s="45" t="s">
        <v>69</v>
      </c>
      <c r="H22" s="234"/>
      <c r="I22" s="234"/>
      <c r="J22" s="239" t="s">
        <v>69</v>
      </c>
      <c r="K22" s="259"/>
      <c r="L22" s="1"/>
      <c r="M22" s="1"/>
      <c r="N22" s="1"/>
      <c r="O22" s="1"/>
      <c r="P22" s="1"/>
      <c r="Q22" s="1"/>
      <c r="R22" s="1"/>
      <c r="S22" s="1"/>
      <c r="T22" s="1"/>
      <c r="U22" s="1"/>
      <c r="V22" s="1"/>
      <c r="W22" s="1"/>
      <c r="X22" s="1"/>
      <c r="Y22" s="1"/>
      <c r="Z22" s="1"/>
      <c r="AA22" s="1"/>
    </row>
    <row r="23" spans="1:27" ht="138" customHeight="1" x14ac:dyDescent="0.35">
      <c r="A23" s="46" t="s">
        <v>97</v>
      </c>
      <c r="B23" s="53" t="s">
        <v>98</v>
      </c>
      <c r="C23" s="249" t="s">
        <v>99</v>
      </c>
      <c r="D23" s="155"/>
      <c r="E23" s="156"/>
      <c r="F23" s="48" t="s">
        <v>73</v>
      </c>
      <c r="G23" s="132">
        <v>0</v>
      </c>
      <c r="H23" s="49">
        <v>187</v>
      </c>
      <c r="I23" s="50">
        <f t="shared" ref="I23:I24" si="1">+G23*H23</f>
        <v>0</v>
      </c>
      <c r="J23" s="134">
        <v>0</v>
      </c>
      <c r="K23" s="135">
        <v>0</v>
      </c>
      <c r="L23" s="1"/>
      <c r="M23" s="1"/>
      <c r="N23" s="1"/>
      <c r="O23" s="1"/>
      <c r="P23" s="1"/>
      <c r="Q23" s="1"/>
      <c r="R23" s="1"/>
      <c r="S23" s="1"/>
      <c r="T23" s="1"/>
      <c r="U23" s="1"/>
      <c r="V23" s="1"/>
      <c r="W23" s="1"/>
      <c r="X23" s="1"/>
      <c r="Y23" s="1"/>
      <c r="Z23" s="1"/>
      <c r="AA23" s="1"/>
    </row>
    <row r="24" spans="1:27" ht="111.75" customHeight="1" x14ac:dyDescent="0.35">
      <c r="A24" s="54" t="s">
        <v>100</v>
      </c>
      <c r="B24" s="55" t="s">
        <v>101</v>
      </c>
      <c r="C24" s="250" t="s">
        <v>102</v>
      </c>
      <c r="D24" s="251"/>
      <c r="E24" s="252"/>
      <c r="F24" s="56" t="s">
        <v>73</v>
      </c>
      <c r="G24" s="133">
        <v>0</v>
      </c>
      <c r="H24" s="57">
        <v>4663</v>
      </c>
      <c r="I24" s="58">
        <f t="shared" si="1"/>
        <v>0</v>
      </c>
      <c r="J24" s="134">
        <v>0</v>
      </c>
      <c r="K24" s="135">
        <v>0</v>
      </c>
      <c r="L24" s="1"/>
      <c r="M24" s="1"/>
      <c r="N24" s="1"/>
      <c r="O24" s="1"/>
      <c r="P24" s="1"/>
      <c r="Q24" s="1"/>
      <c r="R24" s="1"/>
      <c r="S24" s="1"/>
      <c r="T24" s="1"/>
      <c r="U24" s="1"/>
      <c r="V24" s="1"/>
      <c r="W24" s="1"/>
      <c r="X24" s="1"/>
      <c r="Y24" s="1"/>
      <c r="Z24" s="1"/>
      <c r="AA24" s="1"/>
    </row>
    <row r="25" spans="1:27" ht="42" customHeight="1" x14ac:dyDescent="0.35">
      <c r="A25" s="1"/>
      <c r="B25" s="36"/>
      <c r="C25" s="1"/>
      <c r="D25" s="1"/>
      <c r="E25" s="1"/>
      <c r="F25" s="253" t="s">
        <v>103</v>
      </c>
      <c r="G25" s="246"/>
      <c r="H25" s="59" t="s">
        <v>38</v>
      </c>
      <c r="I25" s="60">
        <f>SUM(I12:I19)</f>
        <v>0</v>
      </c>
      <c r="J25" s="1"/>
      <c r="K25" s="1"/>
      <c r="L25" s="1"/>
      <c r="M25" s="1"/>
      <c r="N25" s="1"/>
      <c r="O25" s="1"/>
      <c r="P25" s="1"/>
      <c r="Q25" s="1"/>
      <c r="R25" s="1"/>
      <c r="S25" s="1"/>
      <c r="T25" s="1"/>
      <c r="U25" s="1"/>
      <c r="V25" s="1"/>
      <c r="W25" s="1"/>
      <c r="X25" s="1"/>
      <c r="Y25" s="1"/>
      <c r="Z25" s="1"/>
      <c r="AA25" s="1"/>
    </row>
    <row r="26" spans="1:27" ht="42" customHeight="1" x14ac:dyDescent="0.35">
      <c r="A26" s="1"/>
      <c r="B26" s="36"/>
      <c r="C26" s="1"/>
      <c r="D26" s="1"/>
      <c r="E26" s="1"/>
      <c r="F26" s="253" t="s">
        <v>95</v>
      </c>
      <c r="G26" s="246"/>
      <c r="H26" s="59" t="s">
        <v>38</v>
      </c>
      <c r="I26" s="60">
        <f>SUM(I23:I24)</f>
        <v>0</v>
      </c>
      <c r="J26" s="1"/>
      <c r="K26" s="1"/>
      <c r="L26" s="1"/>
      <c r="M26" s="1"/>
      <c r="N26" s="1"/>
      <c r="O26" s="1"/>
      <c r="P26" s="1"/>
      <c r="Q26" s="1"/>
      <c r="R26" s="1"/>
      <c r="S26" s="1"/>
      <c r="T26" s="1"/>
      <c r="U26" s="1"/>
      <c r="V26" s="1"/>
      <c r="W26" s="1"/>
      <c r="X26" s="1"/>
      <c r="Y26" s="1"/>
      <c r="Z26" s="1"/>
      <c r="AA26" s="1"/>
    </row>
    <row r="27" spans="1:27" ht="42" customHeight="1" x14ac:dyDescent="0.35">
      <c r="A27" s="1"/>
      <c r="B27" s="36"/>
      <c r="C27" s="1"/>
      <c r="D27" s="1"/>
      <c r="E27" s="1"/>
      <c r="F27" s="253" t="s">
        <v>104</v>
      </c>
      <c r="G27" s="246"/>
      <c r="H27" s="59" t="s">
        <v>38</v>
      </c>
      <c r="I27" s="60">
        <f>SUM(I25:I26)</f>
        <v>0</v>
      </c>
      <c r="J27" s="1"/>
      <c r="K27" s="1"/>
      <c r="L27" s="1"/>
      <c r="M27" s="1"/>
      <c r="N27" s="1"/>
      <c r="O27" s="1"/>
      <c r="P27" s="1"/>
      <c r="Q27" s="1"/>
      <c r="R27" s="1"/>
      <c r="S27" s="1"/>
      <c r="T27" s="1"/>
      <c r="U27" s="1"/>
      <c r="V27" s="1"/>
      <c r="W27" s="1"/>
      <c r="X27" s="1"/>
      <c r="Y27" s="1"/>
      <c r="Z27" s="1"/>
      <c r="AA27" s="1"/>
    </row>
    <row r="28" spans="1:27" ht="14.25" customHeight="1" x14ac:dyDescent="0.35">
      <c r="A28" s="1"/>
      <c r="B28" s="36"/>
      <c r="C28" s="1"/>
      <c r="D28" s="1"/>
      <c r="E28" s="1"/>
      <c r="F28" s="1"/>
      <c r="G28" s="1"/>
      <c r="H28" s="1"/>
      <c r="I28" s="1"/>
      <c r="J28" s="1"/>
      <c r="K28" s="1"/>
      <c r="L28" s="1"/>
      <c r="M28" s="1"/>
      <c r="N28" s="1"/>
      <c r="O28" s="1"/>
      <c r="P28" s="1"/>
      <c r="Q28" s="1"/>
      <c r="R28" s="1"/>
      <c r="S28" s="1"/>
      <c r="T28" s="1"/>
      <c r="U28" s="1"/>
      <c r="V28" s="1"/>
      <c r="W28" s="1"/>
      <c r="X28" s="1"/>
      <c r="Y28" s="1"/>
      <c r="Z28" s="1"/>
      <c r="AA28" s="1"/>
    </row>
    <row r="29" spans="1:27" ht="14.25" customHeight="1" x14ac:dyDescent="0.35">
      <c r="A29" s="1"/>
      <c r="B29" s="36"/>
      <c r="C29" s="1"/>
      <c r="D29" s="1"/>
      <c r="E29" s="1"/>
      <c r="F29" s="1"/>
      <c r="G29" s="1"/>
      <c r="H29" s="1"/>
      <c r="I29" s="1"/>
      <c r="J29" s="1"/>
      <c r="K29" s="1"/>
      <c r="L29" s="1"/>
      <c r="M29" s="1"/>
      <c r="N29" s="1"/>
      <c r="O29" s="1"/>
      <c r="P29" s="1"/>
      <c r="Q29" s="1"/>
      <c r="R29" s="1"/>
      <c r="S29" s="1"/>
      <c r="T29" s="1"/>
      <c r="U29" s="1"/>
      <c r="V29" s="1"/>
      <c r="W29" s="1"/>
      <c r="X29" s="1"/>
      <c r="Y29" s="1"/>
      <c r="Z29" s="1"/>
      <c r="AA29" s="1"/>
    </row>
    <row r="30" spans="1:27" ht="14.25" customHeight="1" x14ac:dyDescent="0.35">
      <c r="A30" s="1"/>
      <c r="B30" s="36"/>
      <c r="C30" s="1"/>
      <c r="D30" s="1"/>
      <c r="E30" s="1"/>
      <c r="F30" s="1"/>
      <c r="G30" s="1"/>
      <c r="H30" s="1"/>
      <c r="I30" s="1"/>
      <c r="J30" s="1"/>
      <c r="K30" s="1"/>
      <c r="L30" s="1"/>
      <c r="M30" s="1"/>
      <c r="N30" s="1"/>
      <c r="O30" s="1"/>
      <c r="P30" s="1"/>
      <c r="Q30" s="1"/>
      <c r="R30" s="1"/>
      <c r="S30" s="1"/>
      <c r="T30" s="1"/>
      <c r="U30" s="1"/>
      <c r="V30" s="1"/>
      <c r="W30" s="1"/>
      <c r="X30" s="1"/>
      <c r="Y30" s="1"/>
      <c r="Z30" s="1"/>
      <c r="AA30" s="1"/>
    </row>
    <row r="31" spans="1:27" ht="45" customHeight="1" x14ac:dyDescent="0.35">
      <c r="A31" s="254" t="s">
        <v>105</v>
      </c>
      <c r="B31" s="166"/>
      <c r="C31" s="166"/>
      <c r="D31" s="166"/>
      <c r="E31" s="166"/>
      <c r="F31" s="166"/>
      <c r="G31" s="166"/>
      <c r="H31" s="166"/>
      <c r="I31" s="167"/>
      <c r="J31" s="1"/>
      <c r="K31" s="1"/>
      <c r="L31" s="1"/>
      <c r="M31" s="1"/>
      <c r="N31" s="1"/>
      <c r="O31" s="1"/>
      <c r="P31" s="1"/>
      <c r="Q31" s="1"/>
      <c r="R31" s="1"/>
      <c r="S31" s="1"/>
      <c r="T31" s="1"/>
      <c r="U31" s="1"/>
      <c r="V31" s="1"/>
      <c r="W31" s="1"/>
      <c r="X31" s="1"/>
      <c r="Y31" s="1"/>
      <c r="Z31" s="1"/>
      <c r="AA31" s="1"/>
    </row>
    <row r="32" spans="1:27" ht="14.25" customHeight="1" x14ac:dyDescent="0.35">
      <c r="A32" s="255" t="s">
        <v>60</v>
      </c>
      <c r="B32" s="257" t="s">
        <v>61</v>
      </c>
      <c r="C32" s="171"/>
      <c r="D32" s="172"/>
      <c r="E32" s="240" t="s">
        <v>106</v>
      </c>
      <c r="F32" s="240" t="s">
        <v>63</v>
      </c>
      <c r="G32" s="240" t="s">
        <v>69</v>
      </c>
      <c r="H32" s="241" t="s">
        <v>107</v>
      </c>
      <c r="I32" s="242" t="s">
        <v>108</v>
      </c>
      <c r="J32" s="1"/>
      <c r="K32" s="1"/>
      <c r="L32" s="1"/>
      <c r="M32" s="1"/>
      <c r="N32" s="1"/>
      <c r="O32" s="1"/>
      <c r="P32" s="1"/>
      <c r="Q32" s="1"/>
      <c r="R32" s="1"/>
      <c r="S32" s="1"/>
      <c r="T32" s="1"/>
      <c r="U32" s="1"/>
      <c r="V32" s="1"/>
      <c r="W32" s="1"/>
      <c r="X32" s="1"/>
      <c r="Y32" s="1"/>
      <c r="Z32" s="1"/>
      <c r="AA32" s="1"/>
    </row>
    <row r="33" spans="1:27" ht="32.25" customHeight="1" x14ac:dyDescent="0.35">
      <c r="A33" s="256"/>
      <c r="B33" s="230"/>
      <c r="C33" s="175"/>
      <c r="D33" s="176"/>
      <c r="E33" s="234"/>
      <c r="F33" s="234"/>
      <c r="G33" s="234"/>
      <c r="H33" s="234"/>
      <c r="I33" s="243"/>
      <c r="J33" s="1"/>
      <c r="K33" s="1"/>
      <c r="L33" s="1"/>
      <c r="M33" s="1"/>
      <c r="N33" s="1"/>
      <c r="O33" s="1"/>
      <c r="P33" s="1"/>
      <c r="Q33" s="1"/>
      <c r="R33" s="1"/>
      <c r="S33" s="1"/>
      <c r="T33" s="1"/>
      <c r="U33" s="1"/>
      <c r="V33" s="1"/>
      <c r="W33" s="1"/>
      <c r="X33" s="1"/>
      <c r="Y33" s="1"/>
      <c r="Z33" s="1"/>
      <c r="AA33" s="1"/>
    </row>
    <row r="34" spans="1:27" ht="40.5" customHeight="1" x14ac:dyDescent="0.35">
      <c r="A34" s="28" t="s">
        <v>109</v>
      </c>
      <c r="B34" s="258" t="s">
        <v>110</v>
      </c>
      <c r="C34" s="155"/>
      <c r="D34" s="156"/>
      <c r="E34" s="61" t="s">
        <v>111</v>
      </c>
      <c r="F34" s="61" t="s">
        <v>112</v>
      </c>
      <c r="G34" s="128">
        <v>0</v>
      </c>
      <c r="H34" s="49">
        <v>51042</v>
      </c>
      <c r="I34" s="62">
        <f t="shared" ref="I34:I41" si="2">+G34*H34</f>
        <v>0</v>
      </c>
      <c r="J34" s="1"/>
      <c r="K34" s="63"/>
      <c r="L34" s="1"/>
      <c r="M34" s="1"/>
      <c r="N34" s="1"/>
      <c r="O34" s="1"/>
      <c r="P34" s="1"/>
      <c r="Q34" s="1"/>
      <c r="R34" s="1"/>
      <c r="S34" s="1"/>
      <c r="T34" s="1"/>
      <c r="U34" s="1"/>
      <c r="V34" s="1"/>
      <c r="W34" s="1"/>
      <c r="X34" s="1"/>
      <c r="Y34" s="1"/>
      <c r="Z34" s="1"/>
      <c r="AA34" s="1"/>
    </row>
    <row r="35" spans="1:27" ht="40.5" customHeight="1" x14ac:dyDescent="0.35">
      <c r="A35" s="28" t="s">
        <v>113</v>
      </c>
      <c r="B35" s="244" t="s">
        <v>114</v>
      </c>
      <c r="C35" s="171"/>
      <c r="D35" s="172"/>
      <c r="E35" s="61" t="s">
        <v>115</v>
      </c>
      <c r="F35" s="61" t="s">
        <v>116</v>
      </c>
      <c r="G35" s="128">
        <v>0</v>
      </c>
      <c r="H35" s="49">
        <v>237500</v>
      </c>
      <c r="I35" s="62">
        <f t="shared" si="2"/>
        <v>0</v>
      </c>
      <c r="J35" s="1"/>
      <c r="K35" s="63"/>
      <c r="L35" s="1"/>
      <c r="M35" s="1"/>
      <c r="N35" s="1"/>
      <c r="O35" s="1"/>
      <c r="P35" s="1"/>
      <c r="Q35" s="1"/>
      <c r="R35" s="1"/>
      <c r="S35" s="1"/>
      <c r="T35" s="1"/>
      <c r="U35" s="1"/>
      <c r="V35" s="1"/>
      <c r="W35" s="1"/>
      <c r="X35" s="1"/>
      <c r="Y35" s="1"/>
      <c r="Z35" s="1"/>
      <c r="AA35" s="1"/>
    </row>
    <row r="36" spans="1:27" ht="40.5" customHeight="1" x14ac:dyDescent="0.35">
      <c r="A36" s="28" t="s">
        <v>117</v>
      </c>
      <c r="B36" s="230"/>
      <c r="C36" s="175"/>
      <c r="D36" s="176"/>
      <c r="E36" s="61" t="s">
        <v>118</v>
      </c>
      <c r="F36" s="61" t="s">
        <v>119</v>
      </c>
      <c r="G36" s="128">
        <v>0</v>
      </c>
      <c r="H36" s="49">
        <v>81830</v>
      </c>
      <c r="I36" s="62">
        <f t="shared" si="2"/>
        <v>0</v>
      </c>
      <c r="J36" s="1"/>
      <c r="K36" s="63"/>
      <c r="L36" s="1"/>
      <c r="M36" s="1"/>
      <c r="N36" s="1"/>
      <c r="O36" s="1"/>
      <c r="P36" s="1"/>
      <c r="Q36" s="1"/>
      <c r="R36" s="1"/>
      <c r="S36" s="1"/>
      <c r="T36" s="1"/>
      <c r="U36" s="1"/>
      <c r="V36" s="1"/>
      <c r="W36" s="1"/>
      <c r="X36" s="1"/>
      <c r="Y36" s="1"/>
      <c r="Z36" s="1"/>
      <c r="AA36" s="1"/>
    </row>
    <row r="37" spans="1:27" ht="40.5" customHeight="1" x14ac:dyDescent="0.35">
      <c r="A37" s="28" t="s">
        <v>120</v>
      </c>
      <c r="B37" s="244" t="s">
        <v>121</v>
      </c>
      <c r="C37" s="171"/>
      <c r="D37" s="172"/>
      <c r="E37" s="61" t="s">
        <v>122</v>
      </c>
      <c r="F37" s="61" t="s">
        <v>123</v>
      </c>
      <c r="G37" s="128">
        <v>0</v>
      </c>
      <c r="H37" s="49">
        <v>54980</v>
      </c>
      <c r="I37" s="62">
        <f t="shared" si="2"/>
        <v>0</v>
      </c>
      <c r="J37" s="1"/>
      <c r="K37" s="63"/>
      <c r="L37" s="1"/>
      <c r="M37" s="1"/>
      <c r="N37" s="1"/>
      <c r="O37" s="1"/>
      <c r="P37" s="1"/>
      <c r="Q37" s="1"/>
      <c r="R37" s="1"/>
      <c r="S37" s="1"/>
      <c r="T37" s="1"/>
      <c r="U37" s="1"/>
      <c r="V37" s="1"/>
      <c r="W37" s="1"/>
      <c r="X37" s="1"/>
      <c r="Y37" s="1"/>
      <c r="Z37" s="1"/>
      <c r="AA37" s="1"/>
    </row>
    <row r="38" spans="1:27" ht="58.5" customHeight="1" x14ac:dyDescent="0.35">
      <c r="A38" s="28" t="s">
        <v>124</v>
      </c>
      <c r="B38" s="230"/>
      <c r="C38" s="175"/>
      <c r="D38" s="176"/>
      <c r="E38" s="61" t="s">
        <v>125</v>
      </c>
      <c r="F38" s="61" t="s">
        <v>126</v>
      </c>
      <c r="G38" s="129">
        <v>0</v>
      </c>
      <c r="H38" s="64">
        <v>12472</v>
      </c>
      <c r="I38" s="62">
        <f t="shared" si="2"/>
        <v>0</v>
      </c>
      <c r="J38" s="1"/>
      <c r="K38" s="63"/>
      <c r="L38" s="1"/>
      <c r="M38" s="1"/>
      <c r="N38" s="1"/>
      <c r="O38" s="1"/>
      <c r="P38" s="1"/>
      <c r="Q38" s="1"/>
      <c r="R38" s="1"/>
      <c r="S38" s="1"/>
      <c r="T38" s="1"/>
      <c r="U38" s="1"/>
      <c r="V38" s="1"/>
      <c r="W38" s="1"/>
      <c r="X38" s="1"/>
      <c r="Y38" s="1"/>
      <c r="Z38" s="1"/>
      <c r="AA38" s="1"/>
    </row>
    <row r="39" spans="1:27" ht="42.75" customHeight="1" x14ac:dyDescent="0.35">
      <c r="A39" s="28" t="s">
        <v>127</v>
      </c>
      <c r="B39" s="244" t="s">
        <v>128</v>
      </c>
      <c r="C39" s="171"/>
      <c r="D39" s="172"/>
      <c r="E39" s="61" t="s">
        <v>129</v>
      </c>
      <c r="F39" s="61" t="s">
        <v>130</v>
      </c>
      <c r="G39" s="130">
        <v>0</v>
      </c>
      <c r="H39" s="65">
        <v>1500</v>
      </c>
      <c r="I39" s="62">
        <f t="shared" si="2"/>
        <v>0</v>
      </c>
      <c r="J39" s="1"/>
      <c r="K39" s="1"/>
      <c r="L39" s="1"/>
      <c r="M39" s="1"/>
      <c r="N39" s="1"/>
      <c r="O39" s="1"/>
      <c r="P39" s="1"/>
      <c r="Q39" s="1"/>
      <c r="R39" s="1"/>
      <c r="S39" s="1"/>
      <c r="T39" s="1"/>
      <c r="U39" s="1"/>
      <c r="V39" s="1"/>
      <c r="W39" s="1"/>
      <c r="X39" s="1"/>
      <c r="Y39" s="1"/>
      <c r="Z39" s="1"/>
      <c r="AA39" s="1"/>
    </row>
    <row r="40" spans="1:27" ht="42.75" customHeight="1" x14ac:dyDescent="0.35">
      <c r="A40" s="28" t="s">
        <v>131</v>
      </c>
      <c r="B40" s="229"/>
      <c r="C40" s="153"/>
      <c r="D40" s="187"/>
      <c r="E40" s="61" t="s">
        <v>132</v>
      </c>
      <c r="F40" s="61" t="s">
        <v>133</v>
      </c>
      <c r="G40" s="130">
        <v>0</v>
      </c>
      <c r="H40" s="66">
        <v>10</v>
      </c>
      <c r="I40" s="62">
        <f t="shared" si="2"/>
        <v>0</v>
      </c>
      <c r="J40" s="1"/>
      <c r="K40" s="1"/>
      <c r="L40" s="1"/>
      <c r="M40" s="1"/>
      <c r="N40" s="1"/>
      <c r="O40" s="1"/>
      <c r="P40" s="1"/>
      <c r="Q40" s="1"/>
      <c r="R40" s="1"/>
      <c r="S40" s="1"/>
      <c r="T40" s="1"/>
      <c r="U40" s="1"/>
      <c r="V40" s="1"/>
      <c r="W40" s="1"/>
      <c r="X40" s="1"/>
      <c r="Y40" s="1"/>
      <c r="Z40" s="1"/>
      <c r="AA40" s="1"/>
    </row>
    <row r="41" spans="1:27" ht="42.75" customHeight="1" x14ac:dyDescent="0.35">
      <c r="A41" s="28" t="s">
        <v>134</v>
      </c>
      <c r="B41" s="230"/>
      <c r="C41" s="175"/>
      <c r="D41" s="176"/>
      <c r="E41" s="67" t="s">
        <v>135</v>
      </c>
      <c r="F41" s="68" t="s">
        <v>136</v>
      </c>
      <c r="G41" s="131">
        <v>0</v>
      </c>
      <c r="H41" s="69">
        <v>120</v>
      </c>
      <c r="I41" s="70">
        <f t="shared" si="2"/>
        <v>0</v>
      </c>
      <c r="J41" s="1"/>
      <c r="K41" s="1"/>
      <c r="L41" s="1"/>
      <c r="M41" s="1"/>
      <c r="N41" s="1"/>
      <c r="O41" s="1"/>
      <c r="P41" s="1"/>
      <c r="Q41" s="1"/>
      <c r="R41" s="1"/>
      <c r="S41" s="1"/>
      <c r="T41" s="1"/>
      <c r="U41" s="1"/>
      <c r="V41" s="1"/>
      <c r="W41" s="1"/>
      <c r="X41" s="1"/>
      <c r="Y41" s="1"/>
      <c r="Z41" s="1"/>
      <c r="AA41" s="1"/>
    </row>
    <row r="42" spans="1:27" ht="42.75" customHeight="1" x14ac:dyDescent="0.35">
      <c r="A42" s="1"/>
      <c r="B42" s="36"/>
      <c r="C42" s="1"/>
      <c r="D42" s="1"/>
      <c r="F42" s="245" t="s">
        <v>105</v>
      </c>
      <c r="G42" s="246"/>
      <c r="H42" s="71" t="s">
        <v>38</v>
      </c>
      <c r="I42" s="72">
        <f>SUM(I34:I41)</f>
        <v>0</v>
      </c>
      <c r="J42" s="1"/>
      <c r="K42" s="1"/>
      <c r="L42" s="1"/>
      <c r="M42" s="1"/>
      <c r="N42" s="1"/>
      <c r="O42" s="1"/>
      <c r="P42" s="1"/>
      <c r="Q42" s="1"/>
      <c r="R42" s="1"/>
      <c r="S42" s="1"/>
      <c r="T42" s="1"/>
      <c r="U42" s="1"/>
      <c r="V42" s="1"/>
      <c r="W42" s="1"/>
      <c r="X42" s="1"/>
      <c r="Y42" s="1"/>
      <c r="Z42" s="1"/>
      <c r="AA42" s="1"/>
    </row>
    <row r="43" spans="1:27" ht="14.25" customHeight="1" x14ac:dyDescent="0.35">
      <c r="A43" s="1"/>
      <c r="B43" s="36"/>
      <c r="C43" s="1"/>
      <c r="D43" s="1"/>
      <c r="E43" s="1"/>
      <c r="F43" s="1"/>
      <c r="G43" s="1"/>
      <c r="H43" s="1"/>
      <c r="I43" s="1"/>
      <c r="J43" s="1"/>
      <c r="K43" s="1"/>
      <c r="L43" s="1"/>
      <c r="M43" s="1"/>
      <c r="N43" s="1"/>
      <c r="O43" s="1"/>
      <c r="P43" s="1"/>
      <c r="Q43" s="1"/>
      <c r="R43" s="1"/>
      <c r="S43" s="1"/>
      <c r="T43" s="1"/>
      <c r="U43" s="1"/>
      <c r="V43" s="1"/>
      <c r="W43" s="1"/>
      <c r="X43" s="1"/>
      <c r="Y43" s="1"/>
      <c r="Z43" s="1"/>
      <c r="AA43" s="1"/>
    </row>
    <row r="44" spans="1:27" ht="14.25" customHeight="1" x14ac:dyDescent="0.35">
      <c r="A44" s="235"/>
      <c r="B44" s="162"/>
      <c r="C44" s="162"/>
      <c r="D44" s="162"/>
      <c r="E44" s="162"/>
      <c r="F44" s="162"/>
      <c r="G44" s="162"/>
      <c r="H44" s="162"/>
      <c r="I44" s="162"/>
      <c r="J44" s="162"/>
      <c r="K44" s="162"/>
      <c r="L44" s="162"/>
      <c r="M44" s="162"/>
      <c r="N44" s="162"/>
      <c r="O44" s="236"/>
      <c r="P44" s="1"/>
      <c r="Q44" s="1"/>
      <c r="R44" s="1"/>
      <c r="S44" s="1"/>
      <c r="T44" s="1"/>
      <c r="U44" s="1"/>
      <c r="V44" s="1"/>
      <c r="W44" s="1"/>
      <c r="X44" s="1"/>
      <c r="Y44" s="1"/>
      <c r="Z44" s="1"/>
      <c r="AA44" s="1"/>
    </row>
    <row r="45" spans="1:27" ht="14.25" customHeight="1" x14ac:dyDescent="0.35">
      <c r="A45" s="1"/>
      <c r="B45" s="36"/>
      <c r="C45" s="1"/>
      <c r="D45" s="1"/>
      <c r="E45" s="1"/>
      <c r="F45" s="1"/>
      <c r="G45" s="1"/>
      <c r="H45" s="1"/>
      <c r="I45" s="1"/>
      <c r="J45" s="1"/>
      <c r="K45" s="1"/>
      <c r="L45" s="1"/>
      <c r="M45" s="1"/>
      <c r="N45" s="1"/>
      <c r="O45" s="1"/>
      <c r="P45" s="1"/>
      <c r="Q45" s="1"/>
      <c r="R45" s="1"/>
      <c r="S45" s="1"/>
      <c r="T45" s="1"/>
      <c r="U45" s="1"/>
      <c r="V45" s="1"/>
      <c r="W45" s="1"/>
      <c r="X45" s="1"/>
      <c r="Y45" s="1"/>
      <c r="Z45" s="1"/>
      <c r="AA45" s="1"/>
    </row>
    <row r="46" spans="1:27" ht="27.75" customHeight="1" x14ac:dyDescent="0.35">
      <c r="A46" s="237" t="s">
        <v>137</v>
      </c>
      <c r="B46" s="171"/>
      <c r="C46" s="171"/>
      <c r="D46" s="171"/>
      <c r="E46" s="171"/>
      <c r="F46" s="171"/>
      <c r="G46" s="171"/>
      <c r="H46" s="172"/>
      <c r="I46" s="1"/>
      <c r="J46" s="1"/>
      <c r="K46" s="1"/>
      <c r="L46" s="1"/>
      <c r="M46" s="1"/>
      <c r="N46" s="1"/>
      <c r="O46" s="1"/>
      <c r="P46" s="1"/>
      <c r="Q46" s="1"/>
      <c r="R46" s="1"/>
      <c r="S46" s="1"/>
      <c r="T46" s="1"/>
      <c r="U46" s="1"/>
      <c r="V46" s="1"/>
      <c r="W46" s="1"/>
      <c r="X46" s="1"/>
      <c r="Y46" s="1"/>
      <c r="Z46" s="1"/>
      <c r="AA46" s="1"/>
    </row>
    <row r="47" spans="1:27" ht="14.5" x14ac:dyDescent="0.35">
      <c r="A47" s="238" t="s">
        <v>138</v>
      </c>
      <c r="B47" s="171"/>
      <c r="C47" s="171"/>
      <c r="D47" s="171"/>
      <c r="E47" s="171"/>
      <c r="F47" s="171"/>
      <c r="G47" s="171"/>
      <c r="H47" s="172"/>
      <c r="I47" s="73"/>
      <c r="J47" s="73"/>
      <c r="K47" s="73"/>
      <c r="L47" s="73"/>
      <c r="M47" s="73"/>
      <c r="N47" s="73"/>
      <c r="O47" s="73"/>
      <c r="P47" s="1"/>
      <c r="Q47" s="1"/>
      <c r="R47" s="1"/>
      <c r="S47" s="1"/>
      <c r="T47" s="1"/>
      <c r="U47" s="1"/>
      <c r="V47" s="1"/>
      <c r="W47" s="1"/>
      <c r="X47" s="1"/>
      <c r="Y47" s="1"/>
      <c r="Z47" s="1"/>
      <c r="AA47" s="1"/>
    </row>
    <row r="48" spans="1:27" ht="14.5" x14ac:dyDescent="0.35">
      <c r="A48" s="229"/>
      <c r="B48" s="153"/>
      <c r="C48" s="153"/>
      <c r="D48" s="153"/>
      <c r="E48" s="153"/>
      <c r="F48" s="153"/>
      <c r="G48" s="153"/>
      <c r="H48" s="187"/>
      <c r="I48" s="73"/>
      <c r="J48" s="73"/>
      <c r="K48" s="73"/>
      <c r="L48" s="73"/>
      <c r="M48" s="73"/>
      <c r="N48" s="73"/>
      <c r="O48" s="73"/>
      <c r="P48" s="1"/>
      <c r="Q48" s="1"/>
      <c r="R48" s="1"/>
      <c r="S48" s="1"/>
      <c r="T48" s="1"/>
      <c r="U48" s="1"/>
      <c r="V48" s="1"/>
      <c r="W48" s="1"/>
      <c r="X48" s="1"/>
      <c r="Y48" s="1"/>
      <c r="Z48" s="1"/>
      <c r="AA48" s="1"/>
    </row>
    <row r="49" spans="1:27" ht="14.5" x14ac:dyDescent="0.35">
      <c r="A49" s="230"/>
      <c r="B49" s="175"/>
      <c r="C49" s="175"/>
      <c r="D49" s="175"/>
      <c r="E49" s="175"/>
      <c r="F49" s="175"/>
      <c r="G49" s="175"/>
      <c r="H49" s="176"/>
      <c r="I49" s="73"/>
      <c r="J49" s="73"/>
      <c r="K49" s="73"/>
      <c r="L49" s="73"/>
      <c r="M49" s="73"/>
      <c r="N49" s="73"/>
      <c r="O49" s="73"/>
      <c r="P49" s="1"/>
      <c r="Q49" s="1"/>
      <c r="R49" s="1"/>
      <c r="S49" s="1"/>
      <c r="T49" s="1"/>
      <c r="U49" s="1"/>
      <c r="V49" s="1"/>
      <c r="W49" s="1"/>
      <c r="X49" s="1"/>
      <c r="Y49" s="1"/>
      <c r="Z49" s="1"/>
      <c r="AA49" s="1"/>
    </row>
    <row r="50" spans="1:27" ht="74.25" customHeight="1" x14ac:dyDescent="0.35">
      <c r="A50" s="45" t="s">
        <v>139</v>
      </c>
      <c r="B50" s="45" t="s">
        <v>140</v>
      </c>
      <c r="C50" s="239" t="s">
        <v>141</v>
      </c>
      <c r="D50" s="156"/>
      <c r="E50" s="45" t="s">
        <v>142</v>
      </c>
      <c r="F50" s="45" t="s">
        <v>143</v>
      </c>
      <c r="G50" s="74" t="s">
        <v>144</v>
      </c>
      <c r="H50" s="45" t="s">
        <v>66</v>
      </c>
      <c r="I50" s="1"/>
      <c r="J50" s="1"/>
      <c r="K50" s="1"/>
      <c r="L50" s="1"/>
      <c r="M50" s="1"/>
      <c r="N50" s="1"/>
      <c r="O50" s="1"/>
      <c r="P50" s="1"/>
      <c r="Q50" s="1"/>
      <c r="R50" s="1"/>
      <c r="S50" s="1"/>
      <c r="T50" s="1"/>
      <c r="U50" s="1"/>
      <c r="V50" s="1"/>
      <c r="W50" s="1"/>
      <c r="X50" s="1"/>
      <c r="Y50" s="1"/>
      <c r="Z50" s="1"/>
      <c r="AA50" s="1"/>
    </row>
    <row r="51" spans="1:27" ht="36.75" customHeight="1" x14ac:dyDescent="0.35">
      <c r="A51" s="75" t="s">
        <v>145</v>
      </c>
      <c r="B51" s="232" t="s">
        <v>146</v>
      </c>
      <c r="C51" s="228" t="s">
        <v>147</v>
      </c>
      <c r="D51" s="172"/>
      <c r="E51" s="67">
        <v>75</v>
      </c>
      <c r="F51" s="127">
        <v>0</v>
      </c>
      <c r="G51" s="76">
        <v>5</v>
      </c>
      <c r="H51" s="62">
        <f t="shared" ref="H51:H67" si="3">+F51*G51</f>
        <v>0</v>
      </c>
      <c r="I51" s="1"/>
      <c r="J51" s="1"/>
      <c r="K51" s="1"/>
      <c r="L51" s="1"/>
      <c r="M51" s="1"/>
      <c r="N51" s="1"/>
      <c r="O51" s="1"/>
      <c r="P51" s="1"/>
      <c r="Q51" s="1"/>
      <c r="R51" s="1"/>
      <c r="S51" s="1"/>
      <c r="T51" s="1"/>
      <c r="U51" s="1"/>
      <c r="V51" s="1"/>
      <c r="W51" s="1"/>
      <c r="X51" s="1"/>
      <c r="Y51" s="1"/>
      <c r="Z51" s="1"/>
      <c r="AA51" s="1"/>
    </row>
    <row r="52" spans="1:27" ht="36.75" customHeight="1" x14ac:dyDescent="0.35">
      <c r="A52" s="75" t="s">
        <v>148</v>
      </c>
      <c r="B52" s="233"/>
      <c r="C52" s="229"/>
      <c r="D52" s="187"/>
      <c r="E52" s="67">
        <v>80</v>
      </c>
      <c r="F52" s="127">
        <v>0</v>
      </c>
      <c r="G52" s="76">
        <v>835</v>
      </c>
      <c r="H52" s="62">
        <f t="shared" si="3"/>
        <v>0</v>
      </c>
      <c r="I52" s="1"/>
      <c r="J52" s="1"/>
      <c r="K52" s="1"/>
      <c r="L52" s="1"/>
      <c r="M52" s="1"/>
      <c r="N52" s="1"/>
      <c r="O52" s="1"/>
      <c r="P52" s="1"/>
      <c r="Q52" s="1"/>
      <c r="R52" s="1"/>
      <c r="S52" s="1"/>
      <c r="T52" s="1"/>
      <c r="U52" s="1"/>
      <c r="V52" s="1"/>
      <c r="W52" s="1"/>
      <c r="X52" s="1"/>
      <c r="Y52" s="1"/>
      <c r="Z52" s="1"/>
      <c r="AA52" s="1"/>
    </row>
    <row r="53" spans="1:27" ht="36.75" customHeight="1" x14ac:dyDescent="0.35">
      <c r="A53" s="75" t="s">
        <v>149</v>
      </c>
      <c r="B53" s="233"/>
      <c r="C53" s="229"/>
      <c r="D53" s="187"/>
      <c r="E53" s="67">
        <v>90</v>
      </c>
      <c r="F53" s="127">
        <v>0</v>
      </c>
      <c r="G53" s="76">
        <v>430</v>
      </c>
      <c r="H53" s="62">
        <f t="shared" si="3"/>
        <v>0</v>
      </c>
      <c r="I53" s="1"/>
      <c r="J53" s="1"/>
      <c r="K53" s="1"/>
      <c r="L53" s="1"/>
      <c r="M53" s="1"/>
      <c r="N53" s="1"/>
      <c r="O53" s="1"/>
      <c r="P53" s="1"/>
      <c r="Q53" s="1"/>
      <c r="R53" s="1"/>
      <c r="S53" s="1"/>
      <c r="T53" s="1"/>
      <c r="U53" s="1"/>
      <c r="V53" s="1"/>
      <c r="W53" s="1"/>
      <c r="X53" s="1"/>
      <c r="Y53" s="1"/>
      <c r="Z53" s="1"/>
      <c r="AA53" s="1"/>
    </row>
    <row r="54" spans="1:27" ht="36.75" customHeight="1" x14ac:dyDescent="0.35">
      <c r="A54" s="75" t="s">
        <v>150</v>
      </c>
      <c r="B54" s="234"/>
      <c r="C54" s="230"/>
      <c r="D54" s="176"/>
      <c r="E54" s="67">
        <v>100</v>
      </c>
      <c r="F54" s="127">
        <v>0</v>
      </c>
      <c r="G54" s="76">
        <v>405</v>
      </c>
      <c r="H54" s="62">
        <f t="shared" si="3"/>
        <v>0</v>
      </c>
      <c r="I54" s="1"/>
      <c r="J54" s="1"/>
      <c r="K54" s="1"/>
      <c r="L54" s="1"/>
      <c r="M54" s="1"/>
      <c r="N54" s="1"/>
      <c r="O54" s="1"/>
      <c r="P54" s="1"/>
      <c r="Q54" s="1"/>
      <c r="R54" s="1"/>
      <c r="S54" s="1"/>
      <c r="T54" s="1"/>
      <c r="U54" s="1"/>
      <c r="V54" s="1"/>
      <c r="W54" s="1"/>
      <c r="X54" s="1"/>
      <c r="Y54" s="1"/>
      <c r="Z54" s="1"/>
      <c r="AA54" s="1"/>
    </row>
    <row r="55" spans="1:27" ht="36.75" customHeight="1" x14ac:dyDescent="0.35">
      <c r="A55" s="75" t="s">
        <v>151</v>
      </c>
      <c r="B55" s="232" t="s">
        <v>146</v>
      </c>
      <c r="C55" s="228" t="s">
        <v>152</v>
      </c>
      <c r="D55" s="172"/>
      <c r="E55" s="67">
        <v>115</v>
      </c>
      <c r="F55" s="127">
        <v>0</v>
      </c>
      <c r="G55" s="76">
        <v>338</v>
      </c>
      <c r="H55" s="62">
        <f t="shared" si="3"/>
        <v>0</v>
      </c>
      <c r="I55" s="1"/>
      <c r="J55" s="1"/>
      <c r="K55" s="1"/>
      <c r="L55" s="1"/>
      <c r="M55" s="1"/>
      <c r="N55" s="1"/>
      <c r="O55" s="1"/>
      <c r="P55" s="1"/>
      <c r="Q55" s="1"/>
      <c r="R55" s="1"/>
      <c r="S55" s="1"/>
      <c r="T55" s="1"/>
      <c r="U55" s="1"/>
      <c r="V55" s="1"/>
      <c r="W55" s="1"/>
      <c r="X55" s="1"/>
      <c r="Y55" s="1"/>
      <c r="Z55" s="1"/>
      <c r="AA55" s="1"/>
    </row>
    <row r="56" spans="1:27" ht="36.75" customHeight="1" x14ac:dyDescent="0.35">
      <c r="A56" s="75" t="s">
        <v>153</v>
      </c>
      <c r="B56" s="233"/>
      <c r="C56" s="229"/>
      <c r="D56" s="187"/>
      <c r="E56" s="67">
        <v>130</v>
      </c>
      <c r="F56" s="127">
        <v>0</v>
      </c>
      <c r="G56" s="76">
        <v>10</v>
      </c>
      <c r="H56" s="62">
        <f t="shared" si="3"/>
        <v>0</v>
      </c>
      <c r="I56" s="1"/>
      <c r="J56" s="1"/>
      <c r="K56" s="1"/>
      <c r="L56" s="1"/>
      <c r="M56" s="1"/>
      <c r="N56" s="1"/>
      <c r="O56" s="1"/>
      <c r="P56" s="1"/>
      <c r="Q56" s="1"/>
      <c r="R56" s="1"/>
      <c r="S56" s="1"/>
      <c r="T56" s="1"/>
      <c r="U56" s="1"/>
      <c r="V56" s="1"/>
      <c r="W56" s="1"/>
      <c r="X56" s="1"/>
      <c r="Y56" s="1"/>
      <c r="Z56" s="1"/>
      <c r="AA56" s="1"/>
    </row>
    <row r="57" spans="1:27" ht="36.75" customHeight="1" x14ac:dyDescent="0.35">
      <c r="A57" s="75" t="s">
        <v>154</v>
      </c>
      <c r="B57" s="233"/>
      <c r="C57" s="229"/>
      <c r="D57" s="187"/>
      <c r="E57" s="67">
        <v>150</v>
      </c>
      <c r="F57" s="127">
        <v>0</v>
      </c>
      <c r="G57" s="76">
        <v>25</v>
      </c>
      <c r="H57" s="62">
        <f t="shared" si="3"/>
        <v>0</v>
      </c>
      <c r="I57" s="1"/>
      <c r="J57" s="1"/>
      <c r="K57" s="1"/>
      <c r="L57" s="1"/>
      <c r="M57" s="1"/>
      <c r="N57" s="1"/>
      <c r="O57" s="1"/>
      <c r="P57" s="1"/>
      <c r="Q57" s="1"/>
      <c r="R57" s="1"/>
      <c r="S57" s="1"/>
      <c r="T57" s="1"/>
      <c r="U57" s="1"/>
      <c r="V57" s="1"/>
      <c r="W57" s="1"/>
      <c r="X57" s="1"/>
      <c r="Y57" s="1"/>
      <c r="Z57" s="1"/>
      <c r="AA57" s="1"/>
    </row>
    <row r="58" spans="1:27" ht="36.75" customHeight="1" x14ac:dyDescent="0.35">
      <c r="A58" s="75" t="s">
        <v>155</v>
      </c>
      <c r="B58" s="233"/>
      <c r="C58" s="229"/>
      <c r="D58" s="187"/>
      <c r="E58" s="67">
        <v>170</v>
      </c>
      <c r="F58" s="127">
        <v>0</v>
      </c>
      <c r="G58" s="76">
        <v>10</v>
      </c>
      <c r="H58" s="62">
        <f t="shared" si="3"/>
        <v>0</v>
      </c>
      <c r="I58" s="1"/>
      <c r="J58" s="1"/>
      <c r="K58" s="1"/>
      <c r="L58" s="1"/>
      <c r="M58" s="1"/>
      <c r="N58" s="1"/>
      <c r="O58" s="1"/>
      <c r="P58" s="1"/>
      <c r="Q58" s="1"/>
      <c r="R58" s="1"/>
      <c r="S58" s="1"/>
      <c r="T58" s="1"/>
      <c r="U58" s="1"/>
      <c r="V58" s="1"/>
      <c r="W58" s="1"/>
      <c r="X58" s="1"/>
      <c r="Y58" s="1"/>
      <c r="Z58" s="1"/>
      <c r="AA58" s="1"/>
    </row>
    <row r="59" spans="1:27" ht="36.75" customHeight="1" x14ac:dyDescent="0.35">
      <c r="A59" s="75" t="s">
        <v>156</v>
      </c>
      <c r="B59" s="233"/>
      <c r="C59" s="229"/>
      <c r="D59" s="187"/>
      <c r="E59" s="67">
        <v>200</v>
      </c>
      <c r="F59" s="127">
        <v>0</v>
      </c>
      <c r="G59" s="76">
        <v>2</v>
      </c>
      <c r="H59" s="62">
        <f t="shared" si="3"/>
        <v>0</v>
      </c>
      <c r="I59" s="1"/>
      <c r="J59" s="1"/>
      <c r="K59" s="1"/>
      <c r="L59" s="1"/>
      <c r="M59" s="1"/>
      <c r="N59" s="1"/>
      <c r="O59" s="1"/>
      <c r="P59" s="1"/>
      <c r="Q59" s="1"/>
      <c r="R59" s="1"/>
      <c r="S59" s="1"/>
      <c r="T59" s="1"/>
      <c r="U59" s="1"/>
      <c r="V59" s="1"/>
      <c r="W59" s="1"/>
      <c r="X59" s="1"/>
      <c r="Y59" s="1"/>
      <c r="Z59" s="1"/>
      <c r="AA59" s="1"/>
    </row>
    <row r="60" spans="1:27" ht="36.75" customHeight="1" x14ac:dyDescent="0.35">
      <c r="A60" s="75" t="s">
        <v>157</v>
      </c>
      <c r="B60" s="234"/>
      <c r="C60" s="230"/>
      <c r="D60" s="176"/>
      <c r="E60" s="67">
        <v>250</v>
      </c>
      <c r="F60" s="127">
        <v>0</v>
      </c>
      <c r="G60" s="76">
        <v>2</v>
      </c>
      <c r="H60" s="62">
        <f t="shared" si="3"/>
        <v>0</v>
      </c>
      <c r="I60" s="1"/>
      <c r="J60" s="1"/>
      <c r="K60" s="1"/>
      <c r="L60" s="1"/>
      <c r="M60" s="1"/>
      <c r="N60" s="1"/>
      <c r="O60" s="1"/>
      <c r="P60" s="1"/>
      <c r="Q60" s="1"/>
      <c r="R60" s="1"/>
      <c r="S60" s="1"/>
      <c r="T60" s="1"/>
      <c r="U60" s="1"/>
      <c r="V60" s="1"/>
      <c r="W60" s="1"/>
      <c r="X60" s="1"/>
      <c r="Y60" s="1"/>
      <c r="Z60" s="1"/>
      <c r="AA60" s="1"/>
    </row>
    <row r="61" spans="1:27" ht="36.75" customHeight="1" x14ac:dyDescent="0.35">
      <c r="A61" s="75" t="s">
        <v>158</v>
      </c>
      <c r="B61" s="77" t="s">
        <v>159</v>
      </c>
      <c r="C61" s="231" t="s">
        <v>147</v>
      </c>
      <c r="D61" s="156"/>
      <c r="E61" s="67">
        <v>120</v>
      </c>
      <c r="F61" s="127">
        <v>0</v>
      </c>
      <c r="G61" s="76">
        <v>10</v>
      </c>
      <c r="H61" s="62">
        <f t="shared" si="3"/>
        <v>0</v>
      </c>
      <c r="I61" s="1"/>
      <c r="J61" s="1"/>
      <c r="K61" s="1"/>
      <c r="L61" s="1"/>
      <c r="M61" s="1"/>
      <c r="N61" s="1"/>
      <c r="O61" s="1"/>
      <c r="P61" s="1"/>
      <c r="Q61" s="1"/>
      <c r="R61" s="1"/>
      <c r="S61" s="1"/>
      <c r="T61" s="1"/>
      <c r="U61" s="1"/>
      <c r="V61" s="1"/>
      <c r="W61" s="1"/>
      <c r="X61" s="1"/>
      <c r="Y61" s="1"/>
      <c r="Z61" s="1"/>
      <c r="AA61" s="1"/>
    </row>
    <row r="62" spans="1:27" ht="37.5" customHeight="1" x14ac:dyDescent="0.35">
      <c r="A62" s="75" t="s">
        <v>160</v>
      </c>
      <c r="B62" s="232" t="s">
        <v>161</v>
      </c>
      <c r="C62" s="228" t="s">
        <v>152</v>
      </c>
      <c r="D62" s="172"/>
      <c r="E62" s="67">
        <v>115</v>
      </c>
      <c r="F62" s="127">
        <v>0</v>
      </c>
      <c r="G62" s="76">
        <v>10</v>
      </c>
      <c r="H62" s="62">
        <f t="shared" si="3"/>
        <v>0</v>
      </c>
      <c r="I62" s="1"/>
      <c r="J62" s="1"/>
      <c r="K62" s="1"/>
      <c r="L62" s="1"/>
      <c r="M62" s="1"/>
      <c r="N62" s="1"/>
      <c r="O62" s="1"/>
      <c r="P62" s="1"/>
      <c r="Q62" s="1"/>
      <c r="R62" s="1"/>
      <c r="S62" s="1"/>
      <c r="T62" s="1"/>
      <c r="U62" s="1"/>
      <c r="V62" s="1"/>
      <c r="W62" s="1"/>
      <c r="X62" s="1"/>
      <c r="Y62" s="1"/>
      <c r="Z62" s="1"/>
      <c r="AA62" s="1"/>
    </row>
    <row r="63" spans="1:27" ht="37.5" customHeight="1" x14ac:dyDescent="0.35">
      <c r="A63" s="75" t="s">
        <v>162</v>
      </c>
      <c r="B63" s="233"/>
      <c r="C63" s="229"/>
      <c r="D63" s="187"/>
      <c r="E63" s="67">
        <v>130</v>
      </c>
      <c r="F63" s="127">
        <v>0</v>
      </c>
      <c r="G63" s="76">
        <v>30</v>
      </c>
      <c r="H63" s="62">
        <f t="shared" si="3"/>
        <v>0</v>
      </c>
      <c r="I63" s="1"/>
      <c r="J63" s="1"/>
      <c r="K63" s="1"/>
      <c r="L63" s="1"/>
      <c r="M63" s="1"/>
      <c r="N63" s="1"/>
      <c r="O63" s="1"/>
      <c r="P63" s="1"/>
      <c r="Q63" s="1"/>
      <c r="R63" s="1"/>
      <c r="S63" s="1"/>
      <c r="T63" s="1"/>
      <c r="U63" s="1"/>
      <c r="V63" s="1"/>
      <c r="W63" s="1"/>
      <c r="X63" s="1"/>
      <c r="Y63" s="1"/>
      <c r="Z63" s="1"/>
      <c r="AA63" s="1"/>
    </row>
    <row r="64" spans="1:27" ht="37.5" customHeight="1" x14ac:dyDescent="0.35">
      <c r="A64" s="75" t="s">
        <v>163</v>
      </c>
      <c r="B64" s="233"/>
      <c r="C64" s="229"/>
      <c r="D64" s="187"/>
      <c r="E64" s="67">
        <v>150</v>
      </c>
      <c r="F64" s="127">
        <v>0</v>
      </c>
      <c r="G64" s="76">
        <v>10</v>
      </c>
      <c r="H64" s="62">
        <f t="shared" si="3"/>
        <v>0</v>
      </c>
      <c r="I64" s="1"/>
      <c r="J64" s="1"/>
      <c r="K64" s="1"/>
      <c r="L64" s="1"/>
      <c r="M64" s="1"/>
      <c r="N64" s="1"/>
      <c r="O64" s="1"/>
      <c r="P64" s="1"/>
      <c r="Q64" s="1"/>
      <c r="R64" s="1"/>
      <c r="S64" s="1"/>
      <c r="T64" s="1"/>
      <c r="U64" s="1"/>
      <c r="V64" s="1"/>
      <c r="W64" s="1"/>
      <c r="X64" s="1"/>
      <c r="Y64" s="1"/>
      <c r="Z64" s="1"/>
      <c r="AA64" s="1"/>
    </row>
    <row r="65" spans="1:27" ht="37.5" customHeight="1" x14ac:dyDescent="0.35">
      <c r="A65" s="75" t="s">
        <v>164</v>
      </c>
      <c r="B65" s="233"/>
      <c r="C65" s="229"/>
      <c r="D65" s="187"/>
      <c r="E65" s="78">
        <v>170</v>
      </c>
      <c r="F65" s="127">
        <v>0</v>
      </c>
      <c r="G65" s="76">
        <v>5</v>
      </c>
      <c r="H65" s="70">
        <f t="shared" si="3"/>
        <v>0</v>
      </c>
      <c r="I65" s="1"/>
      <c r="J65" s="1"/>
      <c r="K65" s="1"/>
      <c r="L65" s="1"/>
      <c r="M65" s="1"/>
      <c r="N65" s="1"/>
      <c r="O65" s="1"/>
      <c r="P65" s="1"/>
      <c r="Q65" s="1"/>
      <c r="R65" s="1"/>
      <c r="S65" s="1"/>
      <c r="T65" s="1"/>
      <c r="U65" s="1"/>
      <c r="V65" s="1"/>
      <c r="W65" s="1"/>
      <c r="X65" s="1"/>
      <c r="Y65" s="1"/>
      <c r="Z65" s="1"/>
      <c r="AA65" s="1"/>
    </row>
    <row r="66" spans="1:27" ht="37.5" customHeight="1" x14ac:dyDescent="0.35">
      <c r="A66" s="75" t="s">
        <v>165</v>
      </c>
      <c r="B66" s="233"/>
      <c r="C66" s="229"/>
      <c r="D66" s="187"/>
      <c r="E66" s="67">
        <v>200</v>
      </c>
      <c r="F66" s="127">
        <v>0</v>
      </c>
      <c r="G66" s="76">
        <v>5</v>
      </c>
      <c r="H66" s="62">
        <f t="shared" si="3"/>
        <v>0</v>
      </c>
      <c r="I66" s="1"/>
      <c r="J66" s="1"/>
      <c r="K66" s="1"/>
      <c r="L66" s="1"/>
      <c r="M66" s="1"/>
      <c r="N66" s="1"/>
      <c r="O66" s="1"/>
      <c r="P66" s="1"/>
      <c r="Q66" s="1"/>
      <c r="R66" s="1"/>
      <c r="S66" s="1"/>
      <c r="T66" s="1"/>
      <c r="U66" s="1"/>
      <c r="V66" s="1"/>
      <c r="W66" s="1"/>
      <c r="X66" s="1"/>
      <c r="Y66" s="1"/>
      <c r="Z66" s="1"/>
      <c r="AA66" s="1"/>
    </row>
    <row r="67" spans="1:27" ht="37.5" customHeight="1" x14ac:dyDescent="0.35">
      <c r="A67" s="75" t="s">
        <v>166</v>
      </c>
      <c r="B67" s="234"/>
      <c r="C67" s="230"/>
      <c r="D67" s="176"/>
      <c r="E67" s="67">
        <v>250</v>
      </c>
      <c r="F67" s="127">
        <v>0</v>
      </c>
      <c r="G67" s="76">
        <v>5</v>
      </c>
      <c r="H67" s="62">
        <f t="shared" si="3"/>
        <v>0</v>
      </c>
      <c r="I67" s="1"/>
      <c r="J67" s="1"/>
      <c r="K67" s="1"/>
      <c r="L67" s="1"/>
      <c r="M67" s="1"/>
      <c r="N67" s="1"/>
      <c r="O67" s="1"/>
      <c r="P67" s="1"/>
      <c r="Q67" s="1"/>
      <c r="R67" s="1"/>
      <c r="S67" s="1"/>
      <c r="T67" s="1"/>
      <c r="U67" s="1"/>
      <c r="V67" s="1"/>
      <c r="W67" s="1"/>
      <c r="X67" s="1"/>
      <c r="Y67" s="1"/>
      <c r="Z67" s="1"/>
      <c r="AA67" s="1"/>
    </row>
    <row r="68" spans="1:27" ht="36" customHeight="1" x14ac:dyDescent="0.35">
      <c r="A68" s="136"/>
      <c r="B68" s="137"/>
      <c r="C68" s="136"/>
      <c r="D68" s="136"/>
      <c r="E68" s="138" t="s">
        <v>137</v>
      </c>
      <c r="F68" s="139"/>
      <c r="G68" s="140" t="s">
        <v>38</v>
      </c>
      <c r="H68" s="141">
        <f>SUM(H51:H67)</f>
        <v>0</v>
      </c>
      <c r="I68" s="136"/>
      <c r="J68" s="136"/>
      <c r="K68" s="136"/>
      <c r="L68" s="136"/>
      <c r="M68" s="136"/>
      <c r="N68" s="136"/>
      <c r="O68" s="136"/>
      <c r="P68" s="1"/>
      <c r="Q68" s="1"/>
      <c r="R68" s="1"/>
      <c r="S68" s="1"/>
      <c r="T68" s="1"/>
      <c r="U68" s="1"/>
      <c r="V68" s="1"/>
      <c r="W68" s="1"/>
      <c r="X68" s="1"/>
      <c r="Y68" s="1"/>
      <c r="Z68" s="1"/>
      <c r="AA68" s="1"/>
    </row>
    <row r="69" spans="1:27" ht="14.25" customHeight="1" x14ac:dyDescent="0.35">
      <c r="A69" s="136"/>
      <c r="B69" s="137"/>
      <c r="C69" s="136"/>
      <c r="D69" s="136"/>
      <c r="E69" s="136"/>
      <c r="F69" s="136"/>
      <c r="G69" s="136"/>
      <c r="H69" s="136"/>
      <c r="I69" s="136"/>
      <c r="J69" s="136"/>
      <c r="K69" s="136"/>
      <c r="L69" s="136"/>
      <c r="M69" s="136"/>
      <c r="N69" s="136"/>
      <c r="O69" s="136"/>
      <c r="P69" s="1"/>
      <c r="Q69" s="1"/>
      <c r="R69" s="1"/>
      <c r="S69" s="1"/>
      <c r="T69" s="1"/>
      <c r="U69" s="1"/>
      <c r="V69" s="1"/>
      <c r="W69" s="1"/>
      <c r="X69" s="1"/>
      <c r="Y69" s="1"/>
      <c r="Z69" s="1"/>
      <c r="AA69" s="1"/>
    </row>
    <row r="70" spans="1:27" ht="14.25" customHeight="1" x14ac:dyDescent="0.35">
      <c r="A70" s="136"/>
      <c r="B70" s="137"/>
      <c r="C70" s="136"/>
      <c r="D70" s="136"/>
      <c r="E70" s="136"/>
      <c r="F70" s="136"/>
      <c r="G70" s="136"/>
      <c r="H70" s="136"/>
      <c r="I70" s="136"/>
      <c r="J70" s="136"/>
      <c r="K70" s="136"/>
      <c r="L70" s="136"/>
      <c r="M70" s="136"/>
      <c r="N70" s="136"/>
      <c r="O70" s="136"/>
      <c r="P70" s="1"/>
      <c r="Q70" s="1"/>
      <c r="R70" s="1"/>
      <c r="S70" s="1"/>
      <c r="T70" s="1"/>
      <c r="U70" s="1"/>
      <c r="V70" s="1"/>
      <c r="W70" s="1"/>
      <c r="X70" s="1"/>
      <c r="Y70" s="1"/>
      <c r="Z70" s="1"/>
      <c r="AA70" s="1"/>
    </row>
    <row r="71" spans="1:27" ht="14.25" customHeight="1" x14ac:dyDescent="0.35">
      <c r="A71" s="136"/>
      <c r="B71" s="137"/>
      <c r="C71" s="136"/>
      <c r="D71" s="136"/>
      <c r="E71" s="136"/>
      <c r="F71" s="136"/>
      <c r="G71" s="136"/>
      <c r="H71" s="136"/>
      <c r="I71" s="136"/>
      <c r="J71" s="136"/>
      <c r="K71" s="136"/>
      <c r="L71" s="136"/>
      <c r="M71" s="136"/>
      <c r="N71" s="136"/>
      <c r="O71" s="136"/>
      <c r="P71" s="1"/>
      <c r="Q71" s="1"/>
      <c r="R71" s="1"/>
      <c r="S71" s="1"/>
      <c r="T71" s="1"/>
      <c r="U71" s="1"/>
      <c r="V71" s="1"/>
      <c r="W71" s="1"/>
      <c r="X71" s="1"/>
      <c r="Y71" s="1"/>
      <c r="Z71" s="1"/>
      <c r="AA71" s="1"/>
    </row>
    <row r="72" spans="1:27" ht="41.25" customHeight="1" x14ac:dyDescent="0.35">
      <c r="A72" s="225" t="s">
        <v>167</v>
      </c>
      <c r="B72" s="226"/>
      <c r="C72" s="226"/>
      <c r="D72" s="226"/>
      <c r="E72" s="226"/>
      <c r="F72" s="226"/>
      <c r="G72" s="226"/>
      <c r="H72" s="226"/>
      <c r="I72" s="226"/>
      <c r="J72" s="226"/>
      <c r="K72" s="226"/>
      <c r="L72" s="226"/>
      <c r="M72" s="226"/>
      <c r="N72" s="226"/>
      <c r="O72" s="227"/>
      <c r="P72" s="1"/>
      <c r="Q72" s="1"/>
      <c r="R72" s="1"/>
      <c r="S72" s="1"/>
      <c r="T72" s="1"/>
      <c r="U72" s="1"/>
      <c r="V72" s="1"/>
      <c r="W72" s="1"/>
      <c r="X72" s="1"/>
      <c r="Y72" s="1"/>
      <c r="Z72" s="1"/>
      <c r="AA72" s="1"/>
    </row>
    <row r="73" spans="1:27" ht="14.25" customHeight="1" x14ac:dyDescent="0.35">
      <c r="A73" s="142"/>
      <c r="B73" s="143"/>
      <c r="C73" s="144"/>
      <c r="D73" s="144"/>
      <c r="E73" s="144"/>
      <c r="F73" s="144"/>
      <c r="G73" s="144"/>
      <c r="H73" s="144"/>
      <c r="I73" s="144"/>
      <c r="J73" s="144"/>
      <c r="K73" s="144"/>
      <c r="L73" s="144"/>
      <c r="M73" s="144"/>
      <c r="N73" s="144"/>
      <c r="O73" s="145"/>
      <c r="P73" s="1"/>
      <c r="Q73" s="1"/>
      <c r="R73" s="1"/>
      <c r="S73" s="1"/>
      <c r="T73" s="1"/>
      <c r="U73" s="1"/>
      <c r="V73" s="1"/>
      <c r="W73" s="1"/>
      <c r="X73" s="1"/>
      <c r="Y73" s="1"/>
      <c r="Z73" s="1"/>
      <c r="AA73" s="1"/>
    </row>
    <row r="74" spans="1:27" ht="14.25" customHeight="1" x14ac:dyDescent="0.35">
      <c r="A74" s="214" t="s">
        <v>168</v>
      </c>
      <c r="B74" s="199"/>
      <c r="C74" s="199"/>
      <c r="D74" s="199"/>
      <c r="E74" s="199"/>
      <c r="F74" s="199"/>
      <c r="G74" s="199"/>
      <c r="H74" s="199"/>
      <c r="I74" s="199"/>
      <c r="J74" s="199"/>
      <c r="K74" s="199"/>
      <c r="L74" s="199"/>
      <c r="M74" s="199"/>
      <c r="N74" s="199"/>
      <c r="O74" s="213"/>
      <c r="P74" s="1"/>
      <c r="Q74" s="1"/>
      <c r="R74" s="1"/>
      <c r="S74" s="1"/>
      <c r="T74" s="1"/>
      <c r="U74" s="1"/>
      <c r="V74" s="1"/>
      <c r="W74" s="1"/>
      <c r="X74" s="1"/>
      <c r="Y74" s="1"/>
      <c r="Z74" s="1"/>
      <c r="AA74" s="1"/>
    </row>
    <row r="75" spans="1:27" ht="14.25" customHeight="1" x14ac:dyDescent="0.35">
      <c r="A75" s="214" t="s">
        <v>169</v>
      </c>
      <c r="B75" s="199"/>
      <c r="C75" s="199"/>
      <c r="D75" s="199"/>
      <c r="E75" s="199"/>
      <c r="F75" s="199"/>
      <c r="G75" s="199"/>
      <c r="H75" s="199"/>
      <c r="I75" s="199"/>
      <c r="J75" s="199"/>
      <c r="K75" s="199"/>
      <c r="L75" s="199"/>
      <c r="M75" s="199"/>
      <c r="N75" s="199"/>
      <c r="O75" s="213"/>
      <c r="P75" s="1"/>
      <c r="Q75" s="1"/>
      <c r="R75" s="1"/>
      <c r="S75" s="1"/>
      <c r="T75" s="1"/>
      <c r="U75" s="1"/>
      <c r="V75" s="1"/>
      <c r="W75" s="1"/>
      <c r="X75" s="1"/>
      <c r="Y75" s="1"/>
      <c r="Z75" s="1"/>
      <c r="AA75" s="1"/>
    </row>
    <row r="76" spans="1:27" ht="14.25" customHeight="1" x14ac:dyDescent="0.35">
      <c r="A76" s="214" t="s">
        <v>170</v>
      </c>
      <c r="B76" s="199"/>
      <c r="C76" s="199"/>
      <c r="D76" s="199"/>
      <c r="E76" s="199"/>
      <c r="F76" s="199"/>
      <c r="G76" s="199"/>
      <c r="H76" s="199"/>
      <c r="I76" s="199"/>
      <c r="J76" s="199"/>
      <c r="K76" s="199"/>
      <c r="L76" s="199"/>
      <c r="M76" s="199"/>
      <c r="N76" s="199"/>
      <c r="O76" s="213"/>
      <c r="P76" s="1"/>
      <c r="Q76" s="1"/>
      <c r="R76" s="1"/>
      <c r="S76" s="1"/>
      <c r="T76" s="1"/>
      <c r="U76" s="1"/>
      <c r="V76" s="1"/>
      <c r="W76" s="1"/>
      <c r="X76" s="1"/>
      <c r="Y76" s="1"/>
      <c r="Z76" s="1"/>
      <c r="AA76" s="1"/>
    </row>
    <row r="77" spans="1:27" ht="14.25" customHeight="1" x14ac:dyDescent="0.35">
      <c r="A77" s="214" t="s">
        <v>171</v>
      </c>
      <c r="B77" s="199"/>
      <c r="C77" s="199"/>
      <c r="D77" s="199"/>
      <c r="E77" s="199"/>
      <c r="F77" s="199"/>
      <c r="G77" s="199"/>
      <c r="H77" s="199"/>
      <c r="I77" s="199"/>
      <c r="J77" s="199"/>
      <c r="K77" s="199"/>
      <c r="L77" s="199"/>
      <c r="M77" s="199"/>
      <c r="N77" s="199"/>
      <c r="O77" s="213"/>
      <c r="P77" s="1"/>
      <c r="Q77" s="1"/>
      <c r="R77" s="1"/>
      <c r="S77" s="1"/>
      <c r="T77" s="1"/>
      <c r="U77" s="1"/>
      <c r="V77" s="1"/>
      <c r="W77" s="1"/>
      <c r="X77" s="1"/>
      <c r="Y77" s="1"/>
      <c r="Z77" s="1"/>
      <c r="AA77" s="1"/>
    </row>
    <row r="78" spans="1:27" ht="14.25" customHeight="1" x14ac:dyDescent="0.35">
      <c r="A78" s="212" t="s">
        <v>172</v>
      </c>
      <c r="B78" s="199"/>
      <c r="C78" s="199"/>
      <c r="D78" s="199"/>
      <c r="E78" s="199"/>
      <c r="F78" s="199"/>
      <c r="G78" s="199"/>
      <c r="H78" s="199"/>
      <c r="I78" s="199"/>
      <c r="J78" s="199"/>
      <c r="K78" s="199"/>
      <c r="L78" s="199"/>
      <c r="M78" s="199"/>
      <c r="N78" s="199"/>
      <c r="O78" s="213"/>
      <c r="P78" s="1"/>
      <c r="Q78" s="1"/>
      <c r="R78" s="1"/>
      <c r="S78" s="1"/>
      <c r="T78" s="1"/>
      <c r="U78" s="1"/>
      <c r="V78" s="1"/>
      <c r="W78" s="1"/>
      <c r="X78" s="1"/>
      <c r="Y78" s="1"/>
      <c r="Z78" s="1"/>
      <c r="AA78" s="1"/>
    </row>
    <row r="79" spans="1:27" ht="14.25" customHeight="1" x14ac:dyDescent="0.35">
      <c r="A79" s="214" t="s">
        <v>173</v>
      </c>
      <c r="B79" s="199"/>
      <c r="C79" s="199"/>
      <c r="D79" s="199"/>
      <c r="E79" s="199"/>
      <c r="F79" s="199"/>
      <c r="G79" s="199"/>
      <c r="H79" s="199"/>
      <c r="I79" s="199"/>
      <c r="J79" s="199"/>
      <c r="K79" s="199"/>
      <c r="L79" s="199"/>
      <c r="M79" s="199"/>
      <c r="N79" s="199"/>
      <c r="O79" s="213"/>
      <c r="P79" s="1"/>
      <c r="Q79" s="1"/>
      <c r="R79" s="1"/>
      <c r="S79" s="1"/>
      <c r="T79" s="1"/>
      <c r="U79" s="1"/>
      <c r="V79" s="1"/>
      <c r="W79" s="1"/>
      <c r="X79" s="1"/>
      <c r="Y79" s="1"/>
      <c r="Z79" s="1"/>
      <c r="AA79" s="1"/>
    </row>
    <row r="80" spans="1:27" ht="14.25" customHeight="1" x14ac:dyDescent="0.35">
      <c r="A80" s="214" t="s">
        <v>174</v>
      </c>
      <c r="B80" s="199"/>
      <c r="C80" s="199"/>
      <c r="D80" s="199"/>
      <c r="E80" s="199"/>
      <c r="F80" s="199"/>
      <c r="G80" s="199"/>
      <c r="H80" s="199"/>
      <c r="I80" s="199"/>
      <c r="J80" s="199"/>
      <c r="K80" s="199"/>
      <c r="L80" s="199"/>
      <c r="M80" s="199"/>
      <c r="N80" s="199"/>
      <c r="O80" s="213"/>
      <c r="P80" s="1"/>
      <c r="Q80" s="1"/>
      <c r="R80" s="1"/>
      <c r="S80" s="1"/>
      <c r="T80" s="1"/>
      <c r="U80" s="1"/>
      <c r="V80" s="1"/>
      <c r="W80" s="1"/>
      <c r="X80" s="1"/>
      <c r="Y80" s="1"/>
      <c r="Z80" s="1"/>
      <c r="AA80" s="1"/>
    </row>
    <row r="81" spans="1:27" ht="14.25" customHeight="1" x14ac:dyDescent="0.35">
      <c r="A81" s="214" t="s">
        <v>175</v>
      </c>
      <c r="B81" s="199"/>
      <c r="C81" s="199"/>
      <c r="D81" s="199"/>
      <c r="E81" s="199"/>
      <c r="F81" s="199"/>
      <c r="G81" s="199"/>
      <c r="H81" s="199"/>
      <c r="I81" s="199"/>
      <c r="J81" s="199"/>
      <c r="K81" s="199"/>
      <c r="L81" s="199"/>
      <c r="M81" s="199"/>
      <c r="N81" s="199"/>
      <c r="O81" s="213"/>
      <c r="P81" s="1"/>
      <c r="Q81" s="1"/>
      <c r="R81" s="1"/>
      <c r="S81" s="1"/>
      <c r="T81" s="1"/>
      <c r="U81" s="1"/>
      <c r="V81" s="1"/>
      <c r="W81" s="1"/>
      <c r="X81" s="1"/>
      <c r="Y81" s="1"/>
      <c r="Z81" s="1"/>
      <c r="AA81" s="1"/>
    </row>
    <row r="82" spans="1:27" ht="14.25" customHeight="1" x14ac:dyDescent="0.35">
      <c r="A82" s="146"/>
      <c r="B82" s="147"/>
      <c r="C82" s="147"/>
      <c r="D82" s="147"/>
      <c r="E82" s="147"/>
      <c r="F82" s="147"/>
      <c r="G82" s="147"/>
      <c r="H82" s="147"/>
      <c r="I82" s="147"/>
      <c r="J82" s="147"/>
      <c r="K82" s="147"/>
      <c r="L82" s="147"/>
      <c r="M82" s="147"/>
      <c r="N82" s="147"/>
      <c r="O82" s="148"/>
      <c r="P82" s="1"/>
      <c r="Q82" s="1"/>
      <c r="R82" s="1"/>
      <c r="S82" s="1"/>
      <c r="T82" s="1"/>
      <c r="U82" s="1"/>
      <c r="V82" s="1"/>
      <c r="W82" s="1"/>
      <c r="X82" s="1"/>
      <c r="Y82" s="1"/>
      <c r="Z82" s="1"/>
      <c r="AA82" s="1"/>
    </row>
    <row r="83" spans="1:27" ht="14.25" customHeight="1" x14ac:dyDescent="0.35">
      <c r="A83" s="220" t="s">
        <v>60</v>
      </c>
      <c r="B83" s="215" t="s">
        <v>106</v>
      </c>
      <c r="C83" s="215" t="s">
        <v>176</v>
      </c>
      <c r="D83" s="222" t="s">
        <v>177</v>
      </c>
      <c r="E83" s="215" t="s">
        <v>178</v>
      </c>
      <c r="F83" s="215" t="s">
        <v>179</v>
      </c>
      <c r="G83" s="215" t="s">
        <v>180</v>
      </c>
      <c r="H83" s="215" t="s">
        <v>63</v>
      </c>
      <c r="I83" s="218" t="s">
        <v>181</v>
      </c>
      <c r="J83" s="219"/>
      <c r="K83" s="219"/>
      <c r="L83" s="219"/>
      <c r="M83" s="219"/>
      <c r="N83" s="202"/>
      <c r="O83" s="223" t="s">
        <v>66</v>
      </c>
      <c r="P83" s="1"/>
      <c r="Q83" s="1"/>
      <c r="R83" s="1"/>
      <c r="S83" s="1"/>
      <c r="T83" s="1"/>
      <c r="U83" s="1"/>
      <c r="V83" s="1"/>
      <c r="W83" s="1"/>
      <c r="X83" s="1"/>
      <c r="Y83" s="1"/>
      <c r="Z83" s="1"/>
      <c r="AA83" s="1"/>
    </row>
    <row r="84" spans="1:27" ht="14.25" customHeight="1" x14ac:dyDescent="0.35">
      <c r="A84" s="221"/>
      <c r="B84" s="216"/>
      <c r="C84" s="216"/>
      <c r="D84" s="216"/>
      <c r="E84" s="216"/>
      <c r="F84" s="216"/>
      <c r="G84" s="216"/>
      <c r="H84" s="216"/>
      <c r="I84" s="149">
        <v>250</v>
      </c>
      <c r="J84" s="149">
        <v>500</v>
      </c>
      <c r="K84" s="150">
        <v>1000</v>
      </c>
      <c r="L84" s="150">
        <v>2000</v>
      </c>
      <c r="M84" s="150">
        <v>5000</v>
      </c>
      <c r="N84" s="150">
        <v>10000</v>
      </c>
      <c r="O84" s="224"/>
      <c r="P84" s="1"/>
      <c r="Q84" s="1"/>
      <c r="R84" s="1"/>
      <c r="S84" s="1"/>
      <c r="T84" s="1"/>
      <c r="U84" s="1"/>
      <c r="V84" s="1"/>
      <c r="W84" s="1"/>
      <c r="X84" s="1"/>
      <c r="Y84" s="1"/>
      <c r="Z84" s="1"/>
      <c r="AA84" s="1"/>
    </row>
    <row r="85" spans="1:27" ht="21.75" customHeight="1" x14ac:dyDescent="0.35">
      <c r="A85" s="79" t="s">
        <v>182</v>
      </c>
      <c r="B85" s="80" t="s">
        <v>183</v>
      </c>
      <c r="C85" s="67" t="s">
        <v>184</v>
      </c>
      <c r="D85" s="67" t="s">
        <v>185</v>
      </c>
      <c r="E85" s="81" t="s">
        <v>186</v>
      </c>
      <c r="F85" s="81" t="s">
        <v>187</v>
      </c>
      <c r="G85" s="67" t="s">
        <v>188</v>
      </c>
      <c r="H85" s="67" t="s">
        <v>189</v>
      </c>
      <c r="I85" s="126">
        <v>0</v>
      </c>
      <c r="J85" s="126">
        <v>0</v>
      </c>
      <c r="K85" s="126">
        <v>0</v>
      </c>
      <c r="L85" s="126">
        <v>0</v>
      </c>
      <c r="M85" s="126">
        <v>0</v>
      </c>
      <c r="N85" s="126">
        <v>0</v>
      </c>
      <c r="O85" s="82">
        <f t="shared" ref="O85:O94" si="4">SUM(I85:N85)</f>
        <v>0</v>
      </c>
      <c r="P85" s="1"/>
      <c r="Q85" s="1"/>
      <c r="R85" s="1"/>
      <c r="S85" s="1"/>
      <c r="T85" s="1"/>
      <c r="U85" s="1"/>
      <c r="V85" s="1"/>
      <c r="W85" s="1"/>
      <c r="X85" s="1"/>
      <c r="Y85" s="1"/>
      <c r="Z85" s="1"/>
      <c r="AA85" s="1"/>
    </row>
    <row r="86" spans="1:27" ht="21.75" customHeight="1" x14ac:dyDescent="0.35">
      <c r="A86" s="79" t="s">
        <v>190</v>
      </c>
      <c r="B86" s="80" t="s">
        <v>183</v>
      </c>
      <c r="C86" s="67" t="s">
        <v>184</v>
      </c>
      <c r="D86" s="67" t="s">
        <v>185</v>
      </c>
      <c r="E86" s="81" t="s">
        <v>191</v>
      </c>
      <c r="F86" s="81" t="s">
        <v>187</v>
      </c>
      <c r="G86" s="67" t="s">
        <v>188</v>
      </c>
      <c r="H86" s="67" t="s">
        <v>189</v>
      </c>
      <c r="I86" s="126">
        <v>0</v>
      </c>
      <c r="J86" s="126">
        <v>0</v>
      </c>
      <c r="K86" s="126">
        <v>0</v>
      </c>
      <c r="L86" s="126">
        <v>0</v>
      </c>
      <c r="M86" s="126">
        <v>0</v>
      </c>
      <c r="N86" s="126">
        <v>0</v>
      </c>
      <c r="O86" s="82">
        <f t="shared" si="4"/>
        <v>0</v>
      </c>
      <c r="P86" s="1"/>
      <c r="Q86" s="1"/>
      <c r="R86" s="1"/>
      <c r="S86" s="1"/>
      <c r="T86" s="1"/>
      <c r="U86" s="1"/>
      <c r="V86" s="1"/>
      <c r="W86" s="1"/>
      <c r="X86" s="1"/>
      <c r="Y86" s="1"/>
      <c r="Z86" s="1"/>
      <c r="AA86" s="1"/>
    </row>
    <row r="87" spans="1:27" ht="21.75" customHeight="1" x14ac:dyDescent="0.35">
      <c r="A87" s="79" t="s">
        <v>192</v>
      </c>
      <c r="B87" s="80" t="s">
        <v>193</v>
      </c>
      <c r="C87" s="67" t="s">
        <v>184</v>
      </c>
      <c r="D87" s="67" t="s">
        <v>194</v>
      </c>
      <c r="E87" s="81" t="s">
        <v>186</v>
      </c>
      <c r="F87" s="81" t="s">
        <v>195</v>
      </c>
      <c r="G87" s="67" t="s">
        <v>188</v>
      </c>
      <c r="H87" s="67" t="s">
        <v>189</v>
      </c>
      <c r="I87" s="126">
        <v>0</v>
      </c>
      <c r="J87" s="126">
        <v>0</v>
      </c>
      <c r="K87" s="126">
        <v>0</v>
      </c>
      <c r="L87" s="126">
        <v>0</v>
      </c>
      <c r="M87" s="126">
        <v>0</v>
      </c>
      <c r="N87" s="126">
        <v>0</v>
      </c>
      <c r="O87" s="82">
        <f t="shared" si="4"/>
        <v>0</v>
      </c>
      <c r="P87" s="1"/>
      <c r="Q87" s="1"/>
      <c r="R87" s="1"/>
      <c r="S87" s="1"/>
      <c r="T87" s="1"/>
      <c r="U87" s="1"/>
      <c r="V87" s="1"/>
      <c r="W87" s="1"/>
      <c r="X87" s="1"/>
      <c r="Y87" s="1"/>
      <c r="Z87" s="1"/>
      <c r="AA87" s="1"/>
    </row>
    <row r="88" spans="1:27" ht="21.75" customHeight="1" x14ac:dyDescent="0.35">
      <c r="A88" s="79" t="s">
        <v>196</v>
      </c>
      <c r="B88" s="80" t="s">
        <v>193</v>
      </c>
      <c r="C88" s="67" t="s">
        <v>184</v>
      </c>
      <c r="D88" s="67" t="s">
        <v>194</v>
      </c>
      <c r="E88" s="81" t="s">
        <v>191</v>
      </c>
      <c r="F88" s="81" t="s">
        <v>195</v>
      </c>
      <c r="G88" s="67" t="s">
        <v>188</v>
      </c>
      <c r="H88" s="67" t="s">
        <v>189</v>
      </c>
      <c r="I88" s="126">
        <v>0</v>
      </c>
      <c r="J88" s="126">
        <v>0</v>
      </c>
      <c r="K88" s="126">
        <v>0</v>
      </c>
      <c r="L88" s="126">
        <v>0</v>
      </c>
      <c r="M88" s="126">
        <v>0</v>
      </c>
      <c r="N88" s="126">
        <v>0</v>
      </c>
      <c r="O88" s="82">
        <f t="shared" si="4"/>
        <v>0</v>
      </c>
      <c r="P88" s="1"/>
      <c r="Q88" s="1"/>
      <c r="R88" s="1"/>
      <c r="S88" s="1"/>
      <c r="T88" s="1"/>
      <c r="U88" s="1"/>
      <c r="V88" s="1"/>
      <c r="W88" s="1"/>
      <c r="X88" s="1"/>
      <c r="Y88" s="1"/>
      <c r="Z88" s="1"/>
      <c r="AA88" s="1"/>
    </row>
    <row r="89" spans="1:27" ht="21.75" customHeight="1" x14ac:dyDescent="0.35">
      <c r="A89" s="79" t="s">
        <v>197</v>
      </c>
      <c r="B89" s="80" t="s">
        <v>198</v>
      </c>
      <c r="C89" s="67" t="s">
        <v>184</v>
      </c>
      <c r="D89" s="67" t="s">
        <v>194</v>
      </c>
      <c r="E89" s="81" t="s">
        <v>191</v>
      </c>
      <c r="F89" s="81" t="s">
        <v>199</v>
      </c>
      <c r="G89" s="67" t="s">
        <v>188</v>
      </c>
      <c r="H89" s="67" t="s">
        <v>189</v>
      </c>
      <c r="I89" s="126">
        <v>0</v>
      </c>
      <c r="J89" s="126">
        <v>0</v>
      </c>
      <c r="K89" s="126">
        <v>0</v>
      </c>
      <c r="L89" s="126">
        <v>0</v>
      </c>
      <c r="M89" s="126">
        <v>0</v>
      </c>
      <c r="N89" s="126">
        <v>0</v>
      </c>
      <c r="O89" s="82">
        <f t="shared" si="4"/>
        <v>0</v>
      </c>
      <c r="P89" s="1"/>
      <c r="Q89" s="1"/>
      <c r="R89" s="1"/>
      <c r="S89" s="1"/>
      <c r="T89" s="1"/>
      <c r="U89" s="1"/>
      <c r="V89" s="1"/>
      <c r="W89" s="1"/>
      <c r="X89" s="1"/>
      <c r="Y89" s="1"/>
      <c r="Z89" s="1"/>
      <c r="AA89" s="1"/>
    </row>
    <row r="90" spans="1:27" ht="21.75" customHeight="1" x14ac:dyDescent="0.35">
      <c r="A90" s="79" t="s">
        <v>200</v>
      </c>
      <c r="B90" s="80" t="s">
        <v>198</v>
      </c>
      <c r="C90" s="67" t="s">
        <v>201</v>
      </c>
      <c r="D90" s="67" t="s">
        <v>194</v>
      </c>
      <c r="E90" s="81" t="s">
        <v>191</v>
      </c>
      <c r="F90" s="81" t="s">
        <v>199</v>
      </c>
      <c r="G90" s="67" t="s">
        <v>188</v>
      </c>
      <c r="H90" s="67" t="s">
        <v>189</v>
      </c>
      <c r="I90" s="126">
        <v>0</v>
      </c>
      <c r="J90" s="126">
        <v>0</v>
      </c>
      <c r="K90" s="126">
        <v>0</v>
      </c>
      <c r="L90" s="126">
        <v>0</v>
      </c>
      <c r="M90" s="126">
        <v>0</v>
      </c>
      <c r="N90" s="126">
        <v>0</v>
      </c>
      <c r="O90" s="82">
        <f t="shared" si="4"/>
        <v>0</v>
      </c>
      <c r="P90" s="1"/>
      <c r="Q90" s="1"/>
      <c r="R90" s="1"/>
      <c r="S90" s="1"/>
      <c r="T90" s="1"/>
      <c r="U90" s="1"/>
      <c r="V90" s="1"/>
      <c r="W90" s="1"/>
      <c r="X90" s="1"/>
      <c r="Y90" s="1"/>
      <c r="Z90" s="1"/>
      <c r="AA90" s="1"/>
    </row>
    <row r="91" spans="1:27" ht="21.75" customHeight="1" x14ac:dyDescent="0.35">
      <c r="A91" s="79" t="s">
        <v>202</v>
      </c>
      <c r="B91" s="80" t="s">
        <v>203</v>
      </c>
      <c r="C91" s="67" t="s">
        <v>204</v>
      </c>
      <c r="D91" s="67" t="s">
        <v>185</v>
      </c>
      <c r="E91" s="81" t="s">
        <v>186</v>
      </c>
      <c r="F91" s="81" t="s">
        <v>205</v>
      </c>
      <c r="G91" s="67" t="s">
        <v>188</v>
      </c>
      <c r="H91" s="67" t="s">
        <v>189</v>
      </c>
      <c r="I91" s="126">
        <v>0</v>
      </c>
      <c r="J91" s="126">
        <v>0</v>
      </c>
      <c r="K91" s="126">
        <v>0</v>
      </c>
      <c r="L91" s="126">
        <v>0</v>
      </c>
      <c r="M91" s="126">
        <v>0</v>
      </c>
      <c r="N91" s="126">
        <v>0</v>
      </c>
      <c r="O91" s="82">
        <f t="shared" si="4"/>
        <v>0</v>
      </c>
      <c r="P91" s="1"/>
      <c r="Q91" s="1"/>
      <c r="R91" s="1"/>
      <c r="S91" s="1"/>
      <c r="T91" s="1"/>
      <c r="U91" s="1"/>
      <c r="V91" s="1"/>
      <c r="W91" s="1"/>
      <c r="X91" s="1"/>
      <c r="Y91" s="1"/>
      <c r="Z91" s="1"/>
      <c r="AA91" s="1"/>
    </row>
    <row r="92" spans="1:27" ht="21.75" customHeight="1" x14ac:dyDescent="0.35">
      <c r="A92" s="79" t="s">
        <v>206</v>
      </c>
      <c r="B92" s="80" t="s">
        <v>203</v>
      </c>
      <c r="C92" s="67" t="s">
        <v>204</v>
      </c>
      <c r="D92" s="67" t="s">
        <v>185</v>
      </c>
      <c r="E92" s="81" t="s">
        <v>191</v>
      </c>
      <c r="F92" s="81" t="s">
        <v>205</v>
      </c>
      <c r="G92" s="67" t="s">
        <v>188</v>
      </c>
      <c r="H92" s="67" t="s">
        <v>189</v>
      </c>
      <c r="I92" s="126">
        <v>0</v>
      </c>
      <c r="J92" s="126">
        <v>0</v>
      </c>
      <c r="K92" s="126">
        <v>0</v>
      </c>
      <c r="L92" s="126">
        <v>0</v>
      </c>
      <c r="M92" s="126">
        <v>0</v>
      </c>
      <c r="N92" s="126">
        <v>0</v>
      </c>
      <c r="O92" s="82">
        <f t="shared" si="4"/>
        <v>0</v>
      </c>
      <c r="P92" s="1"/>
      <c r="Q92" s="1"/>
      <c r="R92" s="1"/>
      <c r="S92" s="1"/>
      <c r="T92" s="1"/>
      <c r="U92" s="1"/>
      <c r="V92" s="1"/>
      <c r="W92" s="1"/>
      <c r="X92" s="1"/>
      <c r="Y92" s="1"/>
      <c r="Z92" s="1"/>
      <c r="AA92" s="1"/>
    </row>
    <row r="93" spans="1:27" ht="21.75" customHeight="1" x14ac:dyDescent="0.35">
      <c r="A93" s="79" t="s">
        <v>207</v>
      </c>
      <c r="B93" s="80" t="s">
        <v>208</v>
      </c>
      <c r="C93" s="67" t="s">
        <v>209</v>
      </c>
      <c r="D93" s="67" t="s">
        <v>194</v>
      </c>
      <c r="E93" s="81" t="s">
        <v>186</v>
      </c>
      <c r="F93" s="81" t="s">
        <v>195</v>
      </c>
      <c r="G93" s="67" t="s">
        <v>188</v>
      </c>
      <c r="H93" s="67" t="s">
        <v>189</v>
      </c>
      <c r="I93" s="126">
        <v>0</v>
      </c>
      <c r="J93" s="126">
        <v>0</v>
      </c>
      <c r="K93" s="126">
        <v>0</v>
      </c>
      <c r="L93" s="126">
        <v>0</v>
      </c>
      <c r="M93" s="126">
        <v>0</v>
      </c>
      <c r="N93" s="126">
        <v>0</v>
      </c>
      <c r="O93" s="82">
        <f t="shared" si="4"/>
        <v>0</v>
      </c>
      <c r="P93" s="1"/>
      <c r="Q93" s="1"/>
      <c r="R93" s="1"/>
      <c r="S93" s="1"/>
      <c r="T93" s="1"/>
      <c r="U93" s="1"/>
      <c r="V93" s="1"/>
      <c r="W93" s="1"/>
      <c r="X93" s="1"/>
      <c r="Y93" s="1"/>
      <c r="Z93" s="1"/>
      <c r="AA93" s="1"/>
    </row>
    <row r="94" spans="1:27" ht="21.75" customHeight="1" x14ac:dyDescent="0.35">
      <c r="A94" s="79" t="s">
        <v>210</v>
      </c>
      <c r="B94" s="80" t="s">
        <v>208</v>
      </c>
      <c r="C94" s="67" t="s">
        <v>209</v>
      </c>
      <c r="D94" s="67" t="s">
        <v>194</v>
      </c>
      <c r="E94" s="81" t="s">
        <v>191</v>
      </c>
      <c r="F94" s="81" t="s">
        <v>195</v>
      </c>
      <c r="G94" s="67" t="s">
        <v>188</v>
      </c>
      <c r="H94" s="67" t="s">
        <v>189</v>
      </c>
      <c r="I94" s="126">
        <v>0</v>
      </c>
      <c r="J94" s="126">
        <v>0</v>
      </c>
      <c r="K94" s="126">
        <v>0</v>
      </c>
      <c r="L94" s="126">
        <v>0</v>
      </c>
      <c r="M94" s="126">
        <v>0</v>
      </c>
      <c r="N94" s="126">
        <v>0</v>
      </c>
      <c r="O94" s="83">
        <f t="shared" si="4"/>
        <v>0</v>
      </c>
      <c r="P94" s="1"/>
      <c r="Q94" s="1"/>
      <c r="R94" s="1"/>
      <c r="S94" s="1"/>
      <c r="T94" s="1"/>
      <c r="U94" s="1"/>
      <c r="V94" s="1"/>
      <c r="W94" s="1"/>
      <c r="X94" s="1"/>
      <c r="Y94" s="1"/>
      <c r="Z94" s="1"/>
      <c r="AA94" s="1"/>
    </row>
    <row r="95" spans="1:27" ht="49.5" customHeight="1" x14ac:dyDescent="0.35">
      <c r="A95" s="1"/>
      <c r="B95" s="36"/>
      <c r="C95" s="1"/>
      <c r="D95" s="1"/>
      <c r="E95" s="1"/>
      <c r="F95" s="1"/>
      <c r="G95" s="1"/>
      <c r="H95" s="1"/>
      <c r="I95" s="217" t="s">
        <v>167</v>
      </c>
      <c r="J95" s="204"/>
      <c r="K95" s="204"/>
      <c r="L95" s="204"/>
      <c r="M95" s="204"/>
      <c r="N95" s="84" t="s">
        <v>38</v>
      </c>
      <c r="O95" s="85">
        <f>SUM(O85:O94)</f>
        <v>0</v>
      </c>
      <c r="P95" s="1"/>
      <c r="Q95" s="1"/>
      <c r="R95" s="1"/>
      <c r="S95" s="1"/>
      <c r="T95" s="1"/>
      <c r="U95" s="1"/>
      <c r="V95" s="1"/>
      <c r="W95" s="1"/>
      <c r="X95" s="1"/>
      <c r="Y95" s="1"/>
      <c r="Z95" s="1"/>
      <c r="AA95" s="1"/>
    </row>
    <row r="96" spans="1:27" ht="14.25" customHeight="1" x14ac:dyDescent="0.35">
      <c r="A96" s="1"/>
      <c r="B96" s="36"/>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35">
      <c r="A97" s="1"/>
      <c r="B97" s="36"/>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35">
      <c r="A98" s="207" t="s">
        <v>211</v>
      </c>
      <c r="B98" s="208"/>
      <c r="C98" s="208"/>
      <c r="D98" s="208"/>
      <c r="E98" s="208"/>
      <c r="F98" s="208"/>
      <c r="G98" s="209"/>
      <c r="H98" s="1"/>
      <c r="I98" s="1"/>
      <c r="J98" s="1"/>
      <c r="K98" s="1"/>
      <c r="L98" s="1"/>
      <c r="M98" s="1"/>
      <c r="N98" s="1"/>
      <c r="O98" s="1"/>
      <c r="P98" s="1"/>
      <c r="Q98" s="1"/>
      <c r="R98" s="1"/>
      <c r="S98" s="1"/>
      <c r="T98" s="1"/>
      <c r="U98" s="1"/>
      <c r="V98" s="1"/>
      <c r="W98" s="1"/>
      <c r="X98" s="1"/>
      <c r="Y98" s="1"/>
      <c r="Z98" s="1"/>
      <c r="AA98" s="1"/>
    </row>
    <row r="99" spans="1:27" ht="14.25" customHeight="1" x14ac:dyDescent="0.35">
      <c r="A99" s="210"/>
      <c r="B99" s="159"/>
      <c r="C99" s="159"/>
      <c r="D99" s="159"/>
      <c r="E99" s="159"/>
      <c r="F99" s="159"/>
      <c r="G99" s="211"/>
      <c r="H99" s="1"/>
      <c r="I99" s="1"/>
      <c r="J99" s="1"/>
      <c r="K99" s="1"/>
      <c r="L99" s="1"/>
      <c r="M99" s="1"/>
      <c r="N99" s="1"/>
      <c r="O99" s="1"/>
      <c r="P99" s="1"/>
      <c r="Q99" s="1"/>
      <c r="R99" s="1"/>
      <c r="S99" s="1"/>
      <c r="T99" s="1"/>
      <c r="U99" s="1"/>
      <c r="V99" s="1"/>
      <c r="W99" s="1"/>
      <c r="X99" s="1"/>
      <c r="Y99" s="1"/>
      <c r="Z99" s="1"/>
      <c r="AA99" s="1"/>
    </row>
    <row r="100" spans="1:27" ht="14.25" customHeight="1" x14ac:dyDescent="0.35">
      <c r="A100" s="1"/>
      <c r="B100" s="36"/>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35">
      <c r="A101" s="1"/>
      <c r="B101" s="36"/>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35">
      <c r="A102" s="1"/>
      <c r="B102" s="36"/>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35">
      <c r="A103" s="1"/>
      <c r="B103" s="36"/>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35">
      <c r="A104" s="1"/>
      <c r="B104" s="36"/>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35">
      <c r="A105" s="1"/>
      <c r="B105" s="36"/>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35">
      <c r="A106" s="1"/>
      <c r="B106" s="36"/>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35">
      <c r="A107" s="1"/>
      <c r="B107" s="36"/>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35">
      <c r="A108" s="1"/>
      <c r="B108" s="36"/>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35">
      <c r="A109" s="1"/>
      <c r="B109" s="36"/>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35">
      <c r="A110" s="1"/>
      <c r="B110" s="36"/>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35">
      <c r="A111" s="1"/>
      <c r="B111" s="36"/>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35">
      <c r="A112" s="1"/>
      <c r="B112" s="36"/>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35">
      <c r="A113" s="1"/>
      <c r="B113" s="36"/>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35">
      <c r="A114" s="1"/>
      <c r="B114" s="36"/>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35">
      <c r="A115" s="1"/>
      <c r="B115" s="36"/>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35">
      <c r="A116" s="1"/>
      <c r="B116" s="36"/>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35">
      <c r="A117" s="1"/>
      <c r="B117" s="36"/>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35">
      <c r="A118" s="1"/>
      <c r="B118" s="36"/>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35">
      <c r="A119" s="1"/>
      <c r="B119" s="36"/>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35">
      <c r="A120" s="1"/>
      <c r="B120" s="36"/>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35">
      <c r="A121" s="1"/>
      <c r="B121" s="36"/>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35">
      <c r="A122" s="1"/>
      <c r="B122" s="36"/>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35">
      <c r="A123" s="1"/>
      <c r="B123" s="36"/>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35">
      <c r="A124" s="1"/>
      <c r="B124" s="36"/>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35">
      <c r="A125" s="1"/>
      <c r="B125" s="36"/>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35">
      <c r="A126" s="1"/>
      <c r="B126" s="36"/>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35">
      <c r="A127" s="1"/>
      <c r="B127" s="36"/>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35">
      <c r="A128" s="1"/>
      <c r="B128" s="36"/>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35">
      <c r="A129" s="1"/>
      <c r="B129" s="36"/>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35">
      <c r="A130" s="1"/>
      <c r="B130" s="36"/>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35">
      <c r="A131" s="1"/>
      <c r="B131" s="36"/>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35">
      <c r="A132" s="1"/>
      <c r="B132" s="36"/>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35">
      <c r="A133" s="1"/>
      <c r="B133" s="36"/>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35">
      <c r="A134" s="1"/>
      <c r="B134" s="36"/>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35">
      <c r="A135" s="1"/>
      <c r="B135" s="36"/>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35">
      <c r="A136" s="1"/>
      <c r="B136" s="36"/>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35">
      <c r="A137" s="1"/>
      <c r="B137" s="36"/>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35">
      <c r="A138" s="1"/>
      <c r="B138" s="36"/>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35">
      <c r="A139" s="1"/>
      <c r="B139" s="36"/>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35">
      <c r="A140" s="1"/>
      <c r="B140" s="36"/>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35">
      <c r="A141" s="1"/>
      <c r="B141" s="36"/>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35">
      <c r="A142" s="1"/>
      <c r="B142" s="36"/>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35">
      <c r="A143" s="1"/>
      <c r="B143" s="36"/>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35">
      <c r="A144" s="1"/>
      <c r="B144" s="36"/>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35">
      <c r="A145" s="1"/>
      <c r="B145" s="36"/>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35">
      <c r="A146" s="1"/>
      <c r="B146" s="36"/>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35">
      <c r="A147" s="1"/>
      <c r="B147" s="36"/>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35">
      <c r="A148" s="1"/>
      <c r="B148" s="36"/>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35">
      <c r="A149" s="1"/>
      <c r="B149" s="36"/>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35">
      <c r="A150" s="1"/>
      <c r="B150" s="36"/>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35">
      <c r="A151" s="1"/>
      <c r="B151" s="36"/>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35">
      <c r="A152" s="1"/>
      <c r="B152" s="36"/>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35">
      <c r="A153" s="1"/>
      <c r="B153" s="36"/>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35">
      <c r="A154" s="1"/>
      <c r="B154" s="36"/>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35">
      <c r="A155" s="1"/>
      <c r="B155" s="36"/>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35">
      <c r="A156" s="1"/>
      <c r="B156" s="36"/>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35">
      <c r="A157" s="1"/>
      <c r="B157" s="36"/>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35">
      <c r="A158" s="1"/>
      <c r="B158" s="36"/>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35">
      <c r="A159" s="1"/>
      <c r="B159" s="36"/>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35">
      <c r="A160" s="1"/>
      <c r="B160" s="36"/>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35">
      <c r="A161" s="1"/>
      <c r="B161" s="36"/>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35">
      <c r="A162" s="1"/>
      <c r="B162" s="36"/>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35">
      <c r="A163" s="1"/>
      <c r="B163" s="36"/>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35">
      <c r="A164" s="1"/>
      <c r="B164" s="36"/>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35">
      <c r="A165" s="1"/>
      <c r="B165" s="36"/>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35">
      <c r="A166" s="1"/>
      <c r="B166" s="36"/>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35">
      <c r="A167" s="1"/>
      <c r="B167" s="36"/>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35">
      <c r="A168" s="1"/>
      <c r="B168" s="36"/>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35">
      <c r="A169" s="1"/>
      <c r="B169" s="36"/>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35">
      <c r="A170" s="1"/>
      <c r="B170" s="36"/>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35">
      <c r="A171" s="1"/>
      <c r="B171" s="36"/>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35">
      <c r="A172" s="1"/>
      <c r="B172" s="36"/>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35">
      <c r="A173" s="1"/>
      <c r="B173" s="36"/>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35">
      <c r="A174" s="1"/>
      <c r="B174" s="36"/>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35">
      <c r="A175" s="1"/>
      <c r="B175" s="36"/>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35">
      <c r="A176" s="1"/>
      <c r="B176" s="36"/>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35">
      <c r="A177" s="1"/>
      <c r="B177" s="36"/>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35">
      <c r="A178" s="1"/>
      <c r="B178" s="36"/>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35">
      <c r="A179" s="1"/>
      <c r="B179" s="36"/>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35">
      <c r="A180" s="1"/>
      <c r="B180" s="36"/>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35">
      <c r="A181" s="1"/>
      <c r="B181" s="36"/>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35">
      <c r="A182" s="1"/>
      <c r="B182" s="36"/>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35">
      <c r="A183" s="1"/>
      <c r="B183" s="36"/>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35">
      <c r="A184" s="1"/>
      <c r="B184" s="36"/>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35">
      <c r="A185" s="1"/>
      <c r="B185" s="36"/>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35">
      <c r="A186" s="1"/>
      <c r="B186" s="36"/>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35">
      <c r="A187" s="1"/>
      <c r="B187" s="36"/>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35">
      <c r="A188" s="1"/>
      <c r="B188" s="36"/>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35">
      <c r="A189" s="1"/>
      <c r="B189" s="36"/>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35">
      <c r="A190" s="1"/>
      <c r="B190" s="36"/>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35">
      <c r="A191" s="1"/>
      <c r="B191" s="36"/>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35">
      <c r="A192" s="1"/>
      <c r="B192" s="36"/>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35">
      <c r="A193" s="1"/>
      <c r="B193" s="36"/>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35">
      <c r="A194" s="1"/>
      <c r="B194" s="36"/>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35">
      <c r="A195" s="1"/>
      <c r="B195" s="36"/>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35">
      <c r="A196" s="1"/>
      <c r="B196" s="36"/>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35">
      <c r="A197" s="1"/>
      <c r="B197" s="36"/>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35">
      <c r="A198" s="1"/>
      <c r="B198" s="36"/>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35">
      <c r="A199" s="1"/>
      <c r="B199" s="36"/>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35">
      <c r="A200" s="1"/>
      <c r="B200" s="36"/>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35">
      <c r="A201" s="1"/>
      <c r="B201" s="36"/>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35">
      <c r="A202" s="1"/>
      <c r="B202" s="36"/>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35">
      <c r="A203" s="1"/>
      <c r="B203" s="36"/>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35">
      <c r="A204" s="1"/>
      <c r="B204" s="36"/>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35">
      <c r="A205" s="1"/>
      <c r="B205" s="36"/>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35">
      <c r="A206" s="1"/>
      <c r="B206" s="36"/>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35">
      <c r="A207" s="1"/>
      <c r="B207" s="36"/>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35">
      <c r="A208" s="1"/>
      <c r="B208" s="36"/>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35">
      <c r="A209" s="1"/>
      <c r="B209" s="36"/>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35">
      <c r="A210" s="1"/>
      <c r="B210" s="36"/>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35">
      <c r="A211" s="1"/>
      <c r="B211" s="36"/>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35">
      <c r="A212" s="1"/>
      <c r="B212" s="36"/>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35">
      <c r="A213" s="1"/>
      <c r="B213" s="36"/>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35">
      <c r="A214" s="1"/>
      <c r="B214" s="36"/>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35">
      <c r="A215" s="1"/>
      <c r="B215" s="36"/>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35">
      <c r="A216" s="1"/>
      <c r="B216" s="36"/>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35">
      <c r="A217" s="1"/>
      <c r="B217" s="36"/>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35">
      <c r="A218" s="1"/>
      <c r="B218" s="36"/>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5">
      <c r="A219" s="1"/>
      <c r="B219" s="36"/>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5">
      <c r="A220" s="1"/>
      <c r="B220" s="36"/>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5">
      <c r="A221" s="1"/>
      <c r="B221" s="36"/>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5">
      <c r="A222" s="1"/>
      <c r="B222" s="36"/>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5">
      <c r="A223" s="1"/>
      <c r="B223" s="36"/>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5">
      <c r="A224" s="1"/>
      <c r="B224" s="36"/>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5">
      <c r="A225" s="1"/>
      <c r="B225" s="36"/>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5">
      <c r="A226" s="1"/>
      <c r="B226" s="36"/>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5">
      <c r="A227" s="1"/>
      <c r="B227" s="36"/>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5">
      <c r="A228" s="1"/>
      <c r="B228" s="36"/>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5">
      <c r="A229" s="1"/>
      <c r="B229" s="36"/>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5">
      <c r="A230" s="1"/>
      <c r="B230" s="36"/>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5">
      <c r="A231" s="1"/>
      <c r="B231" s="36"/>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5">
      <c r="A232" s="1"/>
      <c r="B232" s="36"/>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5">
      <c r="A233" s="1"/>
      <c r="B233" s="36"/>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5">
      <c r="A234" s="1"/>
      <c r="B234" s="36"/>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5">
      <c r="A235" s="1"/>
      <c r="B235" s="36"/>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5">
      <c r="A236" s="1"/>
      <c r="B236" s="36"/>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5">
      <c r="A237" s="1"/>
      <c r="B237" s="36"/>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5">
      <c r="A238" s="1"/>
      <c r="B238" s="36"/>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5">
      <c r="A239" s="1"/>
      <c r="B239" s="36"/>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5">
      <c r="A240" s="1"/>
      <c r="B240" s="36"/>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5">
      <c r="A241" s="1"/>
      <c r="B241" s="36"/>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5">
      <c r="A242" s="1"/>
      <c r="B242" s="36"/>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5">
      <c r="A243" s="1"/>
      <c r="B243" s="36"/>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5">
      <c r="A244" s="1"/>
      <c r="B244" s="36"/>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5">
      <c r="A245" s="1"/>
      <c r="B245" s="36"/>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5">
      <c r="A246" s="1"/>
      <c r="B246" s="36"/>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5">
      <c r="A247" s="1"/>
      <c r="B247" s="36"/>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5">
      <c r="A248" s="1"/>
      <c r="B248" s="36"/>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5">
      <c r="A249" s="1"/>
      <c r="B249" s="36"/>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5">
      <c r="A250" s="1"/>
      <c r="B250" s="36"/>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5">
      <c r="A251" s="1"/>
      <c r="B251" s="36"/>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5">
      <c r="A252" s="1"/>
      <c r="B252" s="36"/>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5">
      <c r="A253" s="1"/>
      <c r="B253" s="36"/>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5">
      <c r="A254" s="1"/>
      <c r="B254" s="36"/>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5">
      <c r="A255" s="1"/>
      <c r="B255" s="36"/>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5">
      <c r="A256" s="1"/>
      <c r="B256" s="36"/>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5">
      <c r="A257" s="1"/>
      <c r="B257" s="36"/>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5">
      <c r="A258" s="1"/>
      <c r="B258" s="36"/>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5">
      <c r="A259" s="1"/>
      <c r="B259" s="36"/>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5">
      <c r="A260" s="1"/>
      <c r="B260" s="36"/>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5">
      <c r="A261" s="1"/>
      <c r="B261" s="36"/>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5">
      <c r="A262" s="1"/>
      <c r="B262" s="36"/>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5">
      <c r="A263" s="1"/>
      <c r="B263" s="36"/>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5">
      <c r="A264" s="1"/>
      <c r="B264" s="36"/>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5">
      <c r="A265" s="1"/>
      <c r="B265" s="36"/>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5">
      <c r="A266" s="1"/>
      <c r="B266" s="36"/>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5">
      <c r="A267" s="1"/>
      <c r="B267" s="36"/>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5">
      <c r="A268" s="1"/>
      <c r="B268" s="36"/>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5">
      <c r="A269" s="1"/>
      <c r="B269" s="36"/>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5">
      <c r="A270" s="1"/>
      <c r="B270" s="36"/>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5">
      <c r="A271" s="1"/>
      <c r="B271" s="36"/>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5">
      <c r="A272" s="1"/>
      <c r="B272" s="36"/>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5">
      <c r="A273" s="1"/>
      <c r="B273" s="36"/>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5">
      <c r="A274" s="1"/>
      <c r="B274" s="36"/>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5">
      <c r="A275" s="1"/>
      <c r="B275" s="36"/>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5">
      <c r="A276" s="1"/>
      <c r="B276" s="36"/>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5">
      <c r="A277" s="1"/>
      <c r="B277" s="36"/>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5">
      <c r="A278" s="1"/>
      <c r="B278" s="36"/>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5">
      <c r="A279" s="1"/>
      <c r="B279" s="36"/>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5">
      <c r="A280" s="1"/>
      <c r="B280" s="36"/>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5">
      <c r="A281" s="1"/>
      <c r="B281" s="36"/>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5">
      <c r="A282" s="1"/>
      <c r="B282" s="36"/>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5">
      <c r="A283" s="1"/>
      <c r="B283" s="36"/>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5">
      <c r="A284" s="1"/>
      <c r="B284" s="36"/>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5">
      <c r="A285" s="1"/>
      <c r="B285" s="36"/>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5">
      <c r="A286" s="1"/>
      <c r="B286" s="36"/>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5">
      <c r="A287" s="1"/>
      <c r="B287" s="36"/>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5">
      <c r="A288" s="1"/>
      <c r="B288" s="36"/>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5">
      <c r="A289" s="1"/>
      <c r="B289" s="36"/>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5">
      <c r="A290" s="1"/>
      <c r="B290" s="36"/>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5">
      <c r="A291" s="1"/>
      <c r="B291" s="36"/>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5">
      <c r="A292" s="1"/>
      <c r="B292" s="36"/>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5">
      <c r="A293" s="1"/>
      <c r="B293" s="36"/>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5">
      <c r="A294" s="1"/>
      <c r="B294" s="36"/>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5">
      <c r="A295" s="1"/>
      <c r="B295" s="36"/>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5">
      <c r="A296" s="1"/>
      <c r="B296" s="36"/>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5">
      <c r="A297" s="1"/>
      <c r="B297" s="36"/>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5">
      <c r="A298" s="1"/>
      <c r="B298" s="36"/>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5">
      <c r="A299" s="1"/>
      <c r="B299" s="36"/>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5">
      <c r="A300" s="1"/>
      <c r="B300" s="36"/>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5">
      <c r="A301" s="1"/>
      <c r="B301" s="36"/>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5">
      <c r="A302" s="1"/>
      <c r="B302" s="36"/>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5">
      <c r="A303" s="1"/>
      <c r="B303" s="36"/>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5">
      <c r="A304" s="1"/>
      <c r="B304" s="36"/>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5">
      <c r="A305" s="1"/>
      <c r="B305" s="36"/>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5">
      <c r="A306" s="1"/>
      <c r="B306" s="36"/>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5">
      <c r="A307" s="1"/>
      <c r="B307" s="36"/>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5">
      <c r="A308" s="1"/>
      <c r="B308" s="36"/>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5">
      <c r="A309" s="1"/>
      <c r="B309" s="36"/>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5">
      <c r="A310" s="1"/>
      <c r="B310" s="36"/>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5">
      <c r="A311" s="1"/>
      <c r="B311" s="36"/>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5">
      <c r="A312" s="1"/>
      <c r="B312" s="36"/>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5">
      <c r="A313" s="1"/>
      <c r="B313" s="36"/>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5">
      <c r="A314" s="1"/>
      <c r="B314" s="36"/>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5">
      <c r="A315" s="1"/>
      <c r="B315" s="36"/>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5">
      <c r="A316" s="1"/>
      <c r="B316" s="36"/>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5">
      <c r="A317" s="1"/>
      <c r="B317" s="36"/>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5">
      <c r="A318" s="1"/>
      <c r="B318" s="36"/>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5">
      <c r="A319" s="1"/>
      <c r="B319" s="36"/>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5">
      <c r="A320" s="1"/>
      <c r="B320" s="36"/>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5">
      <c r="A321" s="1"/>
      <c r="B321" s="36"/>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5">
      <c r="A322" s="1"/>
      <c r="B322" s="36"/>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5">
      <c r="A323" s="1"/>
      <c r="B323" s="36"/>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5">
      <c r="A324" s="1"/>
      <c r="B324" s="36"/>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5">
      <c r="A325" s="1"/>
      <c r="B325" s="36"/>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5">
      <c r="A326" s="1"/>
      <c r="B326" s="36"/>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5">
      <c r="A327" s="1"/>
      <c r="B327" s="36"/>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5">
      <c r="A328" s="1"/>
      <c r="B328" s="36"/>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5">
      <c r="A329" s="1"/>
      <c r="B329" s="36"/>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5">
      <c r="A330" s="1"/>
      <c r="B330" s="36"/>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5">
      <c r="A331" s="1"/>
      <c r="B331" s="36"/>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5">
      <c r="A332" s="1"/>
      <c r="B332" s="36"/>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5">
      <c r="A333" s="1"/>
      <c r="B333" s="36"/>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5">
      <c r="A334" s="1"/>
      <c r="B334" s="36"/>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5">
      <c r="A335" s="1"/>
      <c r="B335" s="36"/>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5">
      <c r="A336" s="1"/>
      <c r="B336" s="36"/>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5">
      <c r="A337" s="1"/>
      <c r="B337" s="36"/>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5">
      <c r="A338" s="1"/>
      <c r="B338" s="36"/>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5">
      <c r="A339" s="1"/>
      <c r="B339" s="36"/>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5">
      <c r="A340" s="1"/>
      <c r="B340" s="36"/>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5">
      <c r="A341" s="1"/>
      <c r="B341" s="36"/>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5">
      <c r="A342" s="1"/>
      <c r="B342" s="36"/>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5">
      <c r="A343" s="1"/>
      <c r="B343" s="36"/>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5">
      <c r="A344" s="1"/>
      <c r="B344" s="36"/>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5">
      <c r="A345" s="1"/>
      <c r="B345" s="36"/>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5">
      <c r="A346" s="1"/>
      <c r="B346" s="36"/>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5">
      <c r="A347" s="1"/>
      <c r="B347" s="36"/>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5">
      <c r="A348" s="1"/>
      <c r="B348" s="36"/>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5">
      <c r="A349" s="1"/>
      <c r="B349" s="36"/>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5">
      <c r="A350" s="1"/>
      <c r="B350" s="36"/>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5">
      <c r="A351" s="1"/>
      <c r="B351" s="36"/>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5">
      <c r="A352" s="1"/>
      <c r="B352" s="36"/>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5">
      <c r="A353" s="1"/>
      <c r="B353" s="36"/>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5">
      <c r="A354" s="1"/>
      <c r="B354" s="36"/>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5">
      <c r="A355" s="1"/>
      <c r="B355" s="36"/>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5">
      <c r="A356" s="1"/>
      <c r="B356" s="36"/>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5">
      <c r="A357" s="1"/>
      <c r="B357" s="36"/>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5">
      <c r="A358" s="1"/>
      <c r="B358" s="36"/>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5">
      <c r="A359" s="1"/>
      <c r="B359" s="36"/>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5">
      <c r="A360" s="1"/>
      <c r="B360" s="36"/>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5">
      <c r="A361" s="1"/>
      <c r="B361" s="36"/>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5">
      <c r="A362" s="1"/>
      <c r="B362" s="36"/>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5">
      <c r="A363" s="1"/>
      <c r="B363" s="36"/>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5">
      <c r="A364" s="1"/>
      <c r="B364" s="36"/>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5">
      <c r="A365" s="1"/>
      <c r="B365" s="36"/>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5">
      <c r="A366" s="1"/>
      <c r="B366" s="36"/>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5">
      <c r="A367" s="1"/>
      <c r="B367" s="36"/>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5">
      <c r="A368" s="1"/>
      <c r="B368" s="36"/>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5">
      <c r="A369" s="1"/>
      <c r="B369" s="36"/>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5">
      <c r="A370" s="1"/>
      <c r="B370" s="36"/>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5">
      <c r="A371" s="1"/>
      <c r="B371" s="36"/>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5">
      <c r="A372" s="1"/>
      <c r="B372" s="36"/>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5">
      <c r="A373" s="1"/>
      <c r="B373" s="36"/>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5">
      <c r="A374" s="1"/>
      <c r="B374" s="36"/>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5">
      <c r="A375" s="1"/>
      <c r="B375" s="36"/>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5">
      <c r="A376" s="1"/>
      <c r="B376" s="36"/>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5">
      <c r="A377" s="1"/>
      <c r="B377" s="36"/>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5">
      <c r="A378" s="1"/>
      <c r="B378" s="36"/>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5">
      <c r="A379" s="1"/>
      <c r="B379" s="36"/>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5">
      <c r="A380" s="1"/>
      <c r="B380" s="36"/>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5">
      <c r="A381" s="1"/>
      <c r="B381" s="36"/>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5">
      <c r="A382" s="1"/>
      <c r="B382" s="36"/>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5">
      <c r="A383" s="1"/>
      <c r="B383" s="36"/>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5">
      <c r="A384" s="1"/>
      <c r="B384" s="36"/>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5">
      <c r="A385" s="1"/>
      <c r="B385" s="36"/>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5">
      <c r="A386" s="1"/>
      <c r="B386" s="36"/>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5">
      <c r="A387" s="1"/>
      <c r="B387" s="36"/>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5">
      <c r="A388" s="1"/>
      <c r="B388" s="36"/>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5">
      <c r="A389" s="1"/>
      <c r="B389" s="36"/>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5">
      <c r="A390" s="1"/>
      <c r="B390" s="36"/>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5">
      <c r="A391" s="1"/>
      <c r="B391" s="36"/>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5">
      <c r="A392" s="1"/>
      <c r="B392" s="36"/>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5">
      <c r="A393" s="1"/>
      <c r="B393" s="36"/>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5">
      <c r="A394" s="1"/>
      <c r="B394" s="36"/>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5">
      <c r="A395" s="1"/>
      <c r="B395" s="36"/>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5">
      <c r="A396" s="1"/>
      <c r="B396" s="36"/>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5">
      <c r="A397" s="1"/>
      <c r="B397" s="36"/>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5">
      <c r="A398" s="1"/>
      <c r="B398" s="36"/>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5">
      <c r="A399" s="1"/>
      <c r="B399" s="36"/>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5">
      <c r="A400" s="1"/>
      <c r="B400" s="36"/>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5">
      <c r="A401" s="1"/>
      <c r="B401" s="36"/>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5">
      <c r="A402" s="1"/>
      <c r="B402" s="36"/>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5">
      <c r="A403" s="1"/>
      <c r="B403" s="36"/>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5">
      <c r="A404" s="1"/>
      <c r="B404" s="36"/>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5">
      <c r="A405" s="1"/>
      <c r="B405" s="36"/>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5">
      <c r="A406" s="1"/>
      <c r="B406" s="36"/>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5">
      <c r="A407" s="1"/>
      <c r="B407" s="36"/>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5">
      <c r="A408" s="1"/>
      <c r="B408" s="36"/>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5">
      <c r="A409" s="1"/>
      <c r="B409" s="36"/>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5">
      <c r="A410" s="1"/>
      <c r="B410" s="36"/>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5">
      <c r="A411" s="1"/>
      <c r="B411" s="36"/>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5">
      <c r="A412" s="1"/>
      <c r="B412" s="36"/>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5">
      <c r="A413" s="1"/>
      <c r="B413" s="36"/>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5">
      <c r="A414" s="1"/>
      <c r="B414" s="36"/>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5">
      <c r="A415" s="1"/>
      <c r="B415" s="36"/>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5">
      <c r="A416" s="1"/>
      <c r="B416" s="36"/>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5">
      <c r="A417" s="1"/>
      <c r="B417" s="36"/>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5">
      <c r="A418" s="1"/>
      <c r="B418" s="36"/>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5">
      <c r="A419" s="1"/>
      <c r="B419" s="36"/>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5">
      <c r="A420" s="1"/>
      <c r="B420" s="36"/>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5">
      <c r="A421" s="1"/>
      <c r="B421" s="36"/>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5">
      <c r="A422" s="1"/>
      <c r="B422" s="36"/>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5">
      <c r="A423" s="1"/>
      <c r="B423" s="36"/>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5">
      <c r="A424" s="1"/>
      <c r="B424" s="36"/>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5">
      <c r="A425" s="1"/>
      <c r="B425" s="36"/>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5">
      <c r="A426" s="1"/>
      <c r="B426" s="36"/>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5">
      <c r="A427" s="1"/>
      <c r="B427" s="36"/>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5">
      <c r="A428" s="1"/>
      <c r="B428" s="36"/>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5">
      <c r="A429" s="1"/>
      <c r="B429" s="36"/>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5">
      <c r="A430" s="1"/>
      <c r="B430" s="36"/>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5">
      <c r="A431" s="1"/>
      <c r="B431" s="36"/>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5">
      <c r="A432" s="1"/>
      <c r="B432" s="36"/>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5">
      <c r="A433" s="1"/>
      <c r="B433" s="36"/>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5">
      <c r="A434" s="1"/>
      <c r="B434" s="36"/>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5">
      <c r="A435" s="1"/>
      <c r="B435" s="36"/>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5">
      <c r="A436" s="1"/>
      <c r="B436" s="36"/>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5">
      <c r="A437" s="1"/>
      <c r="B437" s="36"/>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5">
      <c r="A438" s="1"/>
      <c r="B438" s="36"/>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5">
      <c r="A439" s="1"/>
      <c r="B439" s="36"/>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5">
      <c r="A440" s="1"/>
      <c r="B440" s="36"/>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5">
      <c r="A441" s="1"/>
      <c r="B441" s="36"/>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5">
      <c r="A442" s="1"/>
      <c r="B442" s="36"/>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5">
      <c r="A443" s="1"/>
      <c r="B443" s="36"/>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5">
      <c r="A444" s="1"/>
      <c r="B444" s="36"/>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5">
      <c r="A445" s="1"/>
      <c r="B445" s="36"/>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5">
      <c r="A446" s="1"/>
      <c r="B446" s="36"/>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5">
      <c r="A447" s="1"/>
      <c r="B447" s="36"/>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5">
      <c r="A448" s="1"/>
      <c r="B448" s="36"/>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5">
      <c r="A449" s="1"/>
      <c r="B449" s="36"/>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5">
      <c r="A450" s="1"/>
      <c r="B450" s="36"/>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5">
      <c r="A451" s="1"/>
      <c r="B451" s="36"/>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5">
      <c r="A452" s="1"/>
      <c r="B452" s="36"/>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5">
      <c r="A453" s="1"/>
      <c r="B453" s="36"/>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5">
      <c r="A454" s="1"/>
      <c r="B454" s="36"/>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5">
      <c r="A455" s="1"/>
      <c r="B455" s="36"/>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5">
      <c r="A456" s="1"/>
      <c r="B456" s="36"/>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5">
      <c r="A457" s="1"/>
      <c r="B457" s="36"/>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5">
      <c r="A458" s="1"/>
      <c r="B458" s="36"/>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5">
      <c r="A459" s="1"/>
      <c r="B459" s="36"/>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5">
      <c r="A460" s="1"/>
      <c r="B460" s="36"/>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5">
      <c r="A461" s="1"/>
      <c r="B461" s="36"/>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5">
      <c r="A462" s="1"/>
      <c r="B462" s="36"/>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5">
      <c r="A463" s="1"/>
      <c r="B463" s="36"/>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5">
      <c r="A464" s="1"/>
      <c r="B464" s="36"/>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5">
      <c r="A465" s="1"/>
      <c r="B465" s="36"/>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5">
      <c r="A466" s="1"/>
      <c r="B466" s="36"/>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5">
      <c r="A467" s="1"/>
      <c r="B467" s="36"/>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5">
      <c r="A468" s="1"/>
      <c r="B468" s="36"/>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5">
      <c r="A469" s="1"/>
      <c r="B469" s="36"/>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5">
      <c r="A470" s="1"/>
      <c r="B470" s="36"/>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5">
      <c r="A471" s="1"/>
      <c r="B471" s="36"/>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5">
      <c r="A472" s="1"/>
      <c r="B472" s="36"/>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5">
      <c r="A473" s="1"/>
      <c r="B473" s="36"/>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5">
      <c r="A474" s="1"/>
      <c r="B474" s="36"/>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5">
      <c r="A475" s="1"/>
      <c r="B475" s="36"/>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5">
      <c r="A476" s="1"/>
      <c r="B476" s="36"/>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5">
      <c r="A477" s="1"/>
      <c r="B477" s="36"/>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5">
      <c r="A478" s="1"/>
      <c r="B478" s="36"/>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5">
      <c r="A479" s="1"/>
      <c r="B479" s="36"/>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5">
      <c r="A480" s="1"/>
      <c r="B480" s="36"/>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5">
      <c r="A481" s="1"/>
      <c r="B481" s="36"/>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5">
      <c r="A482" s="1"/>
      <c r="B482" s="36"/>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5">
      <c r="A483" s="1"/>
      <c r="B483" s="36"/>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5">
      <c r="A484" s="1"/>
      <c r="B484" s="36"/>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5">
      <c r="A485" s="1"/>
      <c r="B485" s="36"/>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5">
      <c r="A486" s="1"/>
      <c r="B486" s="36"/>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5">
      <c r="A487" s="1"/>
      <c r="B487" s="36"/>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5">
      <c r="A488" s="1"/>
      <c r="B488" s="36"/>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5">
      <c r="A489" s="1"/>
      <c r="B489" s="36"/>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5">
      <c r="A490" s="1"/>
      <c r="B490" s="36"/>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5">
      <c r="A491" s="1"/>
      <c r="B491" s="36"/>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5">
      <c r="A492" s="1"/>
      <c r="B492" s="36"/>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5">
      <c r="A493" s="1"/>
      <c r="B493" s="36"/>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5">
      <c r="A494" s="1"/>
      <c r="B494" s="36"/>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5">
      <c r="A495" s="1"/>
      <c r="B495" s="36"/>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5">
      <c r="A496" s="1"/>
      <c r="B496" s="36"/>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5">
      <c r="A497" s="1"/>
      <c r="B497" s="36"/>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5">
      <c r="A498" s="1"/>
      <c r="B498" s="36"/>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5">
      <c r="A499" s="1"/>
      <c r="B499" s="36"/>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5">
      <c r="A500" s="1"/>
      <c r="B500" s="36"/>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5">
      <c r="A501" s="1"/>
      <c r="B501" s="36"/>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5">
      <c r="A502" s="1"/>
      <c r="B502" s="36"/>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5">
      <c r="A503" s="1"/>
      <c r="B503" s="36"/>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5">
      <c r="A504" s="1"/>
      <c r="B504" s="36"/>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5">
      <c r="A505" s="1"/>
      <c r="B505" s="36"/>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5">
      <c r="A506" s="1"/>
      <c r="B506" s="36"/>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5">
      <c r="A507" s="1"/>
      <c r="B507" s="36"/>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5">
      <c r="A508" s="1"/>
      <c r="B508" s="36"/>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5">
      <c r="A509" s="1"/>
      <c r="B509" s="36"/>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5">
      <c r="A510" s="1"/>
      <c r="B510" s="36"/>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5">
      <c r="A511" s="1"/>
      <c r="B511" s="36"/>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5">
      <c r="A512" s="1"/>
      <c r="B512" s="36"/>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5">
      <c r="A513" s="1"/>
      <c r="B513" s="36"/>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5">
      <c r="A514" s="1"/>
      <c r="B514" s="36"/>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5">
      <c r="A515" s="1"/>
      <c r="B515" s="36"/>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5">
      <c r="A516" s="1"/>
      <c r="B516" s="36"/>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5">
      <c r="A517" s="1"/>
      <c r="B517" s="36"/>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5">
      <c r="A518" s="1"/>
      <c r="B518" s="36"/>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5">
      <c r="A519" s="1"/>
      <c r="B519" s="36"/>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5">
      <c r="A520" s="1"/>
      <c r="B520" s="36"/>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5">
      <c r="A521" s="1"/>
      <c r="B521" s="36"/>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5">
      <c r="A522" s="1"/>
      <c r="B522" s="36"/>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5">
      <c r="A523" s="1"/>
      <c r="B523" s="36"/>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5">
      <c r="A524" s="1"/>
      <c r="B524" s="36"/>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5">
      <c r="A525" s="1"/>
      <c r="B525" s="36"/>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5">
      <c r="A526" s="1"/>
      <c r="B526" s="36"/>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5">
      <c r="A527" s="1"/>
      <c r="B527" s="36"/>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5">
      <c r="A528" s="1"/>
      <c r="B528" s="36"/>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5">
      <c r="A529" s="1"/>
      <c r="B529" s="36"/>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5">
      <c r="A530" s="1"/>
      <c r="B530" s="36"/>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5">
      <c r="A531" s="1"/>
      <c r="B531" s="36"/>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5">
      <c r="A532" s="1"/>
      <c r="B532" s="36"/>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5">
      <c r="A533" s="1"/>
      <c r="B533" s="36"/>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5">
      <c r="A534" s="1"/>
      <c r="B534" s="36"/>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5">
      <c r="A535" s="1"/>
      <c r="B535" s="36"/>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5">
      <c r="A536" s="1"/>
      <c r="B536" s="36"/>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5">
      <c r="A537" s="1"/>
      <c r="B537" s="36"/>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5">
      <c r="A538" s="1"/>
      <c r="B538" s="36"/>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5">
      <c r="A539" s="1"/>
      <c r="B539" s="36"/>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5">
      <c r="A540" s="1"/>
      <c r="B540" s="36"/>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5">
      <c r="A541" s="1"/>
      <c r="B541" s="36"/>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5">
      <c r="A542" s="1"/>
      <c r="B542" s="36"/>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5">
      <c r="A543" s="1"/>
      <c r="B543" s="36"/>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5">
      <c r="A544" s="1"/>
      <c r="B544" s="36"/>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5">
      <c r="A545" s="1"/>
      <c r="B545" s="36"/>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5">
      <c r="A546" s="1"/>
      <c r="B546" s="36"/>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5">
      <c r="A547" s="1"/>
      <c r="B547" s="36"/>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5">
      <c r="A548" s="1"/>
      <c r="B548" s="36"/>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5">
      <c r="A549" s="1"/>
      <c r="B549" s="36"/>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5">
      <c r="A550" s="1"/>
      <c r="B550" s="36"/>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5">
      <c r="A551" s="1"/>
      <c r="B551" s="36"/>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5">
      <c r="A552" s="1"/>
      <c r="B552" s="36"/>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5">
      <c r="A553" s="1"/>
      <c r="B553" s="36"/>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5">
      <c r="A554" s="1"/>
      <c r="B554" s="36"/>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5">
      <c r="A555" s="1"/>
      <c r="B555" s="36"/>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5">
      <c r="A556" s="1"/>
      <c r="B556" s="36"/>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5">
      <c r="A557" s="1"/>
      <c r="B557" s="36"/>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5">
      <c r="A558" s="1"/>
      <c r="B558" s="36"/>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5">
      <c r="A559" s="1"/>
      <c r="B559" s="36"/>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5">
      <c r="A560" s="1"/>
      <c r="B560" s="36"/>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5">
      <c r="A561" s="1"/>
      <c r="B561" s="36"/>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5">
      <c r="A562" s="1"/>
      <c r="B562" s="36"/>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5">
      <c r="A563" s="1"/>
      <c r="B563" s="36"/>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5">
      <c r="A564" s="1"/>
      <c r="B564" s="36"/>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5">
      <c r="A565" s="1"/>
      <c r="B565" s="36"/>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5">
      <c r="A566" s="1"/>
      <c r="B566" s="36"/>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5">
      <c r="A567" s="1"/>
      <c r="B567" s="36"/>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5">
      <c r="A568" s="1"/>
      <c r="B568" s="36"/>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5">
      <c r="A569" s="1"/>
      <c r="B569" s="36"/>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5">
      <c r="A570" s="1"/>
      <c r="B570" s="36"/>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5">
      <c r="A571" s="1"/>
      <c r="B571" s="36"/>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5">
      <c r="A572" s="1"/>
      <c r="B572" s="36"/>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5">
      <c r="A573" s="1"/>
      <c r="B573" s="36"/>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5">
      <c r="A574" s="1"/>
      <c r="B574" s="36"/>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5">
      <c r="A575" s="1"/>
      <c r="B575" s="36"/>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5">
      <c r="A576" s="1"/>
      <c r="B576" s="36"/>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5">
      <c r="A577" s="1"/>
      <c r="B577" s="36"/>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5">
      <c r="A578" s="1"/>
      <c r="B578" s="36"/>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5">
      <c r="A579" s="1"/>
      <c r="B579" s="36"/>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5">
      <c r="A580" s="1"/>
      <c r="B580" s="36"/>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5">
      <c r="A581" s="1"/>
      <c r="B581" s="36"/>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5">
      <c r="A582" s="1"/>
      <c r="B582" s="36"/>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5">
      <c r="A583" s="1"/>
      <c r="B583" s="36"/>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5">
      <c r="A584" s="1"/>
      <c r="B584" s="36"/>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5">
      <c r="A585" s="1"/>
      <c r="B585" s="36"/>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5">
      <c r="A586" s="1"/>
      <c r="B586" s="36"/>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5">
      <c r="A587" s="1"/>
      <c r="B587" s="36"/>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5">
      <c r="A588" s="1"/>
      <c r="B588" s="36"/>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5">
      <c r="A589" s="1"/>
      <c r="B589" s="36"/>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5">
      <c r="A590" s="1"/>
      <c r="B590" s="36"/>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5">
      <c r="A591" s="1"/>
      <c r="B591" s="36"/>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5">
      <c r="A592" s="1"/>
      <c r="B592" s="36"/>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5">
      <c r="A593" s="1"/>
      <c r="B593" s="36"/>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5">
      <c r="A594" s="1"/>
      <c r="B594" s="36"/>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5">
      <c r="A595" s="1"/>
      <c r="B595" s="36"/>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5">
      <c r="A596" s="1"/>
      <c r="B596" s="36"/>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5">
      <c r="A597" s="1"/>
      <c r="B597" s="36"/>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5">
      <c r="A598" s="1"/>
      <c r="B598" s="36"/>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5">
      <c r="A599" s="1"/>
      <c r="B599" s="36"/>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5">
      <c r="A600" s="1"/>
      <c r="B600" s="36"/>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5">
      <c r="A601" s="1"/>
      <c r="B601" s="36"/>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5">
      <c r="A602" s="1"/>
      <c r="B602" s="36"/>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5">
      <c r="A603" s="1"/>
      <c r="B603" s="36"/>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5">
      <c r="A604" s="1"/>
      <c r="B604" s="36"/>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5">
      <c r="A605" s="1"/>
      <c r="B605" s="36"/>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5">
      <c r="A606" s="1"/>
      <c r="B606" s="36"/>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5">
      <c r="A607" s="1"/>
      <c r="B607" s="36"/>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5">
      <c r="A608" s="1"/>
      <c r="B608" s="36"/>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5">
      <c r="A609" s="1"/>
      <c r="B609" s="36"/>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5">
      <c r="A610" s="1"/>
      <c r="B610" s="36"/>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5">
      <c r="A611" s="1"/>
      <c r="B611" s="36"/>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5">
      <c r="A612" s="1"/>
      <c r="B612" s="36"/>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5">
      <c r="A613" s="1"/>
      <c r="B613" s="36"/>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5">
      <c r="A614" s="1"/>
      <c r="B614" s="36"/>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5">
      <c r="A615" s="1"/>
      <c r="B615" s="36"/>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5">
      <c r="A616" s="1"/>
      <c r="B616" s="36"/>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5">
      <c r="A617" s="1"/>
      <c r="B617" s="36"/>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5">
      <c r="A618" s="1"/>
      <c r="B618" s="36"/>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5">
      <c r="A619" s="1"/>
      <c r="B619" s="36"/>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5">
      <c r="A620" s="1"/>
      <c r="B620" s="36"/>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5">
      <c r="A621" s="1"/>
      <c r="B621" s="36"/>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5">
      <c r="A622" s="1"/>
      <c r="B622" s="36"/>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5">
      <c r="A623" s="1"/>
      <c r="B623" s="36"/>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5">
      <c r="A624" s="1"/>
      <c r="B624" s="36"/>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5">
      <c r="A625" s="1"/>
      <c r="B625" s="36"/>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5">
      <c r="A626" s="1"/>
      <c r="B626" s="36"/>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5">
      <c r="A627" s="1"/>
      <c r="B627" s="36"/>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5">
      <c r="A628" s="1"/>
      <c r="B628" s="36"/>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5">
      <c r="A629" s="1"/>
      <c r="B629" s="36"/>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5">
      <c r="A630" s="1"/>
      <c r="B630" s="36"/>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5">
      <c r="A631" s="1"/>
      <c r="B631" s="36"/>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5">
      <c r="A632" s="1"/>
      <c r="B632" s="36"/>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5">
      <c r="A633" s="1"/>
      <c r="B633" s="36"/>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5">
      <c r="A634" s="1"/>
      <c r="B634" s="36"/>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5">
      <c r="A635" s="1"/>
      <c r="B635" s="36"/>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5">
      <c r="A636" s="1"/>
      <c r="B636" s="36"/>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5">
      <c r="A637" s="1"/>
      <c r="B637" s="36"/>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5">
      <c r="A638" s="1"/>
      <c r="B638" s="36"/>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5">
      <c r="A639" s="1"/>
      <c r="B639" s="36"/>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5">
      <c r="A640" s="1"/>
      <c r="B640" s="36"/>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5">
      <c r="A641" s="1"/>
      <c r="B641" s="36"/>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5">
      <c r="A642" s="1"/>
      <c r="B642" s="36"/>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5">
      <c r="A643" s="1"/>
      <c r="B643" s="36"/>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5">
      <c r="A644" s="1"/>
      <c r="B644" s="36"/>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5">
      <c r="A645" s="1"/>
      <c r="B645" s="36"/>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5">
      <c r="A646" s="1"/>
      <c r="B646" s="36"/>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5">
      <c r="A647" s="1"/>
      <c r="B647" s="36"/>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5">
      <c r="A648" s="1"/>
      <c r="B648" s="36"/>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5">
      <c r="A649" s="1"/>
      <c r="B649" s="36"/>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5">
      <c r="A650" s="1"/>
      <c r="B650" s="36"/>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5">
      <c r="A651" s="1"/>
      <c r="B651" s="36"/>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5">
      <c r="A652" s="1"/>
      <c r="B652" s="36"/>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5">
      <c r="A653" s="1"/>
      <c r="B653" s="36"/>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5">
      <c r="A654" s="1"/>
      <c r="B654" s="36"/>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5">
      <c r="A655" s="1"/>
      <c r="B655" s="36"/>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5">
      <c r="A656" s="1"/>
      <c r="B656" s="36"/>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5">
      <c r="A657" s="1"/>
      <c r="B657" s="36"/>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5">
      <c r="A658" s="1"/>
      <c r="B658" s="36"/>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5">
      <c r="A659" s="1"/>
      <c r="B659" s="36"/>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5">
      <c r="A660" s="1"/>
      <c r="B660" s="36"/>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5">
      <c r="A661" s="1"/>
      <c r="B661" s="36"/>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5">
      <c r="A662" s="1"/>
      <c r="B662" s="36"/>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5">
      <c r="A663" s="1"/>
      <c r="B663" s="36"/>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5">
      <c r="A664" s="1"/>
      <c r="B664" s="36"/>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5">
      <c r="A665" s="1"/>
      <c r="B665" s="36"/>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5">
      <c r="A666" s="1"/>
      <c r="B666" s="36"/>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5">
      <c r="A667" s="1"/>
      <c r="B667" s="36"/>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5">
      <c r="A668" s="1"/>
      <c r="B668" s="36"/>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5">
      <c r="A669" s="1"/>
      <c r="B669" s="36"/>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5">
      <c r="A670" s="1"/>
      <c r="B670" s="36"/>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5">
      <c r="A671" s="1"/>
      <c r="B671" s="36"/>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5">
      <c r="A672" s="1"/>
      <c r="B672" s="36"/>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5">
      <c r="A673" s="1"/>
      <c r="B673" s="36"/>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5">
      <c r="A674" s="1"/>
      <c r="B674" s="36"/>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5">
      <c r="A675" s="1"/>
      <c r="B675" s="36"/>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5">
      <c r="A676" s="1"/>
      <c r="B676" s="36"/>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5">
      <c r="A677" s="1"/>
      <c r="B677" s="36"/>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5">
      <c r="A678" s="1"/>
      <c r="B678" s="36"/>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5">
      <c r="A679" s="1"/>
      <c r="B679" s="36"/>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5">
      <c r="A680" s="1"/>
      <c r="B680" s="36"/>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5">
      <c r="A681" s="1"/>
      <c r="B681" s="36"/>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5">
      <c r="A682" s="1"/>
      <c r="B682" s="36"/>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5">
      <c r="A683" s="1"/>
      <c r="B683" s="36"/>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5">
      <c r="A684" s="1"/>
      <c r="B684" s="36"/>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5">
      <c r="A685" s="1"/>
      <c r="B685" s="36"/>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5">
      <c r="A686" s="1"/>
      <c r="B686" s="36"/>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5">
      <c r="A687" s="1"/>
      <c r="B687" s="36"/>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5">
      <c r="A688" s="1"/>
      <c r="B688" s="36"/>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5">
      <c r="A689" s="1"/>
      <c r="B689" s="36"/>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5">
      <c r="A690" s="1"/>
      <c r="B690" s="36"/>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5">
      <c r="A691" s="1"/>
      <c r="B691" s="36"/>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5">
      <c r="A692" s="1"/>
      <c r="B692" s="36"/>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5">
      <c r="A693" s="1"/>
      <c r="B693" s="36"/>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5">
      <c r="A694" s="1"/>
      <c r="B694" s="36"/>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5">
      <c r="A695" s="1"/>
      <c r="B695" s="36"/>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5">
      <c r="A696" s="1"/>
      <c r="B696" s="36"/>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5">
      <c r="A697" s="1"/>
      <c r="B697" s="36"/>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5">
      <c r="A698" s="1"/>
      <c r="B698" s="36"/>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5">
      <c r="A699" s="1"/>
      <c r="B699" s="36"/>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5">
      <c r="A700" s="1"/>
      <c r="B700" s="36"/>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5">
      <c r="A701" s="1"/>
      <c r="B701" s="36"/>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5">
      <c r="A702" s="1"/>
      <c r="B702" s="36"/>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5">
      <c r="A703" s="1"/>
      <c r="B703" s="36"/>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5">
      <c r="A704" s="1"/>
      <c r="B704" s="36"/>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5">
      <c r="A705" s="1"/>
      <c r="B705" s="36"/>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5">
      <c r="A706" s="1"/>
      <c r="B706" s="36"/>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5">
      <c r="A707" s="1"/>
      <c r="B707" s="36"/>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5">
      <c r="A708" s="1"/>
      <c r="B708" s="36"/>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5">
      <c r="A709" s="1"/>
      <c r="B709" s="36"/>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5">
      <c r="A710" s="1"/>
      <c r="B710" s="36"/>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5">
      <c r="A711" s="1"/>
      <c r="B711" s="36"/>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5">
      <c r="A712" s="1"/>
      <c r="B712" s="36"/>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5">
      <c r="A713" s="1"/>
      <c r="B713" s="36"/>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5">
      <c r="A714" s="1"/>
      <c r="B714" s="36"/>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5">
      <c r="A715" s="1"/>
      <c r="B715" s="36"/>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5">
      <c r="A716" s="1"/>
      <c r="B716" s="36"/>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5">
      <c r="A717" s="1"/>
      <c r="B717" s="36"/>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5">
      <c r="A718" s="1"/>
      <c r="B718" s="36"/>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5">
      <c r="A719" s="1"/>
      <c r="B719" s="36"/>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5">
      <c r="A720" s="1"/>
      <c r="B720" s="36"/>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5">
      <c r="A721" s="1"/>
      <c r="B721" s="36"/>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5">
      <c r="A722" s="1"/>
      <c r="B722" s="36"/>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5">
      <c r="A723" s="1"/>
      <c r="B723" s="36"/>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5">
      <c r="A724" s="1"/>
      <c r="B724" s="36"/>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5">
      <c r="A725" s="1"/>
      <c r="B725" s="36"/>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5">
      <c r="A726" s="1"/>
      <c r="B726" s="36"/>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5">
      <c r="A727" s="1"/>
      <c r="B727" s="36"/>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5">
      <c r="A728" s="1"/>
      <c r="B728" s="36"/>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5">
      <c r="A729" s="1"/>
      <c r="B729" s="36"/>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5">
      <c r="A730" s="1"/>
      <c r="B730" s="36"/>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5">
      <c r="A731" s="1"/>
      <c r="B731" s="36"/>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5">
      <c r="A732" s="1"/>
      <c r="B732" s="36"/>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5">
      <c r="A733" s="1"/>
      <c r="B733" s="36"/>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5">
      <c r="A734" s="1"/>
      <c r="B734" s="36"/>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5">
      <c r="A735" s="1"/>
      <c r="B735" s="36"/>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5">
      <c r="A736" s="1"/>
      <c r="B736" s="36"/>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5">
      <c r="A737" s="1"/>
      <c r="B737" s="36"/>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5">
      <c r="A738" s="1"/>
      <c r="B738" s="36"/>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5">
      <c r="A739" s="1"/>
      <c r="B739" s="36"/>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5">
      <c r="A740" s="1"/>
      <c r="B740" s="36"/>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5">
      <c r="A741" s="1"/>
      <c r="B741" s="36"/>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5">
      <c r="A742" s="1"/>
      <c r="B742" s="36"/>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5">
      <c r="A743" s="1"/>
      <c r="B743" s="36"/>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5">
      <c r="A744" s="1"/>
      <c r="B744" s="36"/>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5">
      <c r="A745" s="1"/>
      <c r="B745" s="36"/>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5">
      <c r="A746" s="1"/>
      <c r="B746" s="36"/>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5">
      <c r="A747" s="1"/>
      <c r="B747" s="36"/>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5">
      <c r="A748" s="1"/>
      <c r="B748" s="36"/>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5">
      <c r="A749" s="1"/>
      <c r="B749" s="36"/>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5">
      <c r="A750" s="1"/>
      <c r="B750" s="36"/>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5">
      <c r="A751" s="1"/>
      <c r="B751" s="36"/>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5">
      <c r="A752" s="1"/>
      <c r="B752" s="36"/>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5">
      <c r="A753" s="1"/>
      <c r="B753" s="36"/>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5">
      <c r="A754" s="1"/>
      <c r="B754" s="36"/>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5">
      <c r="A755" s="1"/>
      <c r="B755" s="36"/>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5">
      <c r="A756" s="1"/>
      <c r="B756" s="36"/>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5">
      <c r="A757" s="1"/>
      <c r="B757" s="36"/>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5">
      <c r="A758" s="1"/>
      <c r="B758" s="36"/>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5">
      <c r="A759" s="1"/>
      <c r="B759" s="36"/>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5">
      <c r="A760" s="1"/>
      <c r="B760" s="36"/>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5">
      <c r="A761" s="1"/>
      <c r="B761" s="36"/>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5">
      <c r="A762" s="1"/>
      <c r="B762" s="36"/>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5">
      <c r="A763" s="1"/>
      <c r="B763" s="36"/>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5">
      <c r="A764" s="1"/>
      <c r="B764" s="36"/>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5">
      <c r="A765" s="1"/>
      <c r="B765" s="36"/>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5">
      <c r="A766" s="1"/>
      <c r="B766" s="36"/>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5">
      <c r="A767" s="1"/>
      <c r="B767" s="36"/>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5">
      <c r="A768" s="1"/>
      <c r="B768" s="36"/>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5">
      <c r="A769" s="1"/>
      <c r="B769" s="36"/>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5">
      <c r="A770" s="1"/>
      <c r="B770" s="36"/>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5">
      <c r="A771" s="1"/>
      <c r="B771" s="36"/>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5">
      <c r="A772" s="1"/>
      <c r="B772" s="36"/>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5">
      <c r="A773" s="1"/>
      <c r="B773" s="36"/>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5">
      <c r="A774" s="1"/>
      <c r="B774" s="36"/>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5">
      <c r="A775" s="1"/>
      <c r="B775" s="36"/>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5">
      <c r="A776" s="1"/>
      <c r="B776" s="36"/>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5">
      <c r="A777" s="1"/>
      <c r="B777" s="36"/>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5">
      <c r="A778" s="1"/>
      <c r="B778" s="36"/>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5">
      <c r="A779" s="1"/>
      <c r="B779" s="36"/>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5">
      <c r="A780" s="1"/>
      <c r="B780" s="36"/>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5">
      <c r="A781" s="1"/>
      <c r="B781" s="36"/>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5">
      <c r="A782" s="1"/>
      <c r="B782" s="36"/>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5">
      <c r="A783" s="1"/>
      <c r="B783" s="36"/>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5">
      <c r="A784" s="1"/>
      <c r="B784" s="36"/>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5">
      <c r="A785" s="1"/>
      <c r="B785" s="36"/>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5">
      <c r="A786" s="1"/>
      <c r="B786" s="36"/>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5">
      <c r="A787" s="1"/>
      <c r="B787" s="36"/>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5">
      <c r="A788" s="1"/>
      <c r="B788" s="36"/>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5">
      <c r="A789" s="1"/>
      <c r="B789" s="36"/>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5">
      <c r="A790" s="1"/>
      <c r="B790" s="36"/>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5">
      <c r="A791" s="1"/>
      <c r="B791" s="36"/>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5">
      <c r="A792" s="1"/>
      <c r="B792" s="36"/>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5">
      <c r="A793" s="1"/>
      <c r="B793" s="36"/>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5">
      <c r="A794" s="1"/>
      <c r="B794" s="36"/>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5">
      <c r="A795" s="1"/>
      <c r="B795" s="36"/>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5">
      <c r="A796" s="1"/>
      <c r="B796" s="36"/>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5">
      <c r="A797" s="1"/>
      <c r="B797" s="36"/>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5">
      <c r="A798" s="1"/>
      <c r="B798" s="36"/>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5">
      <c r="A799" s="1"/>
      <c r="B799" s="36"/>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5">
      <c r="A800" s="1"/>
      <c r="B800" s="36"/>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5">
      <c r="A801" s="1"/>
      <c r="B801" s="36"/>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5">
      <c r="A802" s="1"/>
      <c r="B802" s="36"/>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5">
      <c r="A803" s="1"/>
      <c r="B803" s="36"/>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5">
      <c r="A804" s="1"/>
      <c r="B804" s="36"/>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5">
      <c r="A805" s="1"/>
      <c r="B805" s="36"/>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5">
      <c r="A806" s="1"/>
      <c r="B806" s="36"/>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5">
      <c r="A807" s="1"/>
      <c r="B807" s="36"/>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5">
      <c r="A808" s="1"/>
      <c r="B808" s="36"/>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5">
      <c r="A809" s="1"/>
      <c r="B809" s="36"/>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5">
      <c r="A810" s="1"/>
      <c r="B810" s="36"/>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5">
      <c r="A811" s="1"/>
      <c r="B811" s="36"/>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5">
      <c r="A812" s="1"/>
      <c r="B812" s="36"/>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5">
      <c r="A813" s="1"/>
      <c r="B813" s="36"/>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5">
      <c r="A814" s="1"/>
      <c r="B814" s="36"/>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5">
      <c r="A815" s="1"/>
      <c r="B815" s="36"/>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5">
      <c r="A816" s="1"/>
      <c r="B816" s="36"/>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5">
      <c r="A817" s="1"/>
      <c r="B817" s="36"/>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5">
      <c r="A818" s="1"/>
      <c r="B818" s="36"/>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5">
      <c r="A819" s="1"/>
      <c r="B819" s="36"/>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5">
      <c r="A820" s="1"/>
      <c r="B820" s="36"/>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5">
      <c r="A821" s="1"/>
      <c r="B821" s="36"/>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5">
      <c r="A822" s="1"/>
      <c r="B822" s="36"/>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5">
      <c r="A823" s="1"/>
      <c r="B823" s="36"/>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5">
      <c r="A824" s="1"/>
      <c r="B824" s="36"/>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5">
      <c r="A825" s="1"/>
      <c r="B825" s="36"/>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5">
      <c r="A826" s="1"/>
      <c r="B826" s="36"/>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5">
      <c r="A827" s="1"/>
      <c r="B827" s="36"/>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5">
      <c r="A828" s="1"/>
      <c r="B828" s="36"/>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5">
      <c r="A829" s="1"/>
      <c r="B829" s="36"/>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5">
      <c r="A830" s="1"/>
      <c r="B830" s="36"/>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5">
      <c r="A831" s="1"/>
      <c r="B831" s="36"/>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5">
      <c r="A832" s="1"/>
      <c r="B832" s="36"/>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5">
      <c r="A833" s="1"/>
      <c r="B833" s="36"/>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5">
      <c r="A834" s="1"/>
      <c r="B834" s="36"/>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5">
      <c r="A835" s="1"/>
      <c r="B835" s="36"/>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5">
      <c r="A836" s="1"/>
      <c r="B836" s="36"/>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5">
      <c r="A837" s="1"/>
      <c r="B837" s="36"/>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5">
      <c r="A838" s="1"/>
      <c r="B838" s="36"/>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5">
      <c r="A839" s="1"/>
      <c r="B839" s="36"/>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5">
      <c r="A840" s="1"/>
      <c r="B840" s="36"/>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5">
      <c r="A841" s="1"/>
      <c r="B841" s="36"/>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5">
      <c r="A842" s="1"/>
      <c r="B842" s="36"/>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5">
      <c r="A843" s="1"/>
      <c r="B843" s="36"/>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5">
      <c r="A844" s="1"/>
      <c r="B844" s="36"/>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5">
      <c r="A845" s="1"/>
      <c r="B845" s="36"/>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5">
      <c r="A846" s="1"/>
      <c r="B846" s="36"/>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5">
      <c r="A847" s="1"/>
      <c r="B847" s="36"/>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5">
      <c r="A848" s="1"/>
      <c r="B848" s="36"/>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5">
      <c r="A849" s="1"/>
      <c r="B849" s="36"/>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5">
      <c r="A850" s="1"/>
      <c r="B850" s="36"/>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5">
      <c r="A851" s="1"/>
      <c r="B851" s="36"/>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5">
      <c r="A852" s="1"/>
      <c r="B852" s="36"/>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5">
      <c r="A853" s="1"/>
      <c r="B853" s="36"/>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5">
      <c r="A854" s="1"/>
      <c r="B854" s="36"/>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5">
      <c r="A855" s="1"/>
      <c r="B855" s="36"/>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5">
      <c r="A856" s="1"/>
      <c r="B856" s="36"/>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5">
      <c r="A857" s="1"/>
      <c r="B857" s="36"/>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5">
      <c r="A858" s="1"/>
      <c r="B858" s="36"/>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5">
      <c r="A859" s="1"/>
      <c r="B859" s="36"/>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5">
      <c r="A860" s="1"/>
      <c r="B860" s="36"/>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5">
      <c r="A861" s="1"/>
      <c r="B861" s="36"/>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5">
      <c r="A862" s="1"/>
      <c r="B862" s="36"/>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5">
      <c r="A863" s="1"/>
      <c r="B863" s="36"/>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5">
      <c r="A864" s="1"/>
      <c r="B864" s="36"/>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5">
      <c r="A865" s="1"/>
      <c r="B865" s="36"/>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5">
      <c r="A866" s="1"/>
      <c r="B866" s="36"/>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5">
      <c r="A867" s="1"/>
      <c r="B867" s="36"/>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5">
      <c r="A868" s="1"/>
      <c r="B868" s="36"/>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5">
      <c r="A869" s="1"/>
      <c r="B869" s="36"/>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5">
      <c r="A870" s="1"/>
      <c r="B870" s="36"/>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5">
      <c r="A871" s="1"/>
      <c r="B871" s="36"/>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5">
      <c r="A872" s="1"/>
      <c r="B872" s="36"/>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5">
      <c r="A873" s="1"/>
      <c r="B873" s="36"/>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5">
      <c r="A874" s="1"/>
      <c r="B874" s="36"/>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5">
      <c r="A875" s="1"/>
      <c r="B875" s="36"/>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5">
      <c r="A876" s="1"/>
      <c r="B876" s="36"/>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5">
      <c r="A877" s="1"/>
      <c r="B877" s="36"/>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5">
      <c r="A878" s="1"/>
      <c r="B878" s="36"/>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5">
      <c r="A879" s="1"/>
      <c r="B879" s="36"/>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5">
      <c r="A880" s="1"/>
      <c r="B880" s="36"/>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5">
      <c r="A881" s="1"/>
      <c r="B881" s="36"/>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5">
      <c r="A882" s="1"/>
      <c r="B882" s="36"/>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5">
      <c r="A883" s="1"/>
      <c r="B883" s="36"/>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5">
      <c r="A884" s="1"/>
      <c r="B884" s="36"/>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5">
      <c r="A885" s="1"/>
      <c r="B885" s="36"/>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5">
      <c r="A886" s="1"/>
      <c r="B886" s="36"/>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5">
      <c r="A887" s="1"/>
      <c r="B887" s="36"/>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5">
      <c r="A888" s="1"/>
      <c r="B888" s="36"/>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5">
      <c r="A889" s="1"/>
      <c r="B889" s="36"/>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5">
      <c r="A890" s="1"/>
      <c r="B890" s="36"/>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5">
      <c r="A891" s="1"/>
      <c r="B891" s="36"/>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5">
      <c r="A892" s="1"/>
      <c r="B892" s="36"/>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5">
      <c r="A893" s="1"/>
      <c r="B893" s="36"/>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5">
      <c r="A894" s="1"/>
      <c r="B894" s="36"/>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5">
      <c r="A895" s="1"/>
      <c r="B895" s="36"/>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5">
      <c r="A896" s="1"/>
      <c r="B896" s="36"/>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5">
      <c r="A897" s="1"/>
      <c r="B897" s="36"/>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5">
      <c r="A898" s="1"/>
      <c r="B898" s="36"/>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5">
      <c r="A899" s="1"/>
      <c r="B899" s="36"/>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5">
      <c r="A900" s="1"/>
      <c r="B900" s="36"/>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5">
      <c r="A901" s="1"/>
      <c r="B901" s="36"/>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5">
      <c r="A902" s="1"/>
      <c r="B902" s="36"/>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5">
      <c r="A903" s="1"/>
      <c r="B903" s="36"/>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5">
      <c r="A904" s="1"/>
      <c r="B904" s="36"/>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5">
      <c r="A905" s="1"/>
      <c r="B905" s="36"/>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5">
      <c r="A906" s="1"/>
      <c r="B906" s="36"/>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5">
      <c r="A907" s="1"/>
      <c r="B907" s="36"/>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5">
      <c r="A908" s="1"/>
      <c r="B908" s="36"/>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5">
      <c r="A909" s="1"/>
      <c r="B909" s="36"/>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5">
      <c r="A910" s="1"/>
      <c r="B910" s="36"/>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5">
      <c r="A911" s="1"/>
      <c r="B911" s="36"/>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5">
      <c r="A912" s="1"/>
      <c r="B912" s="36"/>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5">
      <c r="A913" s="1"/>
      <c r="B913" s="36"/>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5">
      <c r="A914" s="1"/>
      <c r="B914" s="36"/>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5">
      <c r="A915" s="1"/>
      <c r="B915" s="36"/>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5">
      <c r="A916" s="1"/>
      <c r="B916" s="36"/>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5">
      <c r="A917" s="1"/>
      <c r="B917" s="36"/>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5">
      <c r="A918" s="1"/>
      <c r="B918" s="36"/>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5">
      <c r="A919" s="1"/>
      <c r="B919" s="36"/>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5">
      <c r="A920" s="1"/>
      <c r="B920" s="36"/>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5">
      <c r="A921" s="1"/>
      <c r="B921" s="36"/>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5">
      <c r="A922" s="1"/>
      <c r="B922" s="36"/>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5">
      <c r="A923" s="1"/>
      <c r="B923" s="36"/>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5">
      <c r="A924" s="1"/>
      <c r="B924" s="36"/>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5">
      <c r="A925" s="1"/>
      <c r="B925" s="36"/>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5">
      <c r="A926" s="1"/>
      <c r="B926" s="36"/>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5">
      <c r="A927" s="1"/>
      <c r="B927" s="36"/>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5">
      <c r="A928" s="1"/>
      <c r="B928" s="36"/>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5">
      <c r="A929" s="1"/>
      <c r="B929" s="36"/>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5">
      <c r="A930" s="1"/>
      <c r="B930" s="36"/>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5">
      <c r="A931" s="1"/>
      <c r="B931" s="36"/>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5">
      <c r="A932" s="1"/>
      <c r="B932" s="36"/>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5">
      <c r="A933" s="1"/>
      <c r="B933" s="36"/>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5">
      <c r="A934" s="1"/>
      <c r="B934" s="36"/>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5">
      <c r="A935" s="1"/>
      <c r="B935" s="36"/>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5">
      <c r="A936" s="1"/>
      <c r="B936" s="36"/>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5">
      <c r="A937" s="1"/>
      <c r="B937" s="36"/>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5">
      <c r="A938" s="1"/>
      <c r="B938" s="36"/>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5">
      <c r="A939" s="1"/>
      <c r="B939" s="36"/>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5">
      <c r="A940" s="1"/>
      <c r="B940" s="36"/>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5">
      <c r="A941" s="1"/>
      <c r="B941" s="36"/>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5">
      <c r="A942" s="1"/>
      <c r="B942" s="36"/>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5">
      <c r="A943" s="1"/>
      <c r="B943" s="36"/>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5">
      <c r="A944" s="1"/>
      <c r="B944" s="36"/>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5">
      <c r="A945" s="1"/>
      <c r="B945" s="36"/>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5">
      <c r="A946" s="1"/>
      <c r="B946" s="36"/>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5">
      <c r="A947" s="1"/>
      <c r="B947" s="36"/>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5">
      <c r="A948" s="1"/>
      <c r="B948" s="36"/>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5">
      <c r="A949" s="1"/>
      <c r="B949" s="36"/>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5">
      <c r="A950" s="1"/>
      <c r="B950" s="36"/>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5">
      <c r="A951" s="1"/>
      <c r="B951" s="36"/>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5">
      <c r="A952" s="1"/>
      <c r="B952" s="36"/>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5">
      <c r="A953" s="1"/>
      <c r="B953" s="36"/>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5">
      <c r="A954" s="1"/>
      <c r="B954" s="36"/>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5">
      <c r="A955" s="1"/>
      <c r="B955" s="36"/>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5">
      <c r="A956" s="1"/>
      <c r="B956" s="36"/>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5">
      <c r="A957" s="1"/>
      <c r="B957" s="36"/>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5">
      <c r="A958" s="1"/>
      <c r="B958" s="36"/>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5">
      <c r="A959" s="1"/>
      <c r="B959" s="36"/>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5">
      <c r="A960" s="1"/>
      <c r="B960" s="36"/>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5">
      <c r="A961" s="1"/>
      <c r="B961" s="36"/>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5">
      <c r="A962" s="1"/>
      <c r="B962" s="36"/>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5">
      <c r="A963" s="1"/>
      <c r="B963" s="36"/>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5">
      <c r="A964" s="1"/>
      <c r="B964" s="36"/>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5">
      <c r="A965" s="1"/>
      <c r="B965" s="36"/>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5">
      <c r="A966" s="1"/>
      <c r="B966" s="36"/>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5">
      <c r="A967" s="1"/>
      <c r="B967" s="36"/>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5">
      <c r="A968" s="1"/>
      <c r="B968" s="36"/>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5">
      <c r="A969" s="1"/>
      <c r="B969" s="36"/>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5">
      <c r="A970" s="1"/>
      <c r="B970" s="36"/>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5">
      <c r="A971" s="1"/>
      <c r="B971" s="36"/>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5">
      <c r="A972" s="1"/>
      <c r="B972" s="36"/>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5">
      <c r="A973" s="1"/>
      <c r="B973" s="36"/>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5">
      <c r="A974" s="1"/>
      <c r="B974" s="36"/>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5">
      <c r="A975" s="1"/>
      <c r="B975" s="36"/>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5">
      <c r="A976" s="1"/>
      <c r="B976" s="36"/>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5">
      <c r="A977" s="1"/>
      <c r="B977" s="36"/>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5">
      <c r="A978" s="1"/>
      <c r="B978" s="36"/>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5">
      <c r="A979" s="1"/>
      <c r="B979" s="36"/>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5">
      <c r="A980" s="1"/>
      <c r="B980" s="36"/>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5">
      <c r="A981" s="1"/>
      <c r="B981" s="36"/>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5">
      <c r="A982" s="1"/>
      <c r="B982" s="36"/>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5">
      <c r="A983" s="1"/>
      <c r="B983" s="36"/>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5">
      <c r="A984" s="1"/>
      <c r="B984" s="36"/>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5">
      <c r="A985" s="1"/>
      <c r="B985" s="36"/>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5">
      <c r="A986" s="1"/>
      <c r="B986" s="36"/>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5">
      <c r="A987" s="1"/>
      <c r="B987" s="36"/>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5">
      <c r="A988" s="1"/>
      <c r="B988" s="36"/>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5">
      <c r="A989" s="1"/>
      <c r="B989" s="36"/>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5">
      <c r="A990" s="1"/>
      <c r="B990" s="36"/>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5">
      <c r="A991" s="1"/>
      <c r="B991" s="36"/>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5">
      <c r="A992" s="1"/>
      <c r="B992" s="36"/>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5">
      <c r="A993" s="1"/>
      <c r="B993" s="36"/>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5">
      <c r="A994" s="1"/>
      <c r="B994" s="36"/>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5">
      <c r="A995" s="1"/>
      <c r="B995" s="36"/>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5">
      <c r="A996" s="1"/>
      <c r="B996" s="36"/>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5">
      <c r="A997" s="1"/>
      <c r="B997" s="36"/>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5">
      <c r="A998" s="1"/>
      <c r="B998" s="36"/>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5">
      <c r="A999" s="1"/>
      <c r="B999" s="36"/>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5">
      <c r="A1000" s="1"/>
      <c r="B1000" s="3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5">
      <c r="A1001" s="1"/>
      <c r="B1001" s="36"/>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5">
      <c r="A1002" s="1"/>
      <c r="B1002" s="36"/>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5">
      <c r="A1003" s="1"/>
      <c r="B1003" s="36"/>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5">
      <c r="A1004" s="1"/>
      <c r="B1004" s="36"/>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35">
      <c r="A1005" s="1"/>
      <c r="B1005" s="36"/>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35">
      <c r="A1006" s="1"/>
      <c r="B1006" s="36"/>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35">
      <c r="A1007" s="1"/>
      <c r="B1007" s="36"/>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35">
      <c r="A1008" s="1"/>
      <c r="B1008" s="36"/>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35">
      <c r="A1009" s="1"/>
      <c r="B1009" s="36"/>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35">
      <c r="A1010" s="1"/>
      <c r="B1010" s="36"/>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35">
      <c r="A1011" s="1"/>
      <c r="B1011" s="36"/>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35">
      <c r="A1012" s="1"/>
      <c r="B1012" s="36"/>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35">
      <c r="A1013" s="1"/>
      <c r="B1013" s="36"/>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35">
      <c r="A1014" s="1"/>
      <c r="B1014" s="36"/>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sheetData>
  <sheetProtection algorithmName="SHA-512" hashValue="tE4syqyZKs6HeH2bdINKpIwgDbTj80B13j83kxeriSpBrQQO1/1k2fWIDt+Zh2dwNSteEk3MeS1qQzt41sKVCg==" saltValue="3SATG9SukT7fbQ8AsCLzSQ==" spinCount="100000" sheet="1" objects="1" scenarios="1" selectLockedCells="1"/>
  <mergeCells count="77">
    <mergeCell ref="I10:I11"/>
    <mergeCell ref="J11:K11"/>
    <mergeCell ref="A2:O2"/>
    <mergeCell ref="A4:O4"/>
    <mergeCell ref="A5:O5"/>
    <mergeCell ref="A9:K9"/>
    <mergeCell ref="A10:A11"/>
    <mergeCell ref="B10:B11"/>
    <mergeCell ref="C10:E11"/>
    <mergeCell ref="F10:F11"/>
    <mergeCell ref="H10:H11"/>
    <mergeCell ref="C12:E12"/>
    <mergeCell ref="C13:E13"/>
    <mergeCell ref="C14:E14"/>
    <mergeCell ref="C15:E15"/>
    <mergeCell ref="C16:E16"/>
    <mergeCell ref="J22:K22"/>
    <mergeCell ref="C17:E17"/>
    <mergeCell ref="C18:E18"/>
    <mergeCell ref="C19:E19"/>
    <mergeCell ref="A20:K20"/>
    <mergeCell ref="A21:A22"/>
    <mergeCell ref="B21:B22"/>
    <mergeCell ref="C21:E22"/>
    <mergeCell ref="F25:G25"/>
    <mergeCell ref="F26:G26"/>
    <mergeCell ref="F27:G27"/>
    <mergeCell ref="A31:I31"/>
    <mergeCell ref="A32:A33"/>
    <mergeCell ref="B32:D33"/>
    <mergeCell ref="E32:E33"/>
    <mergeCell ref="F32:F33"/>
    <mergeCell ref="F21:F22"/>
    <mergeCell ref="H21:H22"/>
    <mergeCell ref="I21:I22"/>
    <mergeCell ref="C23:E23"/>
    <mergeCell ref="C24:E24"/>
    <mergeCell ref="G32:G33"/>
    <mergeCell ref="H32:H33"/>
    <mergeCell ref="I32:I33"/>
    <mergeCell ref="B39:D41"/>
    <mergeCell ref="F42:G42"/>
    <mergeCell ref="B35:D36"/>
    <mergeCell ref="B37:D38"/>
    <mergeCell ref="B34:D34"/>
    <mergeCell ref="C55:D60"/>
    <mergeCell ref="C61:D61"/>
    <mergeCell ref="B62:B67"/>
    <mergeCell ref="C62:D67"/>
    <mergeCell ref="A44:O44"/>
    <mergeCell ref="A46:H46"/>
    <mergeCell ref="A47:H49"/>
    <mergeCell ref="C50:D50"/>
    <mergeCell ref="B51:B54"/>
    <mergeCell ref="C51:D54"/>
    <mergeCell ref="B55:B60"/>
    <mergeCell ref="A72:O72"/>
    <mergeCell ref="A74:O74"/>
    <mergeCell ref="A75:O75"/>
    <mergeCell ref="A76:O76"/>
    <mergeCell ref="A77:O77"/>
    <mergeCell ref="A98:G99"/>
    <mergeCell ref="A78:O78"/>
    <mergeCell ref="A79:O79"/>
    <mergeCell ref="F83:F84"/>
    <mergeCell ref="G83:G84"/>
    <mergeCell ref="I95:M95"/>
    <mergeCell ref="H83:H84"/>
    <mergeCell ref="I83:N83"/>
    <mergeCell ref="A80:O80"/>
    <mergeCell ref="A81:O81"/>
    <mergeCell ref="A83:A84"/>
    <mergeCell ref="B83:B84"/>
    <mergeCell ref="C83:C84"/>
    <mergeCell ref="D83:D84"/>
    <mergeCell ref="E83:E84"/>
    <mergeCell ref="O83:O84"/>
  </mergeCells>
  <printOptions horizontalCentered="1" verticalCentered="1"/>
  <pageMargins left="0.23622047244094491" right="0.23622047244094491" top="0.74803149606299213" bottom="0.74803149606299213" header="0" footer="0"/>
  <pageSetup paperSize="8" orientation="landscape" r:id="rId1"/>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8D08D"/>
  </sheetPr>
  <dimension ref="A1:K1000"/>
  <sheetViews>
    <sheetView showGridLines="0" tabSelected="1" workbookViewId="0">
      <selection activeCell="G4" sqref="G4"/>
    </sheetView>
  </sheetViews>
  <sheetFormatPr defaultColWidth="14.453125" defaultRowHeight="15" customHeight="1" x14ac:dyDescent="0.35"/>
  <cols>
    <col min="1" max="1" width="9.81640625" customWidth="1"/>
    <col min="2" max="2" width="32.08984375" customWidth="1"/>
    <col min="3" max="3" width="30.453125" customWidth="1"/>
    <col min="4" max="4" width="37.7265625" customWidth="1"/>
    <col min="5" max="5" width="41.81640625" customWidth="1"/>
    <col min="6" max="26" width="9.81640625" customWidth="1"/>
  </cols>
  <sheetData>
    <row r="1" spans="1:11" ht="13.5" customHeight="1" x14ac:dyDescent="0.35"/>
    <row r="2" spans="1:11" ht="26.25" customHeight="1" x14ac:dyDescent="0.35">
      <c r="A2" s="275" t="s">
        <v>212</v>
      </c>
      <c r="B2" s="166"/>
      <c r="C2" s="166"/>
      <c r="D2" s="166"/>
      <c r="E2" s="167"/>
    </row>
    <row r="3" spans="1:11" ht="30" customHeight="1" x14ac:dyDescent="0.35">
      <c r="A3" s="86" t="s">
        <v>213</v>
      </c>
      <c r="B3" s="87" t="s">
        <v>214</v>
      </c>
      <c r="C3" s="87" t="s">
        <v>215</v>
      </c>
      <c r="D3" s="87" t="s">
        <v>216</v>
      </c>
      <c r="E3" s="88" t="s">
        <v>217</v>
      </c>
    </row>
    <row r="4" spans="1:11" ht="71.25" customHeight="1" x14ac:dyDescent="0.35">
      <c r="A4" s="89">
        <v>1</v>
      </c>
      <c r="B4" s="125" t="s">
        <v>218</v>
      </c>
      <c r="C4" s="91">
        <f>+'BUYER ACC. SERVICE MANG. FEE'!F6</f>
        <v>0</v>
      </c>
      <c r="D4" s="67">
        <v>100</v>
      </c>
      <c r="E4" s="92">
        <v>0.25</v>
      </c>
      <c r="J4" s="93"/>
      <c r="K4" s="1"/>
    </row>
    <row r="5" spans="1:11" ht="57" customHeight="1" x14ac:dyDescent="0.35">
      <c r="A5" s="89">
        <v>2</v>
      </c>
      <c r="B5" s="90" t="s">
        <v>219</v>
      </c>
      <c r="C5" s="91">
        <f>'LOT 2 RATE CARDS'!I27</f>
        <v>0</v>
      </c>
      <c r="D5" s="67">
        <v>100</v>
      </c>
      <c r="E5" s="92">
        <v>0.25</v>
      </c>
      <c r="J5" s="93"/>
      <c r="K5" s="1"/>
    </row>
    <row r="6" spans="1:11" ht="85.5" customHeight="1" x14ac:dyDescent="0.35">
      <c r="A6" s="89">
        <v>3</v>
      </c>
      <c r="B6" s="90" t="s">
        <v>35</v>
      </c>
      <c r="C6" s="91">
        <f>+'LOT 2 RATE CARDS'!O95</f>
        <v>0</v>
      </c>
      <c r="D6" s="67">
        <v>100</v>
      </c>
      <c r="E6" s="92">
        <v>0.1</v>
      </c>
      <c r="H6" s="110"/>
      <c r="J6" s="93"/>
      <c r="K6" s="1"/>
    </row>
    <row r="7" spans="1:11" ht="57" customHeight="1" x14ac:dyDescent="0.35">
      <c r="A7" s="89">
        <v>4</v>
      </c>
      <c r="B7" s="90" t="s">
        <v>36</v>
      </c>
      <c r="C7" s="91">
        <f>+'LOT 2 RATE CARDS'!I42</f>
        <v>0</v>
      </c>
      <c r="D7" s="67">
        <v>100</v>
      </c>
      <c r="E7" s="92">
        <v>0.15</v>
      </c>
      <c r="J7" s="94"/>
      <c r="K7" s="1"/>
    </row>
    <row r="8" spans="1:11" ht="43.5" customHeight="1" x14ac:dyDescent="0.35">
      <c r="A8" s="95">
        <v>5</v>
      </c>
      <c r="B8" s="96" t="s">
        <v>37</v>
      </c>
      <c r="C8" s="97">
        <f>+'LOT 2 RATE CARDS'!H68</f>
        <v>0</v>
      </c>
      <c r="D8" s="98">
        <v>100</v>
      </c>
      <c r="E8" s="99">
        <v>0.25</v>
      </c>
      <c r="J8" s="94"/>
      <c r="K8" s="1"/>
    </row>
    <row r="9" spans="1:11" ht="13.5" customHeight="1" x14ac:dyDescent="0.35">
      <c r="J9" s="1"/>
      <c r="K9" s="1"/>
    </row>
    <row r="10" spans="1:11" ht="13.5" customHeight="1" x14ac:dyDescent="0.35"/>
    <row r="11" spans="1:11" ht="31.5" customHeight="1" x14ac:dyDescent="0.35">
      <c r="A11" s="100"/>
      <c r="B11" s="276" t="s">
        <v>220</v>
      </c>
      <c r="C11" s="263"/>
      <c r="D11" s="263"/>
      <c r="E11" s="263"/>
      <c r="F11" s="263"/>
      <c r="G11" s="263"/>
      <c r="H11" s="263"/>
      <c r="I11" s="263"/>
      <c r="J11" s="264"/>
    </row>
    <row r="12" spans="1:11" ht="28.5" customHeight="1" x14ac:dyDescent="0.35">
      <c r="A12" s="101"/>
      <c r="B12" s="277" t="s">
        <v>221</v>
      </c>
      <c r="C12" s="162"/>
      <c r="D12" s="162"/>
      <c r="E12" s="162"/>
      <c r="F12" s="162"/>
      <c r="G12" s="162"/>
      <c r="H12" s="162"/>
      <c r="I12" s="162"/>
      <c r="J12" s="236"/>
    </row>
    <row r="13" spans="1:11" ht="39.75" customHeight="1" x14ac:dyDescent="0.35">
      <c r="A13" s="101"/>
      <c r="B13" s="102" t="s">
        <v>222</v>
      </c>
      <c r="C13" s="103"/>
      <c r="D13" s="103"/>
      <c r="E13" s="104"/>
      <c r="F13" s="104"/>
      <c r="G13" s="104"/>
      <c r="H13" s="104"/>
      <c r="I13" s="104"/>
      <c r="J13" s="105"/>
    </row>
    <row r="14" spans="1:11" ht="36.75" customHeight="1" x14ac:dyDescent="0.35">
      <c r="A14" s="101"/>
      <c r="B14" s="103" t="s">
        <v>223</v>
      </c>
      <c r="C14" s="103"/>
      <c r="D14" s="103"/>
      <c r="E14" s="104"/>
      <c r="F14" s="104"/>
      <c r="G14" s="104"/>
      <c r="H14" s="104"/>
      <c r="I14" s="104"/>
      <c r="J14" s="105"/>
    </row>
    <row r="15" spans="1:11" ht="13.5" customHeight="1" x14ac:dyDescent="0.35">
      <c r="A15" s="106"/>
      <c r="B15" s="107"/>
      <c r="C15" s="107"/>
      <c r="D15" s="107"/>
      <c r="E15" s="108"/>
      <c r="F15" s="108"/>
      <c r="G15" s="108"/>
      <c r="H15" s="108"/>
      <c r="I15" s="108"/>
      <c r="J15" s="109"/>
    </row>
    <row r="16" spans="1:11" ht="13.5" customHeight="1" x14ac:dyDescent="0.35"/>
    <row r="17" ht="13.5" customHeight="1" x14ac:dyDescent="0.35"/>
    <row r="18" ht="13.5" customHeight="1" x14ac:dyDescent="0.35"/>
    <row r="19" ht="13.5" customHeight="1" x14ac:dyDescent="0.35"/>
    <row r="20" ht="13.5" customHeight="1" x14ac:dyDescent="0.35"/>
    <row r="21" ht="13.5" customHeight="1" x14ac:dyDescent="0.35"/>
    <row r="22" ht="13.5" customHeight="1" x14ac:dyDescent="0.35"/>
    <row r="23" ht="13.5" customHeight="1" x14ac:dyDescent="0.35"/>
    <row r="24" ht="13.5" customHeight="1" x14ac:dyDescent="0.35"/>
    <row r="25" ht="13.5" customHeight="1" x14ac:dyDescent="0.35"/>
    <row r="26" ht="13.5" customHeight="1" x14ac:dyDescent="0.35"/>
    <row r="27" ht="13.5" customHeight="1" x14ac:dyDescent="0.35"/>
    <row r="28" ht="13.5" customHeight="1" x14ac:dyDescent="0.35"/>
    <row r="29" ht="13.5" customHeight="1" x14ac:dyDescent="0.35"/>
    <row r="30" ht="13.5" customHeight="1" x14ac:dyDescent="0.35"/>
    <row r="31" ht="13.5" customHeight="1" x14ac:dyDescent="0.35"/>
    <row r="32"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sheetData>
  <sheetProtection algorithmName="SHA-512" hashValue="AZxM2x0RoY4hVhBHVjYokxIivLY0Cn0PvzX8r0N57ERT9Yne/n64ODoNQY45ZoSk5GMHPTlsjeuPhUIzhmBFQA==" saltValue="HCjhM/rKaCmaELrwHzcWYg==" spinCount="100000" sheet="1" objects="1" scenarios="1" selectLockedCells="1"/>
  <mergeCells count="3">
    <mergeCell ref="A2:E2"/>
    <mergeCell ref="B11:J11"/>
    <mergeCell ref="B12:J1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2 RATE CARDS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Ross Buthee</cp:lastModifiedBy>
  <dcterms:created xsi:type="dcterms:W3CDTF">2020-06-25T07:34:47Z</dcterms:created>
  <dcterms:modified xsi:type="dcterms:W3CDTF">2024-05-03T10:54:33Z</dcterms:modified>
</cp:coreProperties>
</file>