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Z:\Facilities\Redbourn Village Works\Grounds Maintenance\Grounds Maintenance Contract 2019\Final ITT\"/>
    </mc:Choice>
  </mc:AlternateContent>
  <xr:revisionPtr revIDLastSave="0" documentId="13_ncr:1_{C2808349-292D-495E-A11A-FC8673A819C3}" xr6:coauthVersionLast="41" xr6:coauthVersionMax="41"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Sheet1!$A$1:$K$84</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80" i="1" l="1"/>
  <c r="K78" i="1"/>
  <c r="K76" i="1" l="1"/>
  <c r="K73" i="1"/>
  <c r="K72" i="1"/>
  <c r="K60" i="1"/>
  <c r="K57" i="1"/>
  <c r="K53" i="1"/>
  <c r="K49" i="1"/>
  <c r="K25" i="1"/>
  <c r="K40" i="1"/>
  <c r="K5" i="1"/>
  <c r="K6" i="1"/>
  <c r="K7" i="1"/>
  <c r="K77" i="1" l="1"/>
  <c r="K75" i="1" l="1"/>
  <c r="K42" i="1" l="1"/>
  <c r="K43" i="1"/>
  <c r="K44" i="1"/>
  <c r="K45" i="1"/>
  <c r="K46" i="1"/>
  <c r="K47" i="1"/>
  <c r="K48" i="1"/>
  <c r="K51" i="1"/>
  <c r="K52" i="1"/>
  <c r="K54" i="1"/>
  <c r="K50" i="1"/>
  <c r="K55" i="1"/>
  <c r="K56" i="1"/>
  <c r="K58" i="1"/>
  <c r="K59" i="1"/>
  <c r="K61" i="1"/>
  <c r="K62" i="1"/>
  <c r="K63" i="1"/>
  <c r="K64" i="1"/>
  <c r="K65" i="1"/>
  <c r="K66" i="1"/>
  <c r="K67" i="1"/>
  <c r="K68" i="1"/>
  <c r="K69" i="1"/>
  <c r="K70" i="1"/>
  <c r="K71" i="1"/>
  <c r="K74" i="1"/>
  <c r="K81" i="1"/>
  <c r="K41" i="1"/>
  <c r="K34" i="1"/>
  <c r="K3" i="1"/>
  <c r="K4" i="1"/>
  <c r="K8" i="1"/>
  <c r="K9" i="1"/>
  <c r="K10" i="1"/>
  <c r="K11" i="1"/>
  <c r="K12" i="1"/>
  <c r="K13" i="1"/>
  <c r="K14" i="1"/>
  <c r="K15" i="1"/>
  <c r="K16" i="1"/>
  <c r="K17" i="1"/>
  <c r="K18" i="1"/>
  <c r="K19" i="1"/>
  <c r="K20" i="1"/>
  <c r="K21" i="1"/>
  <c r="K22" i="1"/>
  <c r="K23" i="1"/>
  <c r="K24" i="1"/>
  <c r="K26" i="1"/>
  <c r="K27" i="1"/>
  <c r="K28" i="1"/>
  <c r="K29" i="1"/>
  <c r="K30" i="1"/>
  <c r="K31" i="1"/>
  <c r="K32" i="1"/>
  <c r="K33" i="1"/>
  <c r="K2" i="1"/>
  <c r="J83" i="1" l="1"/>
</calcChain>
</file>

<file path=xl/sharedStrings.xml><?xml version="1.0" encoding="utf-8"?>
<sst xmlns="http://schemas.openxmlformats.org/spreadsheetml/2006/main" count="386" uniqueCount="177">
  <si>
    <t>THE COMMON</t>
  </si>
  <si>
    <t>NO.</t>
  </si>
  <si>
    <t>CATEGORY</t>
  </si>
  <si>
    <t>LOCATION</t>
  </si>
  <si>
    <t>DESCRIPTION OF WORKS</t>
  </si>
  <si>
    <t>SUB TOTAL COST</t>
  </si>
  <si>
    <t>UNIT</t>
  </si>
  <si>
    <t>PER ANNUM</t>
  </si>
  <si>
    <t>AREAS NOT TO BE CUT</t>
  </si>
  <si>
    <t>DOCTORS ALLEY/THE RUINS PATH</t>
  </si>
  <si>
    <t>CUMBERLAND GARDEN</t>
  </si>
  <si>
    <t>VILLAGE ENTRANCE, HIGH STREET</t>
  </si>
  <si>
    <t>VILLAGE ENTRANCE, HEMEL HEMPSTEAD ROAD</t>
  </si>
  <si>
    <t>PANHANDLE</t>
  </si>
  <si>
    <t>MILLENIUM SITE</t>
  </si>
  <si>
    <t>HIGH STREET ROSE GARDEN</t>
  </si>
  <si>
    <t>PARISH CENTRE</t>
  </si>
  <si>
    <t>PER WEEK</t>
  </si>
  <si>
    <t xml:space="preserve">THE MOOR </t>
  </si>
  <si>
    <t>TREES</t>
  </si>
  <si>
    <t>N/A</t>
  </si>
  <si>
    <t>GARDEN MAINTENANCE</t>
  </si>
  <si>
    <t>GENERAL MAINTENANCE</t>
  </si>
  <si>
    <t>LITTER PICKING</t>
  </si>
  <si>
    <t>PLAY AREAS</t>
  </si>
  <si>
    <t>LITTER BINS</t>
  </si>
  <si>
    <t>PARISH CENTRE CAR PARK</t>
  </si>
  <si>
    <t>PER HOUR</t>
  </si>
  <si>
    <t>PLAY AREA INSPECTIONS</t>
  </si>
  <si>
    <t>SHEPHERDS ROW</t>
  </si>
  <si>
    <t>FREQUENCY</t>
  </si>
  <si>
    <t xml:space="preserve">The grass must be cut to maintain a parkland style every 2 weeks 1st April-30th September and up to 3 times a year 1st October-31st March. East Common Play Area must be cut using a pedestrian mower. Strimming is required around all play equipment and along fence lines. </t>
  </si>
  <si>
    <t>AREAS TO BE CUT ONCE A YEAR</t>
  </si>
  <si>
    <t>SOUTH COMMON</t>
  </si>
  <si>
    <t>ENTRANCES AND EXITS TO SHEPHERDS ROW AND DOCTORS ALLEY/THE RUINS PATH</t>
  </si>
  <si>
    <t xml:space="preserve">THE COMMON </t>
  </si>
  <si>
    <t>VILLAGE ENTRANCES</t>
  </si>
  <si>
    <t>EACH</t>
  </si>
  <si>
    <t xml:space="preserve">EAST COMMON CUT THROUGH </t>
  </si>
  <si>
    <t>Urgent Call Out Request. To report to Redbourn Parish Council or the site requested, within 2 hours and tend to works instructed by Redbourn Parish Council.</t>
  </si>
  <si>
    <t>LEAF COLLECTION</t>
  </si>
  <si>
    <t>HEDGES/BOUNDARIES</t>
  </si>
  <si>
    <t xml:space="preserve">TOTAL COST </t>
  </si>
  <si>
    <t>PERIOD</t>
  </si>
  <si>
    <t>GRASS MAINTENANCE</t>
  </si>
  <si>
    <t>COST PER UNIT</t>
  </si>
  <si>
    <t>The Cricket Ground is maintained by the Cricket Club.</t>
  </si>
  <si>
    <t>To keep in good order by pruning any damaged lower branches on The Common, with particular reference to The Avenue. Where possible, maintain the canopy to an average height from the ground of 7ft.</t>
  </si>
  <si>
    <t>To keep the river channel to 1 metre width, free from growth allowing flowing water.</t>
  </si>
  <si>
    <t xml:space="preserve"> To keep the bridge clear from obstacles and the banks trimmed, including cutting brambles and nettles.</t>
  </si>
  <si>
    <t>SALT SPREADING</t>
  </si>
  <si>
    <t>3.1.1.1</t>
  </si>
  <si>
    <t>3.1.1.2</t>
  </si>
  <si>
    <t>3.1.1.3</t>
  </si>
  <si>
    <t>3.1.2</t>
  </si>
  <si>
    <t>3.1.3</t>
  </si>
  <si>
    <t>3.1.4</t>
  </si>
  <si>
    <t>3.1.5</t>
  </si>
  <si>
    <t>3.1.6</t>
  </si>
  <si>
    <t>Appendix 1, Village Entrance, High Street and A5183.</t>
  </si>
  <si>
    <t>3.1.7</t>
  </si>
  <si>
    <t>VILLAGE ENTRANCE, DUNSTABLE ROAD FIRE STATION AND HIGH STREET</t>
  </si>
  <si>
    <t>Appendix 1, Village Entrance, Dunstable Road Fire Station and High Street.</t>
  </si>
  <si>
    <t>3.1.8</t>
  </si>
  <si>
    <t>Appendix 1, Village Entrance, Hemel Hempstead Road.</t>
  </si>
  <si>
    <t>FLAMSTEADBURY LANE PLAY AREA AND OPEN SPACE</t>
  </si>
  <si>
    <t>3.1.10</t>
  </si>
  <si>
    <t>Appendix 1, The Common Grass Cutting.</t>
  </si>
  <si>
    <t>SILK MILL PLAY AREA</t>
  </si>
  <si>
    <t>3.1.11</t>
  </si>
  <si>
    <t>Appendix 1, Silk Mill Play Area.</t>
  </si>
  <si>
    <t>3.1.12</t>
  </si>
  <si>
    <t>LONG CUTT PLAY AREA AND OPEN SPACE</t>
  </si>
  <si>
    <t>Appendix 1, Long Cutt Play Area and Open Space.</t>
  </si>
  <si>
    <t>EAST COMMON PLAY AREA</t>
  </si>
  <si>
    <t>3.1.13</t>
  </si>
  <si>
    <t>3.1.14</t>
  </si>
  <si>
    <t>3.2.1</t>
  </si>
  <si>
    <t>Appendix 1, Areas to be Cut Once a Year and Area Not to be Cut.</t>
  </si>
  <si>
    <t>Appendix 1, East Common Play Area.</t>
  </si>
  <si>
    <t>Appendix 1, Panhandle.</t>
  </si>
  <si>
    <t>3.2.2</t>
  </si>
  <si>
    <t>3.2.3</t>
  </si>
  <si>
    <t>EAST COMMON OPEN SPACE</t>
  </si>
  <si>
    <t>3.2.4</t>
  </si>
  <si>
    <t>3.3.1</t>
  </si>
  <si>
    <t>Appendix 1, Millennium Site.</t>
  </si>
  <si>
    <t xml:space="preserve">Appendix 1, Cumberland Garden. </t>
  </si>
  <si>
    <t>HARPENDEN LANE (PUDDINGSTONE)</t>
  </si>
  <si>
    <t>Appendix 1, Village Entrance, Harpenden Lane (Puddingstone).</t>
  </si>
  <si>
    <t>VILLAGE ENTRANCE, HARPENDEN LANE (PUDDINGSTONE)</t>
  </si>
  <si>
    <t>FLYTIPPING</t>
  </si>
  <si>
    <t>WITHIN THE CONTRACT AREA ONLY</t>
  </si>
  <si>
    <t>Remove and dispose of unauthorised major deposits of litter, refuse, builders' rubble etc. up to 1 cubic metre within the contract area only.</t>
  </si>
  <si>
    <t>SILK MILLPLAY AREA</t>
  </si>
  <si>
    <t>8.7.1 &amp; 8.7.2</t>
  </si>
  <si>
    <t>8.6.1 &amp; 8.6.2</t>
  </si>
  <si>
    <t>SILK MILL PLAY AREA AND ITS ENTRANCE</t>
  </si>
  <si>
    <t>THE PARISH CENTRE</t>
  </si>
  <si>
    <t>VILLAGE ENTRANCES, HIGH STREET AND HEMEL HEMPSTEAD ROAD</t>
  </si>
  <si>
    <t>WEST COMMON UPADOPTED ROAD</t>
  </si>
  <si>
    <t>THE RUINS PATH/DOCTOR'S ALLEY AND SHEPHERD'S ROW</t>
  </si>
  <si>
    <t>MUSEUM</t>
  </si>
  <si>
    <t>NORTH COMMON AND LYBURY LANE</t>
  </si>
  <si>
    <t>CHURCH END</t>
  </si>
  <si>
    <t>PARK FURNITURE</t>
  </si>
  <si>
    <t>Every twelve months, between October and March, a preservative, fit for purpose, shall be applied to half the park furniture, resulting in all park furniture being treated every two years.</t>
  </si>
  <si>
    <t>WOODEN BOLLARDS OR POSTS</t>
  </si>
  <si>
    <t>SPECIAL EVENTS</t>
  </si>
  <si>
    <t>Appendix 1, The Common , Bins and Park Furniture 1 and 2</t>
  </si>
  <si>
    <t>Refer to Appendix 1 The Common, Bins and Park Furniture 1 and 2 and Appendix 2 for detail of each item.</t>
  </si>
  <si>
    <t>WEEKLY</t>
  </si>
  <si>
    <t>EACH QUARTER</t>
  </si>
  <si>
    <t>1 CUBIC METRE</t>
  </si>
  <si>
    <t xml:space="preserve">8 HOURS </t>
  </si>
  <si>
    <t>Appendix 1, Flamsteadbury Play Area and Open Space</t>
  </si>
  <si>
    <t>1 litter bin to be emptied once a week, 1st April-30th September and/or as often as required throughout the year.</t>
  </si>
  <si>
    <t>2 litter bins to be emptied once a week, 1st April-30th September and/or as often as required throughout the year.</t>
  </si>
  <si>
    <t>HARD SURFACE MAINTENANCE</t>
  </si>
  <si>
    <t>THE BOUNDARIES OF REDBOURN PRIMARY SCHOOL</t>
  </si>
  <si>
    <t>ALL OTHER SITES</t>
  </si>
  <si>
    <t>See ITT Specification 11.</t>
  </si>
  <si>
    <t>See ITT Specification 12.1</t>
  </si>
  <si>
    <t>See ITT Specification 12.2</t>
  </si>
  <si>
    <t>See ITT Specification 12.3</t>
  </si>
  <si>
    <t>See ITT Specification 12.4</t>
  </si>
  <si>
    <t>See ITT Specification 12.5</t>
  </si>
  <si>
    <t>See ITT Specification 12.6</t>
  </si>
  <si>
    <t>See ITT Specification 12.7</t>
  </si>
  <si>
    <t>See ITT Specification 12.8</t>
  </si>
  <si>
    <t>See ITT Specification 12.9</t>
  </si>
  <si>
    <t>See ITT Specification 12.10</t>
  </si>
  <si>
    <t>See ITT Specification 12.11</t>
  </si>
  <si>
    <t>See ITT Specification 12.12</t>
  </si>
  <si>
    <t>See ITT Specification 12.13</t>
  </si>
  <si>
    <t>The Contractor is responsible for repairing any damaged posts or replacing any posts which have rotted. Redbourn Parish Council will provide the posts.</t>
  </si>
  <si>
    <t>To undertake any other duties such as tree planting, rubbish disposal, fencing, pot holes and general maintenance works as instructed by Redbourn Parish Council.</t>
  </si>
  <si>
    <t>3 Spread salt across the entire car park, footpaths and paths around the exterior of the building, with particular attention to any fire exits when required.</t>
  </si>
  <si>
    <t>4 x 20kg bags to be spread across the school boundaries.</t>
  </si>
  <si>
    <t>2 x 20Kg bags to be spread  across the entire path.</t>
  </si>
  <si>
    <t>2 x 20kg bags to be spread at both entrances and exits of the path when required.</t>
  </si>
  <si>
    <t>2 x 20kg bags to be spread at each entrance and exit of the paths of The Common when required.</t>
  </si>
  <si>
    <t xml:space="preserve">Flower beds to be kept free of weeds, suckers removed and roses pruned once a year. Shrubs and trees to be cut back twice a year. Remove dead wood and plants. Water any newly planted trees or bedding plants as required. Wood chippings to be distributed around plants when necessary. </t>
  </si>
  <si>
    <t>Assistance with annual village events.</t>
  </si>
  <si>
    <t>MAP REFERENCE</t>
  </si>
  <si>
    <t>ITT INDEX</t>
  </si>
  <si>
    <t>Appendix 1, Flamsteadbury Play Area and Open Space.</t>
  </si>
  <si>
    <t>Appendix 1, Village Entrance, High Street and A5183 and Village Entrance, Hemel Hempstead Road.</t>
  </si>
  <si>
    <t>Conservation areas, to be cut twice a year in June and September (weather dependent). Grass must be cut and left in situ for 48 hours. After 48 hours, the grass must be lifted and removed from site.</t>
  </si>
  <si>
    <t xml:space="preserve">To be cut six times a year (weather dependent). </t>
  </si>
  <si>
    <t>3.1.1.3.1</t>
  </si>
  <si>
    <t>3.1.1.3.2</t>
  </si>
  <si>
    <t>3.1.1.3.3</t>
  </si>
  <si>
    <t>The Avenue verges on The Common are cut in three sections, every two weeks during the growing season and up to 3 times a year 1st October-31st March.</t>
  </si>
  <si>
    <t>* Please note: the specification should be referred to for further detail on each requirement, before entering in any costs.</t>
  </si>
  <si>
    <t>A 12 metre wide strip from the Cricket Pavillion to Flamsteadbury Lane is to be cut and strimmed in late Autmn underneath the tree canopy only.</t>
  </si>
  <si>
    <t>The area adjacent to East Common Play Area is to be cut once a year only, in late Autumn.</t>
  </si>
  <si>
    <t>The area to the right of the bridge on both sides of the River Red is to be cut once a year only, in late Autumn.</t>
  </si>
  <si>
    <t>The area adjacent to the Museum entrance is to be cut once a year only, in late Autumn.</t>
  </si>
  <si>
    <t>Litter picking is based upon 8 hours per week and 52 weeks per annum.</t>
  </si>
  <si>
    <t>4 Litter Bins on The Common to be emptied once a week, 1st April-30th September and/or as often as required throughout the year.</t>
  </si>
  <si>
    <t>FLAMSTEADBURY LANE OPEN SPACE</t>
  </si>
  <si>
    <t>To maintain path and edgings. Weed kill hard surfaces as necessary, back to edges, or to a width that does not expose any rough edges to the path which may cause a trip hazard. To fill in any pot holes.</t>
  </si>
  <si>
    <t>Rake and collect and compost all leaves regularly October - March</t>
  </si>
  <si>
    <t xml:space="preserve"> LONG CUTT  OPEN SPACE</t>
  </si>
  <si>
    <t>Play Area Inspections are to be conducted 1 x weekly.</t>
  </si>
  <si>
    <t>The Avenue Verges, Cumberland House to the Cricket Pavilion must be cut every 2 weeks during the growing season and up to 3 times a year 1st October-31st March.</t>
  </si>
  <si>
    <t>The Avenue Verges,  Cricket Pavilion to Flamsteadbury Lane must be cut every 2 weeks during the growing season and up to 3 times a year 1st October-31st March.</t>
  </si>
  <si>
    <t>The Avenue Verges, Flamsteadbury Lane to The Corner of Church End and West Common  must be cut every 2 weeks during the growing season and up to 3 times a year 1st October-31st March.</t>
  </si>
  <si>
    <t>The grass wither side of the path is to be cut every two weeks during the growing season and up to 3 times a year 1st October-31st March. All grass trimmings are to be blown back onto the grass to ensure the path is free of trimmings and any other debris.</t>
  </si>
  <si>
    <t>The grass must be cut to maintain a parkland style every 2 weeks during the growing season and up to 3 times a year 1st October-31st March.</t>
  </si>
  <si>
    <t xml:space="preserve">Grass and edges to be cut every 2 weeks 1st April-30th September and up to 3 times a year 1st October-31st March. </t>
  </si>
  <si>
    <t>Grass to the right of the path from East Common to Brooke End cut every 2 weeks during the growing season and up to 3 times a year 1st October-31st March to maintain Macadam edges.</t>
  </si>
  <si>
    <t>Grass and edges must be cut every 2 weeks during the growing season and up to 3 times a year 1st October-31st March, including strimming any banks, around any objects and planting groups such as bulbs.</t>
  </si>
  <si>
    <t>8.1.1-8.1.4</t>
  </si>
  <si>
    <t>SEE SPECIFICATION</t>
  </si>
  <si>
    <t>ENTRANCES AND EXITS OF ALL FOOTPATHS ON THE COMMON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</si>
</sst>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1"/>
      <color rgb="FF0070C0"/>
      <name val="Arial"/>
      <family val="2"/>
    </font>
    <font>
      <sz val="20"/>
      <name val="Arial"/>
      <family val="2"/>
    </font>
    <font>
      <sz val="20"/>
      <color theme="1"/>
      <name val="Arial"/>
      <family val="2"/>
    </font>
    <font>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0" fontId="2" fillId="0" borderId="1" xfId="0" applyFont="1" applyBorder="1" applyAlignment="1">
      <alignment vertical="center" wrapText="1"/>
    </xf>
    <xf numFmtId="0" fontId="2" fillId="0" borderId="0" xfId="0" applyFont="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44" fontId="2" fillId="0" borderId="0" xfId="1"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4" fontId="2" fillId="0" borderId="1" xfId="1" applyFont="1" applyBorder="1" applyAlignment="1">
      <alignment horizontal="center" vertical="center" wrapText="1"/>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44" fontId="2" fillId="2" borderId="2" xfId="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44" fontId="2" fillId="0" borderId="7" xfId="1" applyFont="1" applyBorder="1" applyAlignment="1">
      <alignment horizontal="center" vertical="center" wrapText="1"/>
    </xf>
    <xf numFmtId="44" fontId="2" fillId="0" borderId="9" xfId="1" applyFont="1" applyBorder="1" applyAlignment="1">
      <alignment horizontal="center" vertical="center" wrapText="1"/>
    </xf>
    <xf numFmtId="44" fontId="2" fillId="0" borderId="11" xfId="1"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44" fontId="2" fillId="0" borderId="13" xfId="1" applyFont="1" applyBorder="1" applyAlignment="1">
      <alignment horizontal="center" vertical="center" wrapText="1"/>
    </xf>
    <xf numFmtId="44" fontId="2" fillId="0" borderId="14" xfId="1"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44" fontId="4" fillId="0" borderId="17" xfId="1" applyFont="1" applyBorder="1" applyAlignment="1">
      <alignment horizontal="center" vertical="center" wrapText="1"/>
    </xf>
    <xf numFmtId="44" fontId="4" fillId="0" borderId="5" xfId="1"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44" fontId="3" fillId="0" borderId="9" xfId="1" applyFont="1" applyBorder="1" applyAlignment="1">
      <alignment horizontal="center" vertical="center" wrapText="1"/>
    </xf>
    <xf numFmtId="44" fontId="3" fillId="0" borderId="14" xfId="1" applyFont="1" applyBorder="1" applyAlignment="1">
      <alignment horizontal="center" vertical="center" wrapText="1"/>
    </xf>
    <xf numFmtId="0" fontId="2" fillId="0" borderId="7"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3" xfId="0" applyFont="1" applyBorder="1" applyAlignment="1">
      <alignment vertical="center" wrapText="1"/>
    </xf>
    <xf numFmtId="0" fontId="3" fillId="0" borderId="7"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left" vertical="center" wrapText="1"/>
    </xf>
    <xf numFmtId="0" fontId="3" fillId="0" borderId="17" xfId="0" applyFont="1" applyBorder="1" applyAlignment="1">
      <alignment horizontal="center" vertical="center" wrapText="1"/>
    </xf>
    <xf numFmtId="44" fontId="2" fillId="0" borderId="17" xfId="1" applyFont="1" applyBorder="1" applyAlignment="1">
      <alignment horizontal="center" vertical="center" wrapText="1"/>
    </xf>
    <xf numFmtId="44" fontId="3" fillId="0" borderId="5" xfId="1" applyFont="1" applyBorder="1" applyAlignment="1">
      <alignment horizontal="center" vertical="center" wrapText="1"/>
    </xf>
    <xf numFmtId="44" fontId="3" fillId="0" borderId="7" xfId="1" applyFont="1" applyBorder="1" applyAlignment="1">
      <alignment horizontal="center" vertical="center" wrapText="1"/>
    </xf>
    <xf numFmtId="44" fontId="3" fillId="0" borderId="13" xfId="1" applyFont="1" applyBorder="1" applyAlignment="1">
      <alignment horizontal="center" vertical="center" wrapText="1"/>
    </xf>
    <xf numFmtId="0" fontId="3" fillId="0" borderId="1" xfId="0" applyFont="1" applyBorder="1" applyAlignment="1">
      <alignment horizontal="left" vertical="center" wrapText="1"/>
    </xf>
    <xf numFmtId="0" fontId="2" fillId="0" borderId="1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3" fillId="0" borderId="1" xfId="0" applyFont="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3" xfId="0" applyFont="1" applyBorder="1" applyAlignment="1">
      <alignment horizontal="center" vertical="center" wrapText="1"/>
    </xf>
    <xf numFmtId="0" fontId="7" fillId="0" borderId="24" xfId="0" applyFont="1" applyBorder="1" applyAlignment="1">
      <alignment horizontal="left" vertical="center" wrapText="1"/>
    </xf>
    <xf numFmtId="44" fontId="6" fillId="0" borderId="21" xfId="1" applyFont="1" applyBorder="1" applyAlignment="1">
      <alignment horizontal="center" vertical="center" wrapText="1"/>
    </xf>
    <xf numFmtId="44" fontId="6" fillId="0" borderId="22" xfId="1"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4" xfId="0" applyFont="1" applyBorder="1" applyAlignment="1">
      <alignment horizontal="center" vertical="center" wrapText="1"/>
    </xf>
    <xf numFmtId="44" fontId="2" fillId="0" borderId="8" xfId="1" applyFont="1" applyBorder="1" applyAlignment="1">
      <alignment horizontal="center" vertical="center" wrapText="1"/>
    </xf>
    <xf numFmtId="44" fontId="2" fillId="0" borderId="3" xfId="1" applyFont="1" applyBorder="1" applyAlignment="1">
      <alignment horizontal="center" vertical="center" wrapText="1"/>
    </xf>
    <xf numFmtId="44" fontId="2" fillId="0" borderId="15" xfId="1" applyFont="1" applyBorder="1" applyAlignment="1">
      <alignment horizontal="center" vertical="center" wrapText="1"/>
    </xf>
    <xf numFmtId="44" fontId="3" fillId="0" borderId="9" xfId="1" applyFont="1" applyBorder="1" applyAlignment="1">
      <alignment horizontal="center" vertical="center" wrapText="1"/>
    </xf>
    <xf numFmtId="44" fontId="3" fillId="0" borderId="11" xfId="1" applyFont="1" applyBorder="1" applyAlignment="1">
      <alignment horizontal="center" vertical="center" wrapText="1"/>
    </xf>
    <xf numFmtId="44" fontId="3" fillId="0" borderId="14" xfId="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4"/>
  <sheetViews>
    <sheetView tabSelected="1" view="pageBreakPreview" zoomScale="75" zoomScaleNormal="90" zoomScaleSheetLayoutView="75" workbookViewId="0">
      <pane ySplit="1" topLeftCell="A68" activePane="bottomLeft" state="frozen"/>
      <selection pane="bottomLeft" activeCell="I77" sqref="I77"/>
    </sheetView>
  </sheetViews>
  <sheetFormatPr defaultColWidth="8.7109375" defaultRowHeight="39.950000000000003" customHeight="1" x14ac:dyDescent="0.25"/>
  <cols>
    <col min="1" max="1" width="4.42578125" style="2" bestFit="1" customWidth="1"/>
    <col min="2" max="2" width="24.42578125" style="7" customWidth="1"/>
    <col min="3" max="3" width="57.28515625" style="2" customWidth="1"/>
    <col min="4" max="4" width="86.5703125" style="7" customWidth="1"/>
    <col min="5" max="5" width="12.85546875" style="2" bestFit="1" customWidth="1"/>
    <col min="6" max="6" width="38.7109375" style="7" customWidth="1"/>
    <col min="7" max="7" width="13.140625" style="2" bestFit="1" customWidth="1"/>
    <col min="8" max="8" width="9.85546875" style="2" customWidth="1"/>
    <col min="9" max="9" width="11.28515625" style="2" bestFit="1" customWidth="1"/>
    <col min="10" max="10" width="11.7109375" style="6" bestFit="1" customWidth="1"/>
    <col min="11" max="11" width="15.140625" style="6" customWidth="1"/>
    <col min="12" max="16384" width="8.7109375" style="7"/>
  </cols>
  <sheetData>
    <row r="1" spans="1:11" ht="59.25" customHeight="1" thickBot="1" x14ac:dyDescent="0.3">
      <c r="A1" s="15" t="s">
        <v>1</v>
      </c>
      <c r="B1" s="15" t="s">
        <v>2</v>
      </c>
      <c r="C1" s="15" t="s">
        <v>3</v>
      </c>
      <c r="D1" s="15" t="s">
        <v>4</v>
      </c>
      <c r="E1" s="15" t="s">
        <v>145</v>
      </c>
      <c r="F1" s="15" t="s">
        <v>144</v>
      </c>
      <c r="G1" s="15" t="s">
        <v>30</v>
      </c>
      <c r="H1" s="15" t="s">
        <v>43</v>
      </c>
      <c r="I1" s="15" t="s">
        <v>6</v>
      </c>
      <c r="J1" s="16" t="s">
        <v>45</v>
      </c>
      <c r="K1" s="16" t="s">
        <v>5</v>
      </c>
    </row>
    <row r="2" spans="1:11" ht="39.950000000000003" customHeight="1" x14ac:dyDescent="0.25">
      <c r="A2" s="53">
        <v>1</v>
      </c>
      <c r="B2" s="65" t="s">
        <v>44</v>
      </c>
      <c r="C2" s="56" t="s">
        <v>0</v>
      </c>
      <c r="D2" s="18" t="s">
        <v>148</v>
      </c>
      <c r="E2" s="8" t="s">
        <v>51</v>
      </c>
      <c r="F2" s="18" t="s">
        <v>67</v>
      </c>
      <c r="G2" s="17">
        <v>2</v>
      </c>
      <c r="H2" s="17" t="s">
        <v>7</v>
      </c>
      <c r="I2" s="17" t="s">
        <v>37</v>
      </c>
      <c r="J2" s="19">
        <v>0</v>
      </c>
      <c r="K2" s="20">
        <f>G2*J2</f>
        <v>0</v>
      </c>
    </row>
    <row r="3" spans="1:11" ht="39.950000000000003" customHeight="1" x14ac:dyDescent="0.25">
      <c r="A3" s="54"/>
      <c r="B3" s="66"/>
      <c r="C3" s="57"/>
      <c r="D3" s="13" t="s">
        <v>149</v>
      </c>
      <c r="E3" s="8" t="s">
        <v>52</v>
      </c>
      <c r="F3" s="13" t="s">
        <v>67</v>
      </c>
      <c r="G3" s="8">
        <v>6</v>
      </c>
      <c r="H3" s="8" t="s">
        <v>7</v>
      </c>
      <c r="I3" s="8" t="s">
        <v>37</v>
      </c>
      <c r="J3" s="12">
        <v>0</v>
      </c>
      <c r="K3" s="21">
        <f t="shared" ref="K3:K33" si="0">G3*J3</f>
        <v>0</v>
      </c>
    </row>
    <row r="4" spans="1:11" ht="39.950000000000003" customHeight="1" x14ac:dyDescent="0.25">
      <c r="A4" s="54"/>
      <c r="B4" s="66"/>
      <c r="C4" s="57"/>
      <c r="D4" s="49" t="s">
        <v>153</v>
      </c>
      <c r="E4" s="8" t="s">
        <v>53</v>
      </c>
      <c r="F4" s="13" t="s">
        <v>67</v>
      </c>
      <c r="G4" s="8">
        <v>16</v>
      </c>
      <c r="H4" s="8" t="s">
        <v>7</v>
      </c>
      <c r="I4" s="8" t="s">
        <v>37</v>
      </c>
      <c r="J4" s="12">
        <v>0</v>
      </c>
      <c r="K4" s="21">
        <f t="shared" si="0"/>
        <v>0</v>
      </c>
    </row>
    <row r="5" spans="1:11" ht="39.950000000000003" customHeight="1" x14ac:dyDescent="0.25">
      <c r="A5" s="54"/>
      <c r="B5" s="66"/>
      <c r="C5" s="57"/>
      <c r="D5" s="49" t="s">
        <v>166</v>
      </c>
      <c r="E5" s="8" t="s">
        <v>150</v>
      </c>
      <c r="F5" s="13" t="s">
        <v>67</v>
      </c>
      <c r="G5" s="9">
        <v>16</v>
      </c>
      <c r="H5" s="8" t="s">
        <v>7</v>
      </c>
      <c r="I5" s="8" t="s">
        <v>37</v>
      </c>
      <c r="J5" s="12">
        <v>0</v>
      </c>
      <c r="K5" s="21">
        <f t="shared" si="0"/>
        <v>0</v>
      </c>
    </row>
    <row r="6" spans="1:11" ht="39.950000000000003" customHeight="1" x14ac:dyDescent="0.25">
      <c r="A6" s="54"/>
      <c r="B6" s="66"/>
      <c r="C6" s="57"/>
      <c r="D6" s="49" t="s">
        <v>167</v>
      </c>
      <c r="E6" s="8" t="s">
        <v>151</v>
      </c>
      <c r="F6" s="13" t="s">
        <v>67</v>
      </c>
      <c r="G6" s="9">
        <v>16</v>
      </c>
      <c r="H6" s="8" t="s">
        <v>7</v>
      </c>
      <c r="I6" s="8" t="s">
        <v>37</v>
      </c>
      <c r="J6" s="12">
        <v>0</v>
      </c>
      <c r="K6" s="21">
        <f t="shared" si="0"/>
        <v>0</v>
      </c>
    </row>
    <row r="7" spans="1:11" ht="39.950000000000003" customHeight="1" x14ac:dyDescent="0.25">
      <c r="A7" s="54"/>
      <c r="B7" s="66"/>
      <c r="C7" s="57"/>
      <c r="D7" s="49" t="s">
        <v>168</v>
      </c>
      <c r="E7" s="8" t="s">
        <v>152</v>
      </c>
      <c r="F7" s="13" t="s">
        <v>67</v>
      </c>
      <c r="G7" s="9">
        <v>16</v>
      </c>
      <c r="H7" s="8" t="s">
        <v>7</v>
      </c>
      <c r="I7" s="8" t="s">
        <v>37</v>
      </c>
      <c r="J7" s="12">
        <v>0</v>
      </c>
      <c r="K7" s="21">
        <f t="shared" si="0"/>
        <v>0</v>
      </c>
    </row>
    <row r="8" spans="1:11" ht="39.950000000000003" customHeight="1" x14ac:dyDescent="0.25">
      <c r="A8" s="54"/>
      <c r="B8" s="66"/>
      <c r="C8" s="8" t="s">
        <v>9</v>
      </c>
      <c r="D8" s="49" t="s">
        <v>169</v>
      </c>
      <c r="E8" s="8" t="s">
        <v>54</v>
      </c>
      <c r="F8" s="13"/>
      <c r="G8" s="8">
        <v>16</v>
      </c>
      <c r="H8" s="8" t="s">
        <v>7</v>
      </c>
      <c r="I8" s="8" t="s">
        <v>37</v>
      </c>
      <c r="J8" s="12">
        <v>0</v>
      </c>
      <c r="K8" s="21">
        <f t="shared" si="0"/>
        <v>0</v>
      </c>
    </row>
    <row r="9" spans="1:11" ht="39.950000000000003" customHeight="1" x14ac:dyDescent="0.25">
      <c r="A9" s="54"/>
      <c r="B9" s="66"/>
      <c r="C9" s="8" t="s">
        <v>10</v>
      </c>
      <c r="D9" s="49" t="s">
        <v>170</v>
      </c>
      <c r="E9" s="8" t="s">
        <v>55</v>
      </c>
      <c r="F9" s="13" t="s">
        <v>87</v>
      </c>
      <c r="G9" s="8">
        <v>16</v>
      </c>
      <c r="H9" s="8" t="s">
        <v>7</v>
      </c>
      <c r="I9" s="8" t="s">
        <v>37</v>
      </c>
      <c r="J9" s="12">
        <v>0</v>
      </c>
      <c r="K9" s="21">
        <f t="shared" si="0"/>
        <v>0</v>
      </c>
    </row>
    <row r="10" spans="1:11" ht="39.950000000000003" customHeight="1" x14ac:dyDescent="0.25">
      <c r="A10" s="54"/>
      <c r="B10" s="66"/>
      <c r="C10" s="8" t="s">
        <v>14</v>
      </c>
      <c r="D10" s="49" t="s">
        <v>171</v>
      </c>
      <c r="E10" s="8" t="s">
        <v>56</v>
      </c>
      <c r="F10" s="13" t="s">
        <v>86</v>
      </c>
      <c r="G10" s="8">
        <v>16</v>
      </c>
      <c r="H10" s="8" t="s">
        <v>7</v>
      </c>
      <c r="I10" s="8" t="s">
        <v>37</v>
      </c>
      <c r="J10" s="12">
        <v>0</v>
      </c>
      <c r="K10" s="21">
        <f t="shared" si="0"/>
        <v>0</v>
      </c>
    </row>
    <row r="11" spans="1:11" ht="39.950000000000003" customHeight="1" x14ac:dyDescent="0.25">
      <c r="A11" s="54"/>
      <c r="B11" s="66"/>
      <c r="C11" s="8" t="s">
        <v>38</v>
      </c>
      <c r="D11" s="49" t="s">
        <v>172</v>
      </c>
      <c r="E11" s="8" t="s">
        <v>57</v>
      </c>
      <c r="F11" s="13"/>
      <c r="G11" s="8">
        <v>16</v>
      </c>
      <c r="H11" s="8" t="s">
        <v>7</v>
      </c>
      <c r="I11" s="8" t="s">
        <v>37</v>
      </c>
      <c r="J11" s="12">
        <v>0</v>
      </c>
      <c r="K11" s="21">
        <f t="shared" si="0"/>
        <v>0</v>
      </c>
    </row>
    <row r="12" spans="1:11" ht="39.950000000000003" customHeight="1" x14ac:dyDescent="0.25">
      <c r="A12" s="54"/>
      <c r="B12" s="66"/>
      <c r="C12" s="8" t="s">
        <v>11</v>
      </c>
      <c r="D12" s="64" t="s">
        <v>173</v>
      </c>
      <c r="E12" s="8" t="s">
        <v>58</v>
      </c>
      <c r="F12" s="13" t="s">
        <v>59</v>
      </c>
      <c r="G12" s="8">
        <v>16</v>
      </c>
      <c r="H12" s="8" t="s">
        <v>7</v>
      </c>
      <c r="I12" s="8" t="s">
        <v>37</v>
      </c>
      <c r="J12" s="12">
        <v>0</v>
      </c>
      <c r="K12" s="21">
        <f t="shared" si="0"/>
        <v>0</v>
      </c>
    </row>
    <row r="13" spans="1:11" ht="39.950000000000003" customHeight="1" x14ac:dyDescent="0.25">
      <c r="A13" s="54"/>
      <c r="B13" s="66"/>
      <c r="C13" s="8" t="s">
        <v>61</v>
      </c>
      <c r="D13" s="64"/>
      <c r="E13" s="8" t="s">
        <v>60</v>
      </c>
      <c r="F13" s="13" t="s">
        <v>62</v>
      </c>
      <c r="G13" s="8">
        <v>16</v>
      </c>
      <c r="H13" s="8" t="s">
        <v>7</v>
      </c>
      <c r="I13" s="8" t="s">
        <v>37</v>
      </c>
      <c r="J13" s="12">
        <v>0</v>
      </c>
      <c r="K13" s="21">
        <f t="shared" si="0"/>
        <v>0</v>
      </c>
    </row>
    <row r="14" spans="1:11" ht="39.950000000000003" customHeight="1" x14ac:dyDescent="0.25">
      <c r="A14" s="54"/>
      <c r="B14" s="66"/>
      <c r="C14" s="8" t="s">
        <v>90</v>
      </c>
      <c r="D14" s="64"/>
      <c r="E14" s="8" t="s">
        <v>63</v>
      </c>
      <c r="F14" s="13" t="s">
        <v>89</v>
      </c>
      <c r="G14" s="8">
        <v>16</v>
      </c>
      <c r="H14" s="8" t="s">
        <v>7</v>
      </c>
      <c r="I14" s="8" t="s">
        <v>37</v>
      </c>
      <c r="J14" s="12">
        <v>0</v>
      </c>
      <c r="K14" s="21">
        <f t="shared" si="0"/>
        <v>0</v>
      </c>
    </row>
    <row r="15" spans="1:11" ht="39.950000000000003" customHeight="1" x14ac:dyDescent="0.25">
      <c r="A15" s="54"/>
      <c r="B15" s="66"/>
      <c r="C15" s="8" t="s">
        <v>12</v>
      </c>
      <c r="D15" s="64"/>
      <c r="E15" s="8">
        <v>3.19</v>
      </c>
      <c r="F15" s="13" t="s">
        <v>64</v>
      </c>
      <c r="G15" s="8">
        <v>16</v>
      </c>
      <c r="H15" s="8" t="s">
        <v>7</v>
      </c>
      <c r="I15" s="8" t="s">
        <v>37</v>
      </c>
      <c r="J15" s="12">
        <v>0</v>
      </c>
      <c r="K15" s="21">
        <f t="shared" si="0"/>
        <v>0</v>
      </c>
    </row>
    <row r="16" spans="1:11" ht="39.950000000000003" customHeight="1" x14ac:dyDescent="0.25">
      <c r="A16" s="54"/>
      <c r="B16" s="66"/>
      <c r="C16" s="8" t="s">
        <v>65</v>
      </c>
      <c r="D16" s="62" t="s">
        <v>31</v>
      </c>
      <c r="E16" s="8" t="s">
        <v>66</v>
      </c>
      <c r="F16" s="13" t="s">
        <v>115</v>
      </c>
      <c r="G16" s="8">
        <v>16</v>
      </c>
      <c r="H16" s="8" t="s">
        <v>7</v>
      </c>
      <c r="I16" s="8" t="s">
        <v>37</v>
      </c>
      <c r="J16" s="12">
        <v>0</v>
      </c>
      <c r="K16" s="21">
        <f t="shared" si="0"/>
        <v>0</v>
      </c>
    </row>
    <row r="17" spans="1:11" ht="39.950000000000003" customHeight="1" x14ac:dyDescent="0.25">
      <c r="A17" s="54"/>
      <c r="B17" s="66"/>
      <c r="C17" s="8" t="s">
        <v>68</v>
      </c>
      <c r="D17" s="62"/>
      <c r="E17" s="8" t="s">
        <v>69</v>
      </c>
      <c r="F17" s="13" t="s">
        <v>70</v>
      </c>
      <c r="G17" s="8">
        <v>16</v>
      </c>
      <c r="H17" s="8" t="s">
        <v>7</v>
      </c>
      <c r="I17" s="8" t="s">
        <v>37</v>
      </c>
      <c r="J17" s="12">
        <v>0</v>
      </c>
      <c r="K17" s="21">
        <f t="shared" si="0"/>
        <v>0</v>
      </c>
    </row>
    <row r="18" spans="1:11" ht="39.950000000000003" customHeight="1" x14ac:dyDescent="0.25">
      <c r="A18" s="54"/>
      <c r="B18" s="66"/>
      <c r="C18" s="8" t="s">
        <v>72</v>
      </c>
      <c r="D18" s="62"/>
      <c r="E18" s="8" t="s">
        <v>71</v>
      </c>
      <c r="F18" s="13" t="s">
        <v>73</v>
      </c>
      <c r="G18" s="8">
        <v>16</v>
      </c>
      <c r="H18" s="8" t="s">
        <v>7</v>
      </c>
      <c r="I18" s="8" t="s">
        <v>37</v>
      </c>
      <c r="J18" s="12">
        <v>0</v>
      </c>
      <c r="K18" s="21">
        <f t="shared" si="0"/>
        <v>0</v>
      </c>
    </row>
    <row r="19" spans="1:11" ht="39.950000000000003" customHeight="1" x14ac:dyDescent="0.25">
      <c r="A19" s="54"/>
      <c r="B19" s="66"/>
      <c r="C19" s="8" t="s">
        <v>74</v>
      </c>
      <c r="D19" s="62"/>
      <c r="E19" s="8" t="s">
        <v>75</v>
      </c>
      <c r="F19" s="13" t="s">
        <v>79</v>
      </c>
      <c r="G19" s="8">
        <v>16</v>
      </c>
      <c r="H19" s="8" t="s">
        <v>7</v>
      </c>
      <c r="I19" s="8" t="s">
        <v>37</v>
      </c>
      <c r="J19" s="12">
        <v>0</v>
      </c>
      <c r="K19" s="21">
        <f t="shared" si="0"/>
        <v>0</v>
      </c>
    </row>
    <row r="20" spans="1:11" ht="39.950000000000003" customHeight="1" thickBot="1" x14ac:dyDescent="0.3">
      <c r="A20" s="55"/>
      <c r="B20" s="67"/>
      <c r="C20" s="22" t="s">
        <v>13</v>
      </c>
      <c r="D20" s="63"/>
      <c r="E20" s="22" t="s">
        <v>76</v>
      </c>
      <c r="F20" s="23" t="s">
        <v>80</v>
      </c>
      <c r="G20" s="22">
        <v>16</v>
      </c>
      <c r="H20" s="22" t="s">
        <v>7</v>
      </c>
      <c r="I20" s="22" t="s">
        <v>37</v>
      </c>
      <c r="J20" s="24">
        <v>0</v>
      </c>
      <c r="K20" s="25">
        <f t="shared" si="0"/>
        <v>0</v>
      </c>
    </row>
    <row r="21" spans="1:11" ht="39.950000000000003" customHeight="1" x14ac:dyDescent="0.25">
      <c r="A21" s="53">
        <v>2</v>
      </c>
      <c r="B21" s="56" t="s">
        <v>32</v>
      </c>
      <c r="C21" s="17" t="s">
        <v>0</v>
      </c>
      <c r="D21" s="18" t="s">
        <v>155</v>
      </c>
      <c r="E21" s="17" t="s">
        <v>77</v>
      </c>
      <c r="F21" s="18" t="s">
        <v>78</v>
      </c>
      <c r="G21" s="17">
        <v>1</v>
      </c>
      <c r="H21" s="17" t="s">
        <v>7</v>
      </c>
      <c r="I21" s="17" t="s">
        <v>37</v>
      </c>
      <c r="J21" s="19">
        <v>0</v>
      </c>
      <c r="K21" s="20">
        <f t="shared" si="0"/>
        <v>0</v>
      </c>
    </row>
    <row r="22" spans="1:11" ht="39.950000000000003" customHeight="1" x14ac:dyDescent="0.25">
      <c r="A22" s="54"/>
      <c r="B22" s="57"/>
      <c r="C22" s="8" t="s">
        <v>18</v>
      </c>
      <c r="D22" s="13" t="s">
        <v>157</v>
      </c>
      <c r="E22" s="8" t="s">
        <v>81</v>
      </c>
      <c r="F22" s="13" t="s">
        <v>78</v>
      </c>
      <c r="G22" s="8">
        <v>1</v>
      </c>
      <c r="H22" s="8" t="s">
        <v>7</v>
      </c>
      <c r="I22" s="8" t="s">
        <v>37</v>
      </c>
      <c r="J22" s="12">
        <v>0</v>
      </c>
      <c r="K22" s="21">
        <f t="shared" si="0"/>
        <v>0</v>
      </c>
    </row>
    <row r="23" spans="1:11" ht="39.950000000000003" customHeight="1" x14ac:dyDescent="0.25">
      <c r="A23" s="54"/>
      <c r="B23" s="57"/>
      <c r="C23" s="8" t="s">
        <v>33</v>
      </c>
      <c r="D23" s="13" t="s">
        <v>158</v>
      </c>
      <c r="E23" s="8" t="s">
        <v>82</v>
      </c>
      <c r="F23" s="13" t="s">
        <v>78</v>
      </c>
      <c r="G23" s="8">
        <v>1</v>
      </c>
      <c r="H23" s="8" t="s">
        <v>7</v>
      </c>
      <c r="I23" s="8" t="s">
        <v>37</v>
      </c>
      <c r="J23" s="12">
        <v>0</v>
      </c>
      <c r="K23" s="21">
        <f t="shared" si="0"/>
        <v>0</v>
      </c>
    </row>
    <row r="24" spans="1:11" ht="39.950000000000003" customHeight="1" thickBot="1" x14ac:dyDescent="0.3">
      <c r="A24" s="55"/>
      <c r="B24" s="58"/>
      <c r="C24" s="22" t="s">
        <v>83</v>
      </c>
      <c r="D24" s="23" t="s">
        <v>156</v>
      </c>
      <c r="E24" s="22" t="s">
        <v>84</v>
      </c>
      <c r="F24" s="23" t="s">
        <v>78</v>
      </c>
      <c r="G24" s="22">
        <v>1</v>
      </c>
      <c r="H24" s="22" t="s">
        <v>7</v>
      </c>
      <c r="I24" s="22" t="s">
        <v>37</v>
      </c>
      <c r="J24" s="24">
        <v>0</v>
      </c>
      <c r="K24" s="25">
        <f t="shared" si="0"/>
        <v>0</v>
      </c>
    </row>
    <row r="25" spans="1:11" ht="39.950000000000003" customHeight="1" thickBot="1" x14ac:dyDescent="0.3">
      <c r="A25" s="26">
        <v>3</v>
      </c>
      <c r="B25" s="27" t="s">
        <v>8</v>
      </c>
      <c r="C25" s="27" t="s">
        <v>0</v>
      </c>
      <c r="D25" s="28" t="s">
        <v>46</v>
      </c>
      <c r="E25" s="27" t="s">
        <v>85</v>
      </c>
      <c r="F25" s="28" t="s">
        <v>78</v>
      </c>
      <c r="G25" s="27">
        <v>0</v>
      </c>
      <c r="H25" s="27" t="s">
        <v>7</v>
      </c>
      <c r="I25" s="27" t="s">
        <v>37</v>
      </c>
      <c r="J25" s="29">
        <v>0</v>
      </c>
      <c r="K25" s="30">
        <f t="shared" si="0"/>
        <v>0</v>
      </c>
    </row>
    <row r="26" spans="1:11" ht="39.950000000000003" customHeight="1" x14ac:dyDescent="0.25">
      <c r="A26" s="68">
        <v>4</v>
      </c>
      <c r="B26" s="65" t="s">
        <v>21</v>
      </c>
      <c r="C26" s="17" t="s">
        <v>10</v>
      </c>
      <c r="D26" s="61" t="s">
        <v>142</v>
      </c>
      <c r="E26" s="17">
        <v>4.7</v>
      </c>
      <c r="F26" s="18" t="s">
        <v>87</v>
      </c>
      <c r="G26" s="31">
        <v>1</v>
      </c>
      <c r="H26" s="31" t="s">
        <v>17</v>
      </c>
      <c r="I26" s="31" t="s">
        <v>37</v>
      </c>
      <c r="J26" s="19">
        <v>0</v>
      </c>
      <c r="K26" s="20">
        <f t="shared" si="0"/>
        <v>0</v>
      </c>
    </row>
    <row r="27" spans="1:11" ht="39.950000000000003" customHeight="1" x14ac:dyDescent="0.25">
      <c r="A27" s="69"/>
      <c r="B27" s="66"/>
      <c r="C27" s="8" t="s">
        <v>88</v>
      </c>
      <c r="D27" s="62"/>
      <c r="E27" s="8">
        <v>4.8</v>
      </c>
      <c r="F27" s="13" t="s">
        <v>89</v>
      </c>
      <c r="G27" s="9">
        <v>1</v>
      </c>
      <c r="H27" s="9" t="s">
        <v>17</v>
      </c>
      <c r="I27" s="9" t="s">
        <v>37</v>
      </c>
      <c r="J27" s="12">
        <v>0</v>
      </c>
      <c r="K27" s="21">
        <f t="shared" si="0"/>
        <v>0</v>
      </c>
    </row>
    <row r="28" spans="1:11" ht="39.950000000000003" customHeight="1" x14ac:dyDescent="0.25">
      <c r="A28" s="69"/>
      <c r="B28" s="66"/>
      <c r="C28" s="8" t="s">
        <v>14</v>
      </c>
      <c r="D28" s="62"/>
      <c r="E28" s="8">
        <v>4.9000000000000004</v>
      </c>
      <c r="F28" s="13" t="s">
        <v>86</v>
      </c>
      <c r="G28" s="9">
        <v>1</v>
      </c>
      <c r="H28" s="9" t="s">
        <v>17</v>
      </c>
      <c r="I28" s="9" t="s">
        <v>37</v>
      </c>
      <c r="J28" s="12">
        <v>0</v>
      </c>
      <c r="K28" s="21">
        <f t="shared" si="0"/>
        <v>0</v>
      </c>
    </row>
    <row r="29" spans="1:11" ht="39.950000000000003" customHeight="1" x14ac:dyDescent="0.25">
      <c r="A29" s="69"/>
      <c r="B29" s="66"/>
      <c r="C29" s="8" t="s">
        <v>15</v>
      </c>
      <c r="D29" s="62"/>
      <c r="E29" s="8">
        <v>4.0999999999999996</v>
      </c>
      <c r="F29" s="13"/>
      <c r="G29" s="9">
        <v>1</v>
      </c>
      <c r="H29" s="9" t="s">
        <v>17</v>
      </c>
      <c r="I29" s="9" t="s">
        <v>37</v>
      </c>
      <c r="J29" s="12">
        <v>0</v>
      </c>
      <c r="K29" s="21">
        <f t="shared" si="0"/>
        <v>0</v>
      </c>
    </row>
    <row r="30" spans="1:11" ht="39.950000000000003" customHeight="1" x14ac:dyDescent="0.25">
      <c r="A30" s="69"/>
      <c r="B30" s="66"/>
      <c r="C30" s="8" t="s">
        <v>16</v>
      </c>
      <c r="D30" s="62"/>
      <c r="E30" s="8">
        <v>4.1100000000000003</v>
      </c>
      <c r="F30" s="13"/>
      <c r="G30" s="9">
        <v>1</v>
      </c>
      <c r="H30" s="9" t="s">
        <v>17</v>
      </c>
      <c r="I30" s="9" t="s">
        <v>37</v>
      </c>
      <c r="J30" s="12">
        <v>0</v>
      </c>
      <c r="K30" s="21">
        <f t="shared" si="0"/>
        <v>0</v>
      </c>
    </row>
    <row r="31" spans="1:11" ht="39.950000000000003" customHeight="1" thickBot="1" x14ac:dyDescent="0.3">
      <c r="A31" s="70"/>
      <c r="B31" s="67"/>
      <c r="C31" s="22" t="s">
        <v>68</v>
      </c>
      <c r="D31" s="63"/>
      <c r="E31" s="22">
        <v>4.12</v>
      </c>
      <c r="F31" s="23" t="s">
        <v>70</v>
      </c>
      <c r="G31" s="32">
        <v>1</v>
      </c>
      <c r="H31" s="32" t="s">
        <v>17</v>
      </c>
      <c r="I31" s="32" t="s">
        <v>37</v>
      </c>
      <c r="J31" s="24">
        <v>0</v>
      </c>
      <c r="K31" s="25">
        <f t="shared" si="0"/>
        <v>0</v>
      </c>
    </row>
    <row r="32" spans="1:11" ht="39.950000000000003" customHeight="1" x14ac:dyDescent="0.25">
      <c r="A32" s="59">
        <v>5</v>
      </c>
      <c r="B32" s="51" t="s">
        <v>19</v>
      </c>
      <c r="C32" s="31" t="s">
        <v>35</v>
      </c>
      <c r="D32" s="51" t="s">
        <v>47</v>
      </c>
      <c r="E32" s="37">
        <v>5.0999999999999996</v>
      </c>
      <c r="F32" s="51"/>
      <c r="G32" s="31">
        <v>4</v>
      </c>
      <c r="H32" s="31" t="s">
        <v>7</v>
      </c>
      <c r="I32" s="31" t="s">
        <v>112</v>
      </c>
      <c r="J32" s="47">
        <v>0</v>
      </c>
      <c r="K32" s="33">
        <f t="shared" si="0"/>
        <v>0</v>
      </c>
    </row>
    <row r="33" spans="1:11" ht="39.950000000000003" customHeight="1" thickBot="1" x14ac:dyDescent="0.3">
      <c r="A33" s="60"/>
      <c r="B33" s="52"/>
      <c r="C33" s="32" t="s">
        <v>36</v>
      </c>
      <c r="D33" s="52"/>
      <c r="E33" s="38">
        <v>5.2</v>
      </c>
      <c r="F33" s="52"/>
      <c r="G33" s="32">
        <v>4</v>
      </c>
      <c r="H33" s="32" t="s">
        <v>7</v>
      </c>
      <c r="I33" s="32" t="s">
        <v>112</v>
      </c>
      <c r="J33" s="48">
        <v>0</v>
      </c>
      <c r="K33" s="34">
        <f t="shared" si="0"/>
        <v>0</v>
      </c>
    </row>
    <row r="34" spans="1:11" ht="39.950000000000003" customHeight="1" x14ac:dyDescent="0.25">
      <c r="A34" s="68">
        <v>6</v>
      </c>
      <c r="B34" s="65" t="s">
        <v>23</v>
      </c>
      <c r="C34" s="17" t="s">
        <v>0</v>
      </c>
      <c r="D34" s="61" t="s">
        <v>159</v>
      </c>
      <c r="E34" s="17">
        <v>6</v>
      </c>
      <c r="F34" s="56"/>
      <c r="G34" s="65">
        <v>52</v>
      </c>
      <c r="H34" s="65" t="s">
        <v>111</v>
      </c>
      <c r="I34" s="56" t="s">
        <v>114</v>
      </c>
      <c r="J34" s="79">
        <v>0</v>
      </c>
      <c r="K34" s="82">
        <f>J34*G34</f>
        <v>0</v>
      </c>
    </row>
    <row r="35" spans="1:11" ht="39.950000000000003" customHeight="1" x14ac:dyDescent="0.25">
      <c r="A35" s="69"/>
      <c r="B35" s="66"/>
      <c r="C35" s="8" t="s">
        <v>10</v>
      </c>
      <c r="D35" s="62"/>
      <c r="E35" s="8">
        <v>6</v>
      </c>
      <c r="F35" s="57"/>
      <c r="G35" s="66"/>
      <c r="H35" s="66"/>
      <c r="I35" s="57"/>
      <c r="J35" s="80"/>
      <c r="K35" s="83"/>
    </row>
    <row r="36" spans="1:11" ht="39.950000000000003" customHeight="1" x14ac:dyDescent="0.25">
      <c r="A36" s="69"/>
      <c r="B36" s="66"/>
      <c r="C36" s="8" t="s">
        <v>14</v>
      </c>
      <c r="D36" s="62"/>
      <c r="E36" s="8">
        <v>6</v>
      </c>
      <c r="F36" s="57"/>
      <c r="G36" s="66"/>
      <c r="H36" s="66"/>
      <c r="I36" s="57"/>
      <c r="J36" s="80"/>
      <c r="K36" s="83"/>
    </row>
    <row r="37" spans="1:11" ht="39.950000000000003" customHeight="1" x14ac:dyDescent="0.25">
      <c r="A37" s="69"/>
      <c r="B37" s="66"/>
      <c r="C37" s="8" t="s">
        <v>16</v>
      </c>
      <c r="D37" s="62"/>
      <c r="E37" s="8">
        <v>6</v>
      </c>
      <c r="F37" s="57"/>
      <c r="G37" s="66"/>
      <c r="H37" s="66"/>
      <c r="I37" s="57"/>
      <c r="J37" s="80"/>
      <c r="K37" s="83"/>
    </row>
    <row r="38" spans="1:11" ht="39.950000000000003" customHeight="1" x14ac:dyDescent="0.25">
      <c r="A38" s="69"/>
      <c r="B38" s="66"/>
      <c r="C38" s="8" t="s">
        <v>34</v>
      </c>
      <c r="D38" s="62"/>
      <c r="E38" s="8">
        <v>6</v>
      </c>
      <c r="F38" s="57"/>
      <c r="G38" s="66"/>
      <c r="H38" s="66"/>
      <c r="I38" s="57"/>
      <c r="J38" s="80"/>
      <c r="K38" s="83"/>
    </row>
    <row r="39" spans="1:11" ht="39.950000000000003" customHeight="1" thickBot="1" x14ac:dyDescent="0.3">
      <c r="A39" s="70"/>
      <c r="B39" s="67"/>
      <c r="C39" s="22" t="s">
        <v>24</v>
      </c>
      <c r="D39" s="63"/>
      <c r="E39" s="22">
        <v>6</v>
      </c>
      <c r="F39" s="58"/>
      <c r="G39" s="67"/>
      <c r="H39" s="67"/>
      <c r="I39" s="58"/>
      <c r="J39" s="81"/>
      <c r="K39" s="84"/>
    </row>
    <row r="40" spans="1:11" ht="39.950000000000003" customHeight="1" thickBot="1" x14ac:dyDescent="0.3">
      <c r="A40" s="41">
        <v>7</v>
      </c>
      <c r="B40" s="42" t="s">
        <v>91</v>
      </c>
      <c r="C40" s="42" t="s">
        <v>92</v>
      </c>
      <c r="D40" s="43" t="s">
        <v>93</v>
      </c>
      <c r="E40" s="42"/>
      <c r="F40" s="43"/>
      <c r="G40" s="42" t="s">
        <v>20</v>
      </c>
      <c r="H40" s="42" t="s">
        <v>20</v>
      </c>
      <c r="I40" s="44" t="s">
        <v>113</v>
      </c>
      <c r="J40" s="45">
        <v>0</v>
      </c>
      <c r="K40" s="46">
        <f>J40</f>
        <v>0</v>
      </c>
    </row>
    <row r="41" spans="1:11" ht="39.950000000000003" customHeight="1" thickBot="1" x14ac:dyDescent="0.3">
      <c r="A41" s="53">
        <v>8</v>
      </c>
      <c r="B41" s="56" t="s">
        <v>25</v>
      </c>
      <c r="C41" s="17" t="s">
        <v>0</v>
      </c>
      <c r="D41" s="40" t="s">
        <v>160</v>
      </c>
      <c r="E41" s="17" t="s">
        <v>174</v>
      </c>
      <c r="F41" s="40" t="s">
        <v>109</v>
      </c>
      <c r="G41" s="17">
        <v>26</v>
      </c>
      <c r="H41" s="17" t="s">
        <v>7</v>
      </c>
      <c r="I41" s="17" t="s">
        <v>17</v>
      </c>
      <c r="J41" s="19">
        <v>0</v>
      </c>
      <c r="K41" s="20">
        <f>J41*G41</f>
        <v>0</v>
      </c>
    </row>
    <row r="42" spans="1:11" ht="39.950000000000003" customHeight="1" thickBot="1" x14ac:dyDescent="0.3">
      <c r="A42" s="54"/>
      <c r="B42" s="57"/>
      <c r="C42" s="8" t="s">
        <v>10</v>
      </c>
      <c r="D42" s="13" t="s">
        <v>116</v>
      </c>
      <c r="E42" s="8">
        <v>8.1999999999999993</v>
      </c>
      <c r="F42" s="13" t="s">
        <v>87</v>
      </c>
      <c r="G42" s="17">
        <v>26</v>
      </c>
      <c r="H42" s="17" t="s">
        <v>7</v>
      </c>
      <c r="I42" s="17" t="s">
        <v>17</v>
      </c>
      <c r="J42" s="12">
        <v>0</v>
      </c>
      <c r="K42" s="21">
        <f t="shared" ref="K42:K81" si="1">J42*G42</f>
        <v>0</v>
      </c>
    </row>
    <row r="43" spans="1:11" ht="39.950000000000003" customHeight="1" thickBot="1" x14ac:dyDescent="0.3">
      <c r="A43" s="54"/>
      <c r="B43" s="57"/>
      <c r="C43" s="8" t="s">
        <v>14</v>
      </c>
      <c r="D43" s="13" t="s">
        <v>116</v>
      </c>
      <c r="E43" s="8">
        <v>8.3000000000000007</v>
      </c>
      <c r="F43" s="13" t="s">
        <v>86</v>
      </c>
      <c r="G43" s="17">
        <v>26</v>
      </c>
      <c r="H43" s="17" t="s">
        <v>7</v>
      </c>
      <c r="I43" s="17" t="s">
        <v>17</v>
      </c>
      <c r="J43" s="12">
        <v>0</v>
      </c>
      <c r="K43" s="21">
        <f t="shared" si="1"/>
        <v>0</v>
      </c>
    </row>
    <row r="44" spans="1:11" ht="39.950000000000003" customHeight="1" thickBot="1" x14ac:dyDescent="0.3">
      <c r="A44" s="54"/>
      <c r="B44" s="57"/>
      <c r="C44" s="8" t="s">
        <v>161</v>
      </c>
      <c r="D44" s="13" t="s">
        <v>116</v>
      </c>
      <c r="E44" s="8">
        <v>8.4</v>
      </c>
      <c r="F44" s="13" t="s">
        <v>146</v>
      </c>
      <c r="G44" s="17">
        <v>26</v>
      </c>
      <c r="H44" s="17" t="s">
        <v>7</v>
      </c>
      <c r="I44" s="17" t="s">
        <v>17</v>
      </c>
      <c r="J44" s="12">
        <v>0</v>
      </c>
      <c r="K44" s="21">
        <f t="shared" si="1"/>
        <v>0</v>
      </c>
    </row>
    <row r="45" spans="1:11" ht="39.950000000000003" customHeight="1" thickBot="1" x14ac:dyDescent="0.3">
      <c r="A45" s="54"/>
      <c r="B45" s="57"/>
      <c r="C45" s="8" t="s">
        <v>94</v>
      </c>
      <c r="D45" s="13" t="s">
        <v>116</v>
      </c>
      <c r="E45" s="8">
        <v>8.5</v>
      </c>
      <c r="F45" s="13" t="s">
        <v>70</v>
      </c>
      <c r="G45" s="17">
        <v>26</v>
      </c>
      <c r="H45" s="17" t="s">
        <v>7</v>
      </c>
      <c r="I45" s="17" t="s">
        <v>17</v>
      </c>
      <c r="J45" s="12">
        <v>0</v>
      </c>
      <c r="K45" s="21">
        <f t="shared" si="1"/>
        <v>0</v>
      </c>
    </row>
    <row r="46" spans="1:11" ht="39.950000000000003" customHeight="1" thickBot="1" x14ac:dyDescent="0.3">
      <c r="A46" s="54"/>
      <c r="B46" s="57"/>
      <c r="C46" s="8" t="s">
        <v>72</v>
      </c>
      <c r="D46" s="13" t="s">
        <v>117</v>
      </c>
      <c r="E46" s="8" t="s">
        <v>96</v>
      </c>
      <c r="F46" s="13" t="s">
        <v>73</v>
      </c>
      <c r="G46" s="17">
        <v>26</v>
      </c>
      <c r="H46" s="17" t="s">
        <v>7</v>
      </c>
      <c r="I46" s="17" t="s">
        <v>17</v>
      </c>
      <c r="J46" s="12">
        <v>0</v>
      </c>
      <c r="K46" s="21">
        <f t="shared" si="1"/>
        <v>0</v>
      </c>
    </row>
    <row r="47" spans="1:11" ht="39.950000000000003" customHeight="1" thickBot="1" x14ac:dyDescent="0.3">
      <c r="A47" s="55"/>
      <c r="B47" s="58"/>
      <c r="C47" s="22" t="s">
        <v>74</v>
      </c>
      <c r="D47" s="23" t="s">
        <v>117</v>
      </c>
      <c r="E47" s="22" t="s">
        <v>95</v>
      </c>
      <c r="F47" s="23" t="s">
        <v>79</v>
      </c>
      <c r="G47" s="17">
        <v>26</v>
      </c>
      <c r="H47" s="17" t="s">
        <v>7</v>
      </c>
      <c r="I47" s="17" t="s">
        <v>17</v>
      </c>
      <c r="J47" s="24">
        <v>0</v>
      </c>
      <c r="K47" s="25">
        <f t="shared" si="1"/>
        <v>0</v>
      </c>
    </row>
    <row r="48" spans="1:11" ht="43.5" thickBot="1" x14ac:dyDescent="0.3">
      <c r="A48" s="50">
        <v>9</v>
      </c>
      <c r="B48" s="17" t="s">
        <v>118</v>
      </c>
      <c r="C48" s="17" t="s">
        <v>175</v>
      </c>
      <c r="D48" s="18" t="s">
        <v>162</v>
      </c>
      <c r="E48" s="17">
        <v>9</v>
      </c>
      <c r="F48" s="18"/>
      <c r="G48" s="17">
        <v>4</v>
      </c>
      <c r="H48" s="17" t="s">
        <v>7</v>
      </c>
      <c r="I48" s="17" t="s">
        <v>37</v>
      </c>
      <c r="J48" s="19">
        <v>0</v>
      </c>
      <c r="K48" s="20">
        <f t="shared" si="1"/>
        <v>0</v>
      </c>
    </row>
    <row r="49" spans="1:11" ht="39.950000000000003" customHeight="1" x14ac:dyDescent="0.25">
      <c r="A49" s="53">
        <v>10</v>
      </c>
      <c r="B49" s="51" t="s">
        <v>50</v>
      </c>
      <c r="C49" s="17" t="s">
        <v>119</v>
      </c>
      <c r="D49" s="40" t="s">
        <v>138</v>
      </c>
      <c r="E49" s="17">
        <v>10</v>
      </c>
      <c r="F49" s="18"/>
      <c r="G49" s="17">
        <v>1</v>
      </c>
      <c r="H49" s="17" t="s">
        <v>7</v>
      </c>
      <c r="I49" s="17" t="s">
        <v>37</v>
      </c>
      <c r="J49" s="19">
        <v>0</v>
      </c>
      <c r="K49" s="20">
        <f t="shared" si="1"/>
        <v>0</v>
      </c>
    </row>
    <row r="50" spans="1:11" ht="39.950000000000003" customHeight="1" x14ac:dyDescent="0.25">
      <c r="A50" s="54"/>
      <c r="B50" s="71"/>
      <c r="C50" s="8" t="s">
        <v>10</v>
      </c>
      <c r="D50" s="13" t="s">
        <v>139</v>
      </c>
      <c r="E50" s="8">
        <v>10</v>
      </c>
      <c r="F50" s="13" t="s">
        <v>87</v>
      </c>
      <c r="G50" s="8">
        <v>1</v>
      </c>
      <c r="H50" s="8" t="s">
        <v>7</v>
      </c>
      <c r="I50" s="8" t="s">
        <v>37</v>
      </c>
      <c r="J50" s="12">
        <v>0</v>
      </c>
      <c r="K50" s="21">
        <f>J50*G50</f>
        <v>0</v>
      </c>
    </row>
    <row r="51" spans="1:11" ht="39.950000000000003" customHeight="1" x14ac:dyDescent="0.25">
      <c r="A51" s="54"/>
      <c r="B51" s="71"/>
      <c r="C51" s="8" t="s">
        <v>9</v>
      </c>
      <c r="D51" s="13" t="s">
        <v>140</v>
      </c>
      <c r="E51" s="8">
        <v>10</v>
      </c>
      <c r="F51" s="13"/>
      <c r="G51" s="8">
        <v>1</v>
      </c>
      <c r="H51" s="8" t="s">
        <v>7</v>
      </c>
      <c r="I51" s="8" t="s">
        <v>37</v>
      </c>
      <c r="J51" s="12">
        <v>0</v>
      </c>
      <c r="K51" s="21">
        <f t="shared" si="1"/>
        <v>0</v>
      </c>
    </row>
    <row r="52" spans="1:11" ht="39.950000000000003" customHeight="1" x14ac:dyDescent="0.25">
      <c r="A52" s="54"/>
      <c r="B52" s="71"/>
      <c r="C52" s="8" t="s">
        <v>29</v>
      </c>
      <c r="D52" s="13" t="s">
        <v>140</v>
      </c>
      <c r="E52" s="8">
        <v>10</v>
      </c>
      <c r="F52" s="13"/>
      <c r="G52" s="8">
        <v>1</v>
      </c>
      <c r="H52" s="8" t="s">
        <v>7</v>
      </c>
      <c r="I52" s="8" t="s">
        <v>37</v>
      </c>
      <c r="J52" s="12">
        <v>0</v>
      </c>
      <c r="K52" s="21">
        <f t="shared" si="1"/>
        <v>0</v>
      </c>
    </row>
    <row r="53" spans="1:11" ht="39.950000000000003" customHeight="1" thickBot="1" x14ac:dyDescent="0.3">
      <c r="A53" s="54"/>
      <c r="B53" s="71"/>
      <c r="C53" s="8" t="s">
        <v>14</v>
      </c>
      <c r="D53" s="13" t="s">
        <v>140</v>
      </c>
      <c r="E53" s="8">
        <v>10</v>
      </c>
      <c r="F53" s="13" t="s">
        <v>86</v>
      </c>
      <c r="G53" s="8">
        <v>1</v>
      </c>
      <c r="H53" s="8" t="s">
        <v>7</v>
      </c>
      <c r="I53" s="8" t="s">
        <v>37</v>
      </c>
      <c r="J53" s="12">
        <v>0</v>
      </c>
      <c r="K53" s="21">
        <f t="shared" si="1"/>
        <v>0</v>
      </c>
    </row>
    <row r="54" spans="1:11" ht="39.950000000000003" customHeight="1" x14ac:dyDescent="0.25">
      <c r="A54" s="54"/>
      <c r="B54" s="71"/>
      <c r="C54" s="8" t="s">
        <v>176</v>
      </c>
      <c r="D54" s="13" t="s">
        <v>141</v>
      </c>
      <c r="E54" s="8">
        <v>10</v>
      </c>
      <c r="F54" s="18" t="s">
        <v>67</v>
      </c>
      <c r="G54" s="8">
        <v>1</v>
      </c>
      <c r="H54" s="8" t="s">
        <v>7</v>
      </c>
      <c r="I54" s="8" t="s">
        <v>37</v>
      </c>
      <c r="J54" s="12">
        <v>0</v>
      </c>
      <c r="K54" s="21">
        <f t="shared" si="1"/>
        <v>0</v>
      </c>
    </row>
    <row r="55" spans="1:11" ht="39.950000000000003" customHeight="1" thickBot="1" x14ac:dyDescent="0.3">
      <c r="A55" s="55"/>
      <c r="B55" s="52"/>
      <c r="C55" s="22" t="s">
        <v>26</v>
      </c>
      <c r="D55" s="39" t="s">
        <v>137</v>
      </c>
      <c r="E55" s="22">
        <v>10</v>
      </c>
      <c r="F55" s="39"/>
      <c r="G55" s="22">
        <v>1</v>
      </c>
      <c r="H55" s="22" t="s">
        <v>7</v>
      </c>
      <c r="I55" s="22" t="s">
        <v>37</v>
      </c>
      <c r="J55" s="24">
        <v>0</v>
      </c>
      <c r="K55" s="25">
        <f t="shared" si="1"/>
        <v>0</v>
      </c>
    </row>
    <row r="56" spans="1:11" ht="39.950000000000003" customHeight="1" thickBot="1" x14ac:dyDescent="0.3">
      <c r="A56" s="53">
        <v>11</v>
      </c>
      <c r="B56" s="51" t="s">
        <v>40</v>
      </c>
      <c r="C56" s="17" t="s">
        <v>9</v>
      </c>
      <c r="D56" s="35" t="s">
        <v>163</v>
      </c>
      <c r="E56" s="17">
        <v>11</v>
      </c>
      <c r="F56" s="35"/>
      <c r="G56" s="17">
        <v>26</v>
      </c>
      <c r="H56" s="17" t="s">
        <v>7</v>
      </c>
      <c r="I56" s="17" t="s">
        <v>17</v>
      </c>
      <c r="J56" s="19">
        <v>0</v>
      </c>
      <c r="K56" s="20">
        <f>J56*G56</f>
        <v>0</v>
      </c>
    </row>
    <row r="57" spans="1:11" ht="39.950000000000003" customHeight="1" thickBot="1" x14ac:dyDescent="0.3">
      <c r="A57" s="54"/>
      <c r="B57" s="71"/>
      <c r="C57" s="8" t="s">
        <v>29</v>
      </c>
      <c r="D57" s="35" t="s">
        <v>163</v>
      </c>
      <c r="E57" s="8">
        <v>11</v>
      </c>
      <c r="F57" s="1"/>
      <c r="G57" s="8">
        <v>26</v>
      </c>
      <c r="H57" s="8" t="s">
        <v>7</v>
      </c>
      <c r="I57" s="17" t="s">
        <v>17</v>
      </c>
      <c r="J57" s="12">
        <v>0</v>
      </c>
      <c r="K57" s="21">
        <f>J57*G57</f>
        <v>0</v>
      </c>
    </row>
    <row r="58" spans="1:11" ht="39.950000000000003" customHeight="1" thickBot="1" x14ac:dyDescent="0.3">
      <c r="A58" s="54"/>
      <c r="B58" s="71"/>
      <c r="C58" s="8" t="s">
        <v>14</v>
      </c>
      <c r="D58" s="35" t="s">
        <v>163</v>
      </c>
      <c r="E58" s="8">
        <v>11</v>
      </c>
      <c r="F58" s="13" t="s">
        <v>86</v>
      </c>
      <c r="G58" s="8">
        <v>26</v>
      </c>
      <c r="H58" s="8" t="s">
        <v>7</v>
      </c>
      <c r="I58" s="17" t="s">
        <v>17</v>
      </c>
      <c r="J58" s="12">
        <v>0</v>
      </c>
      <c r="K58" s="21">
        <f>J58*G58</f>
        <v>0</v>
      </c>
    </row>
    <row r="59" spans="1:11" ht="39.950000000000003" customHeight="1" thickBot="1" x14ac:dyDescent="0.3">
      <c r="A59" s="54"/>
      <c r="B59" s="71"/>
      <c r="C59" s="8" t="s">
        <v>97</v>
      </c>
      <c r="D59" s="35" t="s">
        <v>163</v>
      </c>
      <c r="E59" s="8">
        <v>11</v>
      </c>
      <c r="F59" s="13" t="s">
        <v>70</v>
      </c>
      <c r="G59" s="8">
        <v>26</v>
      </c>
      <c r="H59" s="8" t="s">
        <v>7</v>
      </c>
      <c r="I59" s="17" t="s">
        <v>17</v>
      </c>
      <c r="J59" s="12">
        <v>0</v>
      </c>
      <c r="K59" s="21">
        <f>J59*G59</f>
        <v>0</v>
      </c>
    </row>
    <row r="60" spans="1:11" ht="39.950000000000003" customHeight="1" thickBot="1" x14ac:dyDescent="0.3">
      <c r="A60" s="55"/>
      <c r="B60" s="52"/>
      <c r="C60" s="22" t="s">
        <v>120</v>
      </c>
      <c r="D60" s="39" t="s">
        <v>121</v>
      </c>
      <c r="E60" s="22">
        <v>11</v>
      </c>
      <c r="F60" s="39"/>
      <c r="G60" s="22">
        <v>13</v>
      </c>
      <c r="H60" s="22" t="s">
        <v>7</v>
      </c>
      <c r="I60" s="17" t="s">
        <v>17</v>
      </c>
      <c r="J60" s="24">
        <v>0</v>
      </c>
      <c r="K60" s="25">
        <f>J60*G60</f>
        <v>0</v>
      </c>
    </row>
    <row r="61" spans="1:11" ht="39.950000000000003" customHeight="1" x14ac:dyDescent="0.25">
      <c r="A61" s="53">
        <v>12</v>
      </c>
      <c r="B61" s="51" t="s">
        <v>41</v>
      </c>
      <c r="C61" s="17" t="s">
        <v>98</v>
      </c>
      <c r="D61" s="35" t="s">
        <v>122</v>
      </c>
      <c r="E61" s="17">
        <v>12.1</v>
      </c>
      <c r="F61" s="35"/>
      <c r="G61" s="17">
        <v>3</v>
      </c>
      <c r="H61" s="17" t="s">
        <v>7</v>
      </c>
      <c r="I61" s="17" t="s">
        <v>37</v>
      </c>
      <c r="J61" s="19">
        <v>0</v>
      </c>
      <c r="K61" s="20">
        <f t="shared" si="1"/>
        <v>0</v>
      </c>
    </row>
    <row r="62" spans="1:11" ht="39.950000000000003" customHeight="1" x14ac:dyDescent="0.25">
      <c r="A62" s="54"/>
      <c r="B62" s="71"/>
      <c r="C62" s="8" t="s">
        <v>161</v>
      </c>
      <c r="D62" s="1" t="s">
        <v>123</v>
      </c>
      <c r="E62" s="8">
        <v>12.2</v>
      </c>
      <c r="F62" s="13" t="s">
        <v>146</v>
      </c>
      <c r="G62" s="8">
        <v>4</v>
      </c>
      <c r="H62" s="8" t="s">
        <v>7</v>
      </c>
      <c r="I62" s="8" t="s">
        <v>37</v>
      </c>
      <c r="J62" s="12">
        <v>0</v>
      </c>
      <c r="K62" s="21">
        <f t="shared" si="1"/>
        <v>0</v>
      </c>
    </row>
    <row r="63" spans="1:11" ht="39.950000000000003" customHeight="1" x14ac:dyDescent="0.25">
      <c r="A63" s="54"/>
      <c r="B63" s="71"/>
      <c r="C63" s="2" t="s">
        <v>68</v>
      </c>
      <c r="D63" s="1" t="s">
        <v>124</v>
      </c>
      <c r="E63" s="8">
        <v>12.3</v>
      </c>
      <c r="F63" s="13" t="s">
        <v>70</v>
      </c>
      <c r="G63" s="8">
        <v>3</v>
      </c>
      <c r="H63" s="8" t="s">
        <v>7</v>
      </c>
      <c r="I63" s="8" t="s">
        <v>37</v>
      </c>
      <c r="J63" s="12">
        <v>0</v>
      </c>
      <c r="K63" s="21">
        <f t="shared" si="1"/>
        <v>0</v>
      </c>
    </row>
    <row r="64" spans="1:11" ht="39.950000000000003" customHeight="1" x14ac:dyDescent="0.25">
      <c r="A64" s="54"/>
      <c r="B64" s="71"/>
      <c r="C64" s="8" t="s">
        <v>164</v>
      </c>
      <c r="D64" s="1" t="s">
        <v>125</v>
      </c>
      <c r="E64" s="8">
        <v>12.4</v>
      </c>
      <c r="F64" s="13" t="s">
        <v>73</v>
      </c>
      <c r="G64" s="8">
        <v>4</v>
      </c>
      <c r="H64" s="8" t="s">
        <v>7</v>
      </c>
      <c r="I64" s="8" t="s">
        <v>37</v>
      </c>
      <c r="J64" s="12">
        <v>0</v>
      </c>
      <c r="K64" s="21">
        <f t="shared" si="1"/>
        <v>0</v>
      </c>
    </row>
    <row r="65" spans="1:11" ht="39.950000000000003" customHeight="1" thickBot="1" x14ac:dyDescent="0.3">
      <c r="A65" s="54"/>
      <c r="B65" s="71"/>
      <c r="C65" s="8" t="s">
        <v>13</v>
      </c>
      <c r="D65" s="1" t="s">
        <v>126</v>
      </c>
      <c r="E65" s="8">
        <v>12.5</v>
      </c>
      <c r="F65" s="23" t="s">
        <v>80</v>
      </c>
      <c r="G65" s="8">
        <v>1</v>
      </c>
      <c r="H65" s="8" t="s">
        <v>7</v>
      </c>
      <c r="I65" s="8" t="s">
        <v>37</v>
      </c>
      <c r="J65" s="12">
        <v>0</v>
      </c>
      <c r="K65" s="21">
        <f t="shared" si="1"/>
        <v>0</v>
      </c>
    </row>
    <row r="66" spans="1:11" ht="39.950000000000003" customHeight="1" x14ac:dyDescent="0.25">
      <c r="A66" s="54"/>
      <c r="B66" s="71"/>
      <c r="C66" s="8" t="s">
        <v>99</v>
      </c>
      <c r="D66" s="1" t="s">
        <v>127</v>
      </c>
      <c r="E66" s="8">
        <v>12.6</v>
      </c>
      <c r="F66" s="13" t="s">
        <v>147</v>
      </c>
      <c r="G66" s="8">
        <v>1</v>
      </c>
      <c r="H66" s="8" t="s">
        <v>7</v>
      </c>
      <c r="I66" s="8" t="s">
        <v>37</v>
      </c>
      <c r="J66" s="12">
        <v>0</v>
      </c>
      <c r="K66" s="21">
        <f t="shared" si="1"/>
        <v>0</v>
      </c>
    </row>
    <row r="67" spans="1:11" ht="39.950000000000003" customHeight="1" x14ac:dyDescent="0.25">
      <c r="A67" s="54"/>
      <c r="B67" s="71"/>
      <c r="C67" s="8" t="s">
        <v>100</v>
      </c>
      <c r="D67" s="1" t="s">
        <v>128</v>
      </c>
      <c r="E67" s="8">
        <v>12.7</v>
      </c>
      <c r="F67" s="1"/>
      <c r="G67" s="8">
        <v>3</v>
      </c>
      <c r="H67" s="8" t="s">
        <v>7</v>
      </c>
      <c r="I67" s="8" t="s">
        <v>37</v>
      </c>
      <c r="J67" s="12">
        <v>0</v>
      </c>
      <c r="K67" s="21">
        <f t="shared" si="1"/>
        <v>0</v>
      </c>
    </row>
    <row r="68" spans="1:11" ht="39.950000000000003" customHeight="1" x14ac:dyDescent="0.25">
      <c r="A68" s="54"/>
      <c r="B68" s="71"/>
      <c r="C68" s="8" t="s">
        <v>10</v>
      </c>
      <c r="D68" s="1" t="s">
        <v>129</v>
      </c>
      <c r="E68" s="8">
        <v>12.8</v>
      </c>
      <c r="F68" s="13" t="s">
        <v>87</v>
      </c>
      <c r="G68" s="8">
        <v>5</v>
      </c>
      <c r="H68" s="8" t="s">
        <v>7</v>
      </c>
      <c r="I68" s="8" t="s">
        <v>37</v>
      </c>
      <c r="J68" s="12">
        <v>0</v>
      </c>
      <c r="K68" s="21">
        <f t="shared" si="1"/>
        <v>0</v>
      </c>
    </row>
    <row r="69" spans="1:11" ht="39.950000000000003" customHeight="1" x14ac:dyDescent="0.25">
      <c r="A69" s="54"/>
      <c r="B69" s="71"/>
      <c r="C69" s="8" t="s">
        <v>101</v>
      </c>
      <c r="D69" s="1" t="s">
        <v>130</v>
      </c>
      <c r="E69" s="8">
        <v>12.9</v>
      </c>
      <c r="F69" s="1"/>
      <c r="G69" s="8">
        <v>3</v>
      </c>
      <c r="H69" s="8" t="s">
        <v>7</v>
      </c>
      <c r="I69" s="8" t="s">
        <v>37</v>
      </c>
      <c r="J69" s="12">
        <v>0</v>
      </c>
      <c r="K69" s="21">
        <f t="shared" si="1"/>
        <v>0</v>
      </c>
    </row>
    <row r="70" spans="1:11" ht="39.950000000000003" customHeight="1" x14ac:dyDescent="0.25">
      <c r="A70" s="54"/>
      <c r="B70" s="71"/>
      <c r="C70" s="8" t="s">
        <v>14</v>
      </c>
      <c r="D70" s="1" t="s">
        <v>131</v>
      </c>
      <c r="E70" s="14">
        <v>12.1</v>
      </c>
      <c r="F70" s="13" t="s">
        <v>86</v>
      </c>
      <c r="G70" s="8">
        <v>2</v>
      </c>
      <c r="H70" s="8" t="s">
        <v>7</v>
      </c>
      <c r="I70" s="8" t="s">
        <v>37</v>
      </c>
      <c r="J70" s="12">
        <v>0</v>
      </c>
      <c r="K70" s="21">
        <f t="shared" si="1"/>
        <v>0</v>
      </c>
    </row>
    <row r="71" spans="1:11" ht="39.950000000000003" customHeight="1" x14ac:dyDescent="0.25">
      <c r="A71" s="54"/>
      <c r="B71" s="71"/>
      <c r="C71" s="8" t="s">
        <v>103</v>
      </c>
      <c r="D71" s="1" t="s">
        <v>132</v>
      </c>
      <c r="E71" s="8">
        <v>12.11</v>
      </c>
      <c r="F71" s="1"/>
      <c r="G71" s="8">
        <v>2</v>
      </c>
      <c r="H71" s="8" t="s">
        <v>7</v>
      </c>
      <c r="I71" s="8" t="s">
        <v>37</v>
      </c>
      <c r="J71" s="12">
        <v>0</v>
      </c>
      <c r="K71" s="21">
        <f t="shared" si="1"/>
        <v>0</v>
      </c>
    </row>
    <row r="72" spans="1:11" ht="39.950000000000003" customHeight="1" x14ac:dyDescent="0.25">
      <c r="A72" s="54"/>
      <c r="B72" s="71"/>
      <c r="C72" s="10" t="s">
        <v>102</v>
      </c>
      <c r="D72" s="1" t="s">
        <v>133</v>
      </c>
      <c r="E72" s="8">
        <v>12.12</v>
      </c>
      <c r="F72" s="1"/>
      <c r="G72" s="8">
        <v>1</v>
      </c>
      <c r="H72" s="8" t="s">
        <v>7</v>
      </c>
      <c r="I72" s="8" t="s">
        <v>37</v>
      </c>
      <c r="J72" s="12">
        <v>0</v>
      </c>
      <c r="K72" s="21">
        <f t="shared" si="1"/>
        <v>0</v>
      </c>
    </row>
    <row r="73" spans="1:11" ht="39.950000000000003" customHeight="1" thickBot="1" x14ac:dyDescent="0.3">
      <c r="A73" s="55"/>
      <c r="B73" s="52"/>
      <c r="C73" s="22" t="s">
        <v>104</v>
      </c>
      <c r="D73" s="39" t="s">
        <v>134</v>
      </c>
      <c r="E73" s="22">
        <v>12.13</v>
      </c>
      <c r="F73" s="39"/>
      <c r="G73" s="22">
        <v>2</v>
      </c>
      <c r="H73" s="22" t="s">
        <v>7</v>
      </c>
      <c r="I73" s="22" t="s">
        <v>37</v>
      </c>
      <c r="J73" s="24">
        <v>0</v>
      </c>
      <c r="K73" s="25">
        <f t="shared" si="1"/>
        <v>0</v>
      </c>
    </row>
    <row r="74" spans="1:11" ht="39.950000000000003" customHeight="1" x14ac:dyDescent="0.25">
      <c r="A74" s="68">
        <v>13</v>
      </c>
      <c r="B74" s="65" t="s">
        <v>22</v>
      </c>
      <c r="C74" s="56" t="s">
        <v>18</v>
      </c>
      <c r="D74" s="35" t="s">
        <v>49</v>
      </c>
      <c r="E74" s="17">
        <v>13.1</v>
      </c>
      <c r="F74" s="35"/>
      <c r="G74" s="31">
        <v>4</v>
      </c>
      <c r="H74" s="17" t="s">
        <v>7</v>
      </c>
      <c r="I74" s="17" t="s">
        <v>37</v>
      </c>
      <c r="J74" s="19">
        <v>0</v>
      </c>
      <c r="K74" s="20">
        <f t="shared" si="1"/>
        <v>0</v>
      </c>
    </row>
    <row r="75" spans="1:11" ht="39.950000000000003" customHeight="1" x14ac:dyDescent="0.25">
      <c r="A75" s="69"/>
      <c r="B75" s="66"/>
      <c r="C75" s="78"/>
      <c r="D75" s="1" t="s">
        <v>48</v>
      </c>
      <c r="E75" s="8">
        <v>13.1</v>
      </c>
      <c r="F75" s="1"/>
      <c r="G75" s="9">
        <v>3</v>
      </c>
      <c r="H75" s="8" t="s">
        <v>7</v>
      </c>
      <c r="I75" s="8" t="s">
        <v>37</v>
      </c>
      <c r="J75" s="12">
        <v>0</v>
      </c>
      <c r="K75" s="21">
        <f t="shared" si="1"/>
        <v>0</v>
      </c>
    </row>
    <row r="76" spans="1:11" ht="39.950000000000003" customHeight="1" x14ac:dyDescent="0.25">
      <c r="A76" s="69"/>
      <c r="B76" s="66"/>
      <c r="C76" s="11" t="s">
        <v>28</v>
      </c>
      <c r="D76" s="3" t="s">
        <v>165</v>
      </c>
      <c r="E76" s="8">
        <v>13.2</v>
      </c>
      <c r="F76" s="1"/>
      <c r="G76" s="9">
        <v>52</v>
      </c>
      <c r="H76" s="8" t="s">
        <v>7</v>
      </c>
      <c r="I76" s="8" t="s">
        <v>17</v>
      </c>
      <c r="J76" s="12">
        <v>0</v>
      </c>
      <c r="K76" s="21">
        <f t="shared" si="1"/>
        <v>0</v>
      </c>
    </row>
    <row r="77" spans="1:11" ht="39.950000000000003" customHeight="1" x14ac:dyDescent="0.25">
      <c r="A77" s="69"/>
      <c r="B77" s="66"/>
      <c r="C77" s="10" t="s">
        <v>105</v>
      </c>
      <c r="D77" s="13" t="s">
        <v>106</v>
      </c>
      <c r="E77" s="8">
        <v>13.3</v>
      </c>
      <c r="F77" s="13" t="s">
        <v>110</v>
      </c>
      <c r="G77" s="9">
        <v>46</v>
      </c>
      <c r="H77" s="8" t="s">
        <v>7</v>
      </c>
      <c r="I77" s="8" t="s">
        <v>37</v>
      </c>
      <c r="J77" s="12">
        <v>0</v>
      </c>
      <c r="K77" s="21">
        <f>G77*J77</f>
        <v>0</v>
      </c>
    </row>
    <row r="78" spans="1:11" ht="39.950000000000003" customHeight="1" x14ac:dyDescent="0.25">
      <c r="A78" s="69"/>
      <c r="B78" s="66"/>
      <c r="C78" s="10" t="s">
        <v>107</v>
      </c>
      <c r="D78" s="13" t="s">
        <v>135</v>
      </c>
      <c r="E78" s="8">
        <v>13.4</v>
      </c>
      <c r="F78" s="13"/>
      <c r="G78" s="9">
        <v>20</v>
      </c>
      <c r="H78" s="8" t="s">
        <v>7</v>
      </c>
      <c r="I78" s="8" t="s">
        <v>37</v>
      </c>
      <c r="J78" s="12">
        <v>0</v>
      </c>
      <c r="K78" s="21">
        <f>G78*J78</f>
        <v>0</v>
      </c>
    </row>
    <row r="79" spans="1:11" ht="39.950000000000003" customHeight="1" x14ac:dyDescent="0.25">
      <c r="A79" s="69"/>
      <c r="B79" s="66"/>
      <c r="C79" s="9" t="s">
        <v>108</v>
      </c>
      <c r="D79" s="3" t="s">
        <v>143</v>
      </c>
      <c r="E79" s="9">
        <v>13.6</v>
      </c>
      <c r="F79" s="3"/>
      <c r="G79" s="9">
        <v>6</v>
      </c>
      <c r="H79" s="8" t="s">
        <v>7</v>
      </c>
      <c r="I79" s="8" t="s">
        <v>37</v>
      </c>
      <c r="J79" s="12">
        <v>0</v>
      </c>
      <c r="K79" s="21"/>
    </row>
    <row r="80" spans="1:11" ht="39.950000000000003" customHeight="1" x14ac:dyDescent="0.25">
      <c r="A80" s="69"/>
      <c r="B80" s="66"/>
      <c r="C80" s="9" t="s">
        <v>20</v>
      </c>
      <c r="D80" s="3" t="s">
        <v>136</v>
      </c>
      <c r="E80" s="9">
        <v>13.7</v>
      </c>
      <c r="F80" s="3"/>
      <c r="G80" s="9" t="s">
        <v>20</v>
      </c>
      <c r="H80" s="9" t="s">
        <v>27</v>
      </c>
      <c r="I80" s="8" t="s">
        <v>37</v>
      </c>
      <c r="J80" s="12">
        <v>0</v>
      </c>
      <c r="K80" s="21">
        <f>J80</f>
        <v>0</v>
      </c>
    </row>
    <row r="81" spans="1:11" ht="39.950000000000003" customHeight="1" thickBot="1" x14ac:dyDescent="0.3">
      <c r="A81" s="70"/>
      <c r="B81" s="67"/>
      <c r="C81" s="32" t="s">
        <v>20</v>
      </c>
      <c r="D81" s="36" t="s">
        <v>39</v>
      </c>
      <c r="E81" s="32">
        <v>13.8</v>
      </c>
      <c r="F81" s="36"/>
      <c r="G81" s="32">
        <v>10</v>
      </c>
      <c r="H81" s="32" t="s">
        <v>7</v>
      </c>
      <c r="I81" s="22" t="s">
        <v>37</v>
      </c>
      <c r="J81" s="24">
        <v>0</v>
      </c>
      <c r="K81" s="25">
        <f t="shared" si="1"/>
        <v>0</v>
      </c>
    </row>
    <row r="82" spans="1:11" ht="39.950000000000003" customHeight="1" thickBot="1" x14ac:dyDescent="0.3">
      <c r="B82" s="2"/>
      <c r="C82" s="4"/>
      <c r="D82" s="5"/>
      <c r="E82" s="4"/>
      <c r="F82" s="5"/>
      <c r="G82" s="4"/>
      <c r="H82" s="4"/>
    </row>
    <row r="83" spans="1:11" ht="52.5" customHeight="1" thickTop="1" thickBot="1" x14ac:dyDescent="0.3">
      <c r="A83" s="75" t="s">
        <v>42</v>
      </c>
      <c r="B83" s="76"/>
      <c r="C83" s="76"/>
      <c r="D83" s="76"/>
      <c r="E83" s="76"/>
      <c r="F83" s="76"/>
      <c r="G83" s="76"/>
      <c r="H83" s="76"/>
      <c r="I83" s="77"/>
      <c r="J83" s="73">
        <f>SUM(K1:K81)</f>
        <v>0</v>
      </c>
      <c r="K83" s="74"/>
    </row>
    <row r="84" spans="1:11" ht="39.950000000000003" customHeight="1" thickTop="1" x14ac:dyDescent="0.25">
      <c r="A84" s="72" t="s">
        <v>154</v>
      </c>
      <c r="B84" s="72"/>
      <c r="C84" s="72"/>
      <c r="D84" s="72"/>
    </row>
  </sheetData>
  <mergeCells count="37">
    <mergeCell ref="A84:D84"/>
    <mergeCell ref="F32:F33"/>
    <mergeCell ref="J83:K83"/>
    <mergeCell ref="A83:I83"/>
    <mergeCell ref="B56:B60"/>
    <mergeCell ref="A56:A60"/>
    <mergeCell ref="F34:F39"/>
    <mergeCell ref="A74:A81"/>
    <mergeCell ref="B74:B81"/>
    <mergeCell ref="B61:B73"/>
    <mergeCell ref="C74:C75"/>
    <mergeCell ref="A61:A73"/>
    <mergeCell ref="J34:J39"/>
    <mergeCell ref="K34:K39"/>
    <mergeCell ref="B49:B55"/>
    <mergeCell ref="A49:A55"/>
    <mergeCell ref="I34:I39"/>
    <mergeCell ref="A34:A39"/>
    <mergeCell ref="B34:B39"/>
    <mergeCell ref="D34:D39"/>
    <mergeCell ref="G34:G39"/>
    <mergeCell ref="H34:H39"/>
    <mergeCell ref="D32:D33"/>
    <mergeCell ref="A41:A47"/>
    <mergeCell ref="B41:B47"/>
    <mergeCell ref="C2:C7"/>
    <mergeCell ref="B21:B24"/>
    <mergeCell ref="A21:A24"/>
    <mergeCell ref="A32:A33"/>
    <mergeCell ref="B32:B33"/>
    <mergeCell ref="D26:D31"/>
    <mergeCell ref="D12:D15"/>
    <mergeCell ref="D16:D20"/>
    <mergeCell ref="A2:A20"/>
    <mergeCell ref="B2:B20"/>
    <mergeCell ref="A26:A31"/>
    <mergeCell ref="B26:B31"/>
  </mergeCells>
  <printOptions horizontalCentered="1"/>
  <pageMargins left="0.23622047244094491" right="0.23622047244094491" top="0.74803149606299213" bottom="0.74803149606299213" header="0.31496062992125984" footer="0.31496062992125984"/>
  <pageSetup paperSize="8" scale="65" fitToHeight="3" orientation="landscape" r:id="rId1"/>
  <headerFooter>
    <oddHeader xml:space="preserve">&amp;C&amp;"Arial,Regular"&amp;16Appendix 3, Grounds Maintenance Cost Schedule&amp;14
</oddHeader>
    <oddFooter>&amp;C&amp;"Arial,Regular"&amp;P
&amp;6&amp;Z&amp;F</oddFooter>
  </headerFooter>
  <rowBreaks count="3" manualBreakCount="3">
    <brk id="25" max="16383" man="1"/>
    <brk id="48" max="16383" man="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Facilities</dc:creator>
  <cp:lastModifiedBy>Facilities</cp:lastModifiedBy>
  <cp:lastPrinted>2019-03-06T11:33:17Z</cp:lastPrinted>
  <dcterms:created xsi:type="dcterms:W3CDTF">2016-02-17T11:08:39Z</dcterms:created>
  <dcterms:modified xsi:type="dcterms:W3CDTF">2019-03-08T11:41:32Z</dcterms:modified>
</cp:coreProperties>
</file>