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02"/>
  <workbookPr codeName="ThisWorkbook" defaultThemeVersion="124226"/>
  <mc:AlternateContent xmlns:mc="http://schemas.openxmlformats.org/markup-compatibility/2006">
    <mc:Choice Requires="x15">
      <x15ac:absPath xmlns:x15ac="http://schemas.microsoft.com/office/spreadsheetml/2010/11/ac" url="C:\Users\clarks8\Downloads\"/>
    </mc:Choice>
  </mc:AlternateContent>
  <xr:revisionPtr revIDLastSave="1" documentId="11_4254150E287BC0B738929EBEC1C20208CDBAFDE2" xr6:coauthVersionLast="45" xr6:coauthVersionMax="45" xr10:uidLastSave="{814E35DB-459C-45DD-8307-561DF2FFB420}"/>
  <bookViews>
    <workbookView xWindow="0" yWindow="0" windowWidth="28800" windowHeight="12015" firstSheet="1" xr2:uid="{00000000-000D-0000-FFFF-FFFF00000000}"/>
  </bookViews>
  <sheets>
    <sheet name="Guidance and Standards" sheetId="12" r:id="rId1"/>
    <sheet name="Resource Costs" sheetId="9" r:id="rId2"/>
    <sheet name="Summary" sheetId="13" r:id="rId3"/>
    <sheet name="Annex 10" sheetId="4" r:id="rId4"/>
    <sheet name="CBS Staff Short" sheetId="17" r:id="rId5"/>
  </sheets>
  <externalReferences>
    <externalReference r:id="rId6"/>
    <externalReference r:id="rId7"/>
    <externalReference r:id="rId8"/>
    <externalReference r:id="rId9"/>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dRecalcBehavior" hidden="1">1</definedName>
    <definedName name="_AtRisk_SimSetting_StdRecalcWithoutRiskStatic" hidden="1">0</definedName>
    <definedName name="_AtRisk_SimSetting_StdRecalcWithoutRiskStaticPercentile" hidden="1">0.5</definedName>
    <definedName name="_Fill" localSheetId="4" hidden="1">#REF!</definedName>
    <definedName name="_Fill" hidden="1">#REF!</definedName>
    <definedName name="_xlnm._FilterDatabase" localSheetId="4" hidden="1">'CBS Staff Short'!$B$3:$G$26</definedName>
    <definedName name="AS2DocOpenMode" hidden="1">"AS2DocumentEdit"</definedName>
    <definedName name="Base_Index">[1]Indexation!$C$7</definedName>
    <definedName name="CodeL3">'[2]Project Cost'!$E:$E</definedName>
    <definedName name="CodeLookup">'[3]Commodity Cost Summary (L3)'!$D:$E</definedName>
    <definedName name="Convert">'[4]DP Convert'!$A$5:$B$5003</definedName>
    <definedName name="Cost">'[2]Project Cost'!$I:$I</definedName>
    <definedName name="Index_Quarter">[1]Indexation!$G$11:$G$14</definedName>
    <definedName name="Index_Year">[2]Indexation!$F$11:$F$21</definedName>
    <definedName name="Quarter_Lookup">[2]Indexation!$K:$O</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FALSE</definedName>
    <definedName name="Scheme">'[2]Project Cost'!$B:$B</definedName>
    <definedName name="treeList" hidden="1">"10000000000000000000000000000000000000000000000000000000000000000000000000000000000000000000000000000000000000000000000000000000000000000000000000000000000000000000000000000000000000000000000000000000"</definedName>
  </definedNames>
  <calcPr calcId="191028" calcCompleted="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5" i="9" l="1"/>
  <c r="Z6" i="9"/>
  <c r="Z7" i="9"/>
  <c r="Z8" i="9"/>
  <c r="Z9" i="9"/>
  <c r="Z10" i="9"/>
  <c r="Z11" i="9"/>
  <c r="Z12" i="9"/>
  <c r="Z13" i="9"/>
  <c r="Z14" i="9"/>
  <c r="Z15" i="9"/>
  <c r="Z16" i="9"/>
  <c r="Z17" i="9"/>
  <c r="Z18" i="9"/>
  <c r="Z19" i="9"/>
  <c r="Z20" i="9"/>
  <c r="Z21" i="9"/>
  <c r="Z22" i="9"/>
  <c r="Z23" i="9"/>
  <c r="Z24" i="9"/>
  <c r="Z25" i="9"/>
  <c r="Z26" i="9"/>
  <c r="Z27" i="9"/>
  <c r="Z28" i="9"/>
  <c r="Z29" i="9"/>
  <c r="Z30" i="9"/>
  <c r="Z31" i="9"/>
  <c r="Z32" i="9"/>
  <c r="Z33" i="9"/>
  <c r="Z34" i="9"/>
  <c r="Z35" i="9"/>
  <c r="Z36" i="9"/>
  <c r="Z37" i="9"/>
  <c r="Z38" i="9"/>
  <c r="Z39" i="9"/>
  <c r="Z40" i="9"/>
  <c r="Z41" i="9"/>
  <c r="Z42" i="9"/>
  <c r="Z43" i="9"/>
  <c r="Z44" i="9"/>
  <c r="Z45" i="9"/>
  <c r="Z46" i="9"/>
  <c r="Z47" i="9"/>
  <c r="Z48" i="9"/>
  <c r="Z49" i="9"/>
  <c r="Z50" i="9"/>
  <c r="Z51" i="9"/>
  <c r="Z52" i="9"/>
  <c r="Z53" i="9"/>
  <c r="Z54" i="9"/>
  <c r="Z55" i="9"/>
  <c r="Z56" i="9"/>
  <c r="Z57" i="9"/>
  <c r="Z58" i="9"/>
  <c r="Z59" i="9"/>
  <c r="Z60" i="9"/>
  <c r="Z61" i="9"/>
  <c r="Z62" i="9"/>
  <c r="Z63" i="9"/>
  <c r="Z64" i="9"/>
  <c r="Z65" i="9"/>
  <c r="Z66" i="9"/>
  <c r="Z67" i="9"/>
  <c r="Z68" i="9"/>
  <c r="Z69" i="9"/>
  <c r="Z70" i="9"/>
  <c r="Z71" i="9"/>
  <c r="Z72" i="9"/>
  <c r="Z73" i="9"/>
  <c r="Z74" i="9"/>
  <c r="Z75" i="9"/>
  <c r="Z76" i="9"/>
  <c r="Z77" i="9"/>
  <c r="Z78" i="9"/>
  <c r="Z79" i="9"/>
  <c r="Z80" i="9"/>
  <c r="Z81" i="9"/>
  <c r="Z82" i="9"/>
  <c r="Z83" i="9"/>
  <c r="Z84" i="9"/>
  <c r="Z85" i="9"/>
  <c r="Z86" i="9"/>
  <c r="Z87" i="9"/>
  <c r="Z88" i="9"/>
  <c r="Z89" i="9"/>
  <c r="Z90" i="9"/>
  <c r="Z91" i="9"/>
  <c r="Z92" i="9"/>
  <c r="Z93" i="9"/>
  <c r="Z94" i="9"/>
  <c r="Z95" i="9"/>
  <c r="Z96" i="9"/>
  <c r="Z97" i="9"/>
  <c r="Z98" i="9"/>
  <c r="Z99" i="9"/>
  <c r="Z100" i="9"/>
  <c r="Z101" i="9"/>
  <c r="Z102" i="9"/>
  <c r="Z103" i="9"/>
  <c r="Z104" i="9"/>
  <c r="Z105" i="9"/>
  <c r="Z106" i="9"/>
  <c r="Z107" i="9"/>
  <c r="Z108" i="9"/>
  <c r="Z109" i="9"/>
  <c r="Z110" i="9"/>
  <c r="Z111" i="9"/>
  <c r="Z112" i="9"/>
  <c r="Z113" i="9"/>
  <c r="Z114" i="9"/>
  <c r="Z115" i="9"/>
  <c r="Z116" i="9"/>
  <c r="Z117" i="9"/>
  <c r="Z118" i="9"/>
  <c r="Z119" i="9"/>
  <c r="Z120" i="9"/>
  <c r="Z121" i="9"/>
  <c r="Z122" i="9"/>
  <c r="Z123" i="9"/>
  <c r="Z124" i="9"/>
  <c r="Z125" i="9"/>
  <c r="Z126" i="9"/>
  <c r="Z127" i="9"/>
  <c r="Z128" i="9"/>
  <c r="Z129" i="9"/>
  <c r="Z130" i="9"/>
  <c r="Z131" i="9"/>
  <c r="Z132" i="9"/>
  <c r="Z133" i="9"/>
  <c r="Z134" i="9"/>
  <c r="Z135" i="9"/>
  <c r="Z136" i="9"/>
  <c r="Z137" i="9"/>
  <c r="Z138" i="9"/>
  <c r="Z139" i="9"/>
  <c r="Z140" i="9"/>
  <c r="Z141" i="9"/>
  <c r="Z142" i="9"/>
  <c r="Z143" i="9"/>
  <c r="Z144" i="9"/>
  <c r="Z145" i="9"/>
  <c r="Z146" i="9"/>
  <c r="Z147" i="9"/>
  <c r="Z148" i="9"/>
  <c r="Z149" i="9"/>
  <c r="Z150" i="9"/>
  <c r="Z151" i="9"/>
  <c r="Z152" i="9"/>
  <c r="Z153" i="9"/>
  <c r="Z154" i="9"/>
  <c r="Z155" i="9"/>
  <c r="Z156" i="9"/>
  <c r="Z157" i="9"/>
  <c r="Z158" i="9"/>
  <c r="Z159" i="9"/>
  <c r="Z160" i="9"/>
  <c r="Z161" i="9"/>
  <c r="Z162" i="9"/>
  <c r="Z163" i="9"/>
  <c r="Z164" i="9"/>
  <c r="Z165" i="9"/>
  <c r="Z166" i="9"/>
  <c r="Z167" i="9"/>
  <c r="Z168" i="9"/>
  <c r="Z169" i="9"/>
  <c r="Z170" i="9"/>
  <c r="Z171" i="9"/>
  <c r="Z172" i="9"/>
  <c r="Z173" i="9"/>
  <c r="Z174" i="9"/>
  <c r="Z175" i="9"/>
  <c r="Z176" i="9"/>
  <c r="Z177" i="9"/>
  <c r="Z178" i="9"/>
  <c r="Z179" i="9"/>
  <c r="Z180" i="9"/>
  <c r="Z181" i="9"/>
  <c r="Z182" i="9"/>
  <c r="Z183" i="9"/>
  <c r="Z184" i="9"/>
  <c r="Z185" i="9"/>
  <c r="Z186" i="9"/>
  <c r="Z187" i="9"/>
  <c r="Z188" i="9"/>
  <c r="Z189" i="9"/>
  <c r="Z190" i="9"/>
  <c r="Z191" i="9"/>
  <c r="Z192" i="9"/>
  <c r="Z193" i="9"/>
  <c r="Z194" i="9"/>
  <c r="Z195" i="9"/>
  <c r="Z196" i="9"/>
  <c r="Z197" i="9"/>
  <c r="Z198" i="9"/>
  <c r="Z199" i="9"/>
  <c r="Z200" i="9"/>
  <c r="Z201" i="9"/>
  <c r="Z202" i="9"/>
  <c r="Z203" i="9"/>
  <c r="Z204" i="9"/>
  <c r="Z205" i="9"/>
  <c r="Z206" i="9"/>
  <c r="Z207" i="9"/>
  <c r="Z208" i="9"/>
  <c r="Z209" i="9"/>
  <c r="Z210" i="9"/>
  <c r="Z211" i="9"/>
  <c r="Z212" i="9"/>
  <c r="Z213" i="9"/>
  <c r="Z214" i="9"/>
  <c r="Z215" i="9"/>
  <c r="Z216" i="9"/>
  <c r="Z217" i="9"/>
  <c r="Z218" i="9"/>
  <c r="Z219" i="9"/>
  <c r="Z220" i="9"/>
  <c r="Z221" i="9"/>
  <c r="Z222" i="9"/>
  <c r="Z223" i="9"/>
  <c r="Z224" i="9"/>
  <c r="Z225" i="9"/>
  <c r="Z226" i="9"/>
  <c r="Z227" i="9"/>
  <c r="Z228" i="9"/>
  <c r="Z229" i="9"/>
  <c r="Z230" i="9"/>
  <c r="Z231" i="9"/>
  <c r="Z232" i="9"/>
  <c r="Z233" i="9"/>
  <c r="Z234" i="9"/>
  <c r="Z235" i="9"/>
  <c r="Z236" i="9"/>
  <c r="Z237" i="9"/>
  <c r="Z238" i="9"/>
  <c r="Z239" i="9"/>
  <c r="Z240" i="9"/>
  <c r="Z241" i="9"/>
  <c r="Z242" i="9"/>
  <c r="Z243" i="9"/>
  <c r="Z244" i="9"/>
  <c r="Z245" i="9"/>
  <c r="Z246" i="9"/>
  <c r="Z247" i="9"/>
  <c r="Z248" i="9"/>
  <c r="Z249" i="9"/>
  <c r="Z250" i="9"/>
  <c r="Z251" i="9"/>
  <c r="Z252" i="9"/>
  <c r="Z253" i="9"/>
  <c r="Z254" i="9"/>
  <c r="Z255" i="9"/>
  <c r="Z256" i="9"/>
  <c r="Z257" i="9"/>
  <c r="Z258" i="9"/>
  <c r="Z259" i="9"/>
  <c r="Z260" i="9"/>
  <c r="Z261" i="9"/>
  <c r="Z262" i="9"/>
  <c r="Z263" i="9"/>
  <c r="Z264" i="9"/>
  <c r="Z265" i="9"/>
  <c r="Z266" i="9"/>
  <c r="Z267" i="9"/>
  <c r="Z268" i="9"/>
  <c r="Z269" i="9"/>
  <c r="Z270" i="9"/>
  <c r="Z271" i="9"/>
  <c r="Z272" i="9"/>
  <c r="Z273" i="9"/>
  <c r="Z274" i="9"/>
  <c r="Z275" i="9"/>
  <c r="Z276" i="9"/>
  <c r="Z277" i="9"/>
  <c r="Z278" i="9"/>
  <c r="Z279" i="9"/>
  <c r="Z280" i="9"/>
  <c r="Z281" i="9"/>
  <c r="Z282" i="9"/>
  <c r="Z283" i="9"/>
  <c r="Z284" i="9"/>
  <c r="Z285" i="9"/>
  <c r="Z286" i="9"/>
  <c r="Z287" i="9"/>
  <c r="Z288" i="9"/>
  <c r="Z289" i="9"/>
  <c r="Z290" i="9"/>
  <c r="Z291" i="9"/>
  <c r="Z292" i="9"/>
  <c r="Z293" i="9"/>
  <c r="Z294" i="9"/>
  <c r="Z295" i="9"/>
  <c r="Z296" i="9"/>
  <c r="Z297" i="9"/>
  <c r="Z298" i="9"/>
  <c r="Z299" i="9"/>
  <c r="Z300" i="9"/>
  <c r="Z301" i="9"/>
  <c r="Z302" i="9"/>
  <c r="Z303" i="9"/>
  <c r="Z304" i="9"/>
  <c r="Z305" i="9"/>
  <c r="Z306" i="9"/>
  <c r="Z307" i="9"/>
  <c r="Z308" i="9"/>
  <c r="Z309" i="9"/>
  <c r="Z310" i="9"/>
  <c r="Z311" i="9"/>
  <c r="Z312" i="9"/>
  <c r="Z313" i="9"/>
  <c r="Z314" i="9"/>
  <c r="Z315" i="9"/>
  <c r="Z316" i="9"/>
  <c r="Z317" i="9"/>
  <c r="Z318" i="9"/>
  <c r="Z319" i="9"/>
  <c r="Z320" i="9"/>
  <c r="Z321" i="9"/>
  <c r="Z322" i="9"/>
  <c r="Z323" i="9"/>
  <c r="Z324" i="9"/>
  <c r="Z325" i="9"/>
  <c r="Z326" i="9"/>
  <c r="Z327" i="9"/>
  <c r="Z328" i="9"/>
  <c r="Z329" i="9"/>
  <c r="Z330" i="9"/>
  <c r="Z331" i="9"/>
  <c r="Z332" i="9"/>
  <c r="Z333" i="9"/>
  <c r="Z334" i="9"/>
  <c r="Z335" i="9"/>
  <c r="Z336" i="9"/>
  <c r="Z337" i="9"/>
  <c r="Z338" i="9"/>
  <c r="Z339" i="9"/>
  <c r="Z340" i="9"/>
  <c r="Z341" i="9"/>
  <c r="Z342" i="9"/>
  <c r="Z343" i="9"/>
  <c r="Z344" i="9"/>
  <c r="Z345" i="9"/>
  <c r="Z346" i="9"/>
  <c r="Z347" i="9"/>
  <c r="Z348" i="9"/>
  <c r="Z349" i="9"/>
  <c r="Z350" i="9"/>
  <c r="Z351" i="9"/>
  <c r="Z352" i="9"/>
  <c r="Z353" i="9"/>
  <c r="Z354" i="9"/>
  <c r="Z355" i="9"/>
  <c r="Z356" i="9"/>
  <c r="Z357" i="9"/>
  <c r="Z358" i="9"/>
  <c r="Z359" i="9"/>
  <c r="Z360" i="9"/>
  <c r="Z361" i="9"/>
  <c r="Z362" i="9"/>
  <c r="Z363" i="9"/>
  <c r="Z364" i="9"/>
  <c r="Z365" i="9"/>
  <c r="Z366" i="9"/>
  <c r="Z367" i="9"/>
  <c r="Z368" i="9"/>
  <c r="Z369" i="9"/>
  <c r="Z370" i="9"/>
  <c r="Z371" i="9"/>
  <c r="Z372" i="9"/>
  <c r="Z373" i="9"/>
  <c r="Z374" i="9"/>
  <c r="Z375" i="9"/>
  <c r="Z376" i="9"/>
  <c r="Z377" i="9"/>
  <c r="Z378" i="9"/>
  <c r="Z379" i="9"/>
  <c r="Z380" i="9"/>
  <c r="Z381" i="9"/>
  <c r="Z382" i="9"/>
  <c r="Z383" i="9"/>
  <c r="Z384" i="9"/>
  <c r="Z385" i="9"/>
  <c r="Z386" i="9"/>
  <c r="Z387" i="9"/>
  <c r="Z388" i="9"/>
  <c r="Z389" i="9"/>
  <c r="Z390" i="9"/>
  <c r="Z391" i="9"/>
  <c r="Z392" i="9"/>
  <c r="Z393" i="9"/>
  <c r="Z394" i="9"/>
  <c r="Z395" i="9"/>
  <c r="Z396" i="9"/>
  <c r="Z397" i="9"/>
  <c r="Z398" i="9"/>
  <c r="Z399" i="9"/>
  <c r="Z400" i="9"/>
  <c r="Z401" i="9"/>
  <c r="Z402" i="9"/>
  <c r="Z403" i="9"/>
  <c r="Z404" i="9"/>
  <c r="Z405" i="9"/>
  <c r="Z406" i="9"/>
  <c r="Z407" i="9"/>
  <c r="Z408" i="9"/>
  <c r="Z409" i="9"/>
  <c r="Z410" i="9"/>
  <c r="Z411" i="9"/>
  <c r="Z412" i="9"/>
  <c r="Z413" i="9"/>
  <c r="Z414" i="9"/>
  <c r="Z415" i="9"/>
  <c r="Z416" i="9"/>
  <c r="Z417" i="9"/>
  <c r="Z418" i="9"/>
  <c r="Z419" i="9"/>
  <c r="Z420" i="9"/>
  <c r="Z421" i="9"/>
  <c r="Z422" i="9"/>
  <c r="Z423" i="9"/>
  <c r="Z424" i="9"/>
  <c r="Z425" i="9"/>
  <c r="Z426" i="9"/>
  <c r="Z427" i="9"/>
  <c r="Z428" i="9"/>
  <c r="Z429" i="9"/>
  <c r="Z430" i="9"/>
  <c r="Z431" i="9"/>
  <c r="Z432" i="9"/>
  <c r="Z433" i="9"/>
  <c r="Z434" i="9"/>
  <c r="Z435" i="9"/>
  <c r="Z436" i="9"/>
  <c r="Z437" i="9"/>
  <c r="Z438" i="9"/>
  <c r="Z439" i="9"/>
  <c r="Z440" i="9"/>
  <c r="Z441" i="9"/>
  <c r="Z442" i="9"/>
  <c r="Z443" i="9"/>
  <c r="Z444" i="9"/>
  <c r="Z445" i="9"/>
  <c r="Z446" i="9"/>
  <c r="Z447" i="9"/>
  <c r="Z448" i="9"/>
  <c r="Z449" i="9"/>
  <c r="Z450" i="9"/>
  <c r="Z451" i="9"/>
  <c r="Z452" i="9"/>
  <c r="Z453" i="9"/>
  <c r="Z454" i="9"/>
  <c r="Z455" i="9"/>
  <c r="Z456" i="9"/>
  <c r="Z457" i="9"/>
  <c r="Z458" i="9"/>
  <c r="Z459" i="9"/>
  <c r="Z460" i="9"/>
  <c r="Z461" i="9"/>
  <c r="Z462" i="9"/>
  <c r="Z463" i="9"/>
  <c r="Z464" i="9"/>
  <c r="Z465" i="9"/>
  <c r="Z466" i="9"/>
  <c r="Z467" i="9"/>
  <c r="Z468" i="9"/>
  <c r="Z469" i="9"/>
  <c r="Z470" i="9"/>
  <c r="Z471" i="9"/>
  <c r="Z472" i="9"/>
  <c r="Z473" i="9"/>
  <c r="Z474" i="9"/>
  <c r="Z475" i="9"/>
  <c r="Z476" i="9"/>
  <c r="Z477" i="9"/>
  <c r="Z478" i="9"/>
  <c r="Z479" i="9"/>
  <c r="Z480" i="9"/>
  <c r="Z481" i="9"/>
  <c r="Z482" i="9"/>
  <c r="Z483" i="9"/>
  <c r="Z484" i="9"/>
  <c r="Z485" i="9"/>
  <c r="Z486" i="9"/>
  <c r="Z487" i="9"/>
  <c r="Z488" i="9"/>
  <c r="Z489" i="9"/>
  <c r="Z490" i="9"/>
  <c r="Z491" i="9"/>
  <c r="Z492" i="9"/>
  <c r="Z493" i="9"/>
  <c r="Z494" i="9"/>
  <c r="Z495" i="9"/>
  <c r="Z496" i="9"/>
  <c r="Z497" i="9"/>
  <c r="Z498" i="9"/>
  <c r="Z499" i="9"/>
  <c r="Z500" i="9"/>
  <c r="Z501" i="9"/>
  <c r="Z502" i="9"/>
  <c r="Z503" i="9"/>
  <c r="Z504" i="9"/>
  <c r="Z505" i="9"/>
  <c r="Z506" i="9"/>
  <c r="Z507" i="9"/>
  <c r="Z508" i="9"/>
  <c r="Z509" i="9"/>
  <c r="Z510" i="9"/>
  <c r="Z511" i="9"/>
  <c r="Z512" i="9"/>
  <c r="Z513" i="9"/>
  <c r="Z514" i="9"/>
  <c r="Z515" i="9"/>
  <c r="Z516" i="9"/>
  <c r="Z517" i="9"/>
  <c r="Z518" i="9"/>
  <c r="Z519" i="9"/>
  <c r="Z520" i="9"/>
  <c r="Z521" i="9"/>
  <c r="Z522" i="9"/>
  <c r="Z523" i="9"/>
  <c r="Z524" i="9"/>
  <c r="Z525" i="9"/>
  <c r="Z526" i="9"/>
  <c r="Z527" i="9"/>
  <c r="Z528" i="9"/>
  <c r="Z529" i="9"/>
  <c r="Z530" i="9"/>
  <c r="Z531" i="9"/>
  <c r="Z532" i="9"/>
  <c r="Z533" i="9"/>
  <c r="Z534" i="9"/>
  <c r="Z535" i="9"/>
  <c r="Z536" i="9"/>
  <c r="Z537" i="9"/>
  <c r="Z538" i="9"/>
  <c r="Z539" i="9"/>
  <c r="Z540" i="9"/>
  <c r="Z541" i="9"/>
  <c r="Z542" i="9"/>
  <c r="Z543" i="9"/>
  <c r="Z544" i="9"/>
  <c r="Z545" i="9"/>
  <c r="Z546" i="9"/>
  <c r="Z547" i="9"/>
  <c r="Z548" i="9"/>
  <c r="Z549" i="9"/>
  <c r="Z550" i="9"/>
  <c r="Z551" i="9"/>
  <c r="Z552" i="9"/>
  <c r="Z553" i="9"/>
  <c r="Z554" i="9"/>
  <c r="Z555" i="9"/>
  <c r="Z556" i="9"/>
  <c r="Z557" i="9"/>
  <c r="Z558" i="9"/>
  <c r="Z559" i="9"/>
  <c r="Z560" i="9"/>
  <c r="Z561" i="9"/>
  <c r="Z562" i="9"/>
  <c r="Z563" i="9"/>
  <c r="Z564" i="9"/>
  <c r="Z565" i="9"/>
  <c r="Z566" i="9"/>
  <c r="Z567" i="9"/>
  <c r="Z568" i="9"/>
  <c r="Z569" i="9"/>
  <c r="Z570" i="9"/>
  <c r="Z571" i="9"/>
  <c r="Z572" i="9"/>
  <c r="Z573" i="9"/>
  <c r="Z574" i="9"/>
  <c r="Z575" i="9"/>
  <c r="Z576" i="9"/>
  <c r="Z577" i="9"/>
  <c r="Z578" i="9"/>
  <c r="Z579" i="9"/>
  <c r="Z580" i="9"/>
  <c r="Z581" i="9"/>
  <c r="Z582" i="9"/>
  <c r="Z583" i="9"/>
  <c r="Z584" i="9"/>
  <c r="Z585" i="9"/>
  <c r="Z586" i="9"/>
  <c r="Z587" i="9"/>
  <c r="Z588" i="9"/>
  <c r="Z589" i="9"/>
  <c r="Z590" i="9"/>
  <c r="Z591" i="9"/>
  <c r="Z592" i="9"/>
  <c r="Z593" i="9"/>
  <c r="Z594" i="9"/>
  <c r="Z595" i="9"/>
  <c r="Z596" i="9"/>
  <c r="Z597" i="9"/>
  <c r="Z598" i="9"/>
  <c r="Z599" i="9"/>
  <c r="Z600" i="9"/>
  <c r="Z601" i="9"/>
  <c r="Z602" i="9"/>
  <c r="Z603" i="9"/>
  <c r="Z604" i="9"/>
  <c r="Z605" i="9"/>
  <c r="Z606" i="9"/>
  <c r="Z607" i="9"/>
  <c r="Z608" i="9"/>
  <c r="Z609" i="9"/>
  <c r="Z610" i="9"/>
  <c r="Z611" i="9"/>
  <c r="Z612" i="9"/>
  <c r="Z613" i="9"/>
  <c r="Z614" i="9"/>
  <c r="Z615" i="9"/>
  <c r="Z616" i="9"/>
  <c r="Z617" i="9"/>
  <c r="Z618" i="9"/>
  <c r="Z619" i="9"/>
  <c r="Z620" i="9"/>
  <c r="Z621" i="9"/>
  <c r="Z622" i="9"/>
  <c r="Z623" i="9"/>
  <c r="Z624" i="9"/>
  <c r="Z625" i="9"/>
  <c r="Z626" i="9"/>
  <c r="Z627" i="9"/>
  <c r="Z628" i="9"/>
  <c r="Z629" i="9"/>
  <c r="Z630" i="9"/>
  <c r="Z631" i="9"/>
  <c r="Z632" i="9"/>
  <c r="Z633" i="9"/>
  <c r="Z634" i="9"/>
  <c r="Z635" i="9"/>
  <c r="Z636" i="9"/>
  <c r="Z637" i="9"/>
  <c r="Z638" i="9"/>
  <c r="Z639" i="9"/>
  <c r="Z640" i="9"/>
  <c r="Z641" i="9"/>
  <c r="Z642" i="9"/>
  <c r="Z643" i="9"/>
  <c r="Z644" i="9"/>
  <c r="Z645" i="9"/>
  <c r="Z646" i="9"/>
  <c r="Z647" i="9"/>
  <c r="Z648" i="9"/>
  <c r="Z649" i="9"/>
  <c r="Z650" i="9"/>
  <c r="Z651" i="9"/>
  <c r="Z652" i="9"/>
  <c r="Z653" i="9"/>
  <c r="Z654" i="9"/>
  <c r="Z655" i="9"/>
  <c r="Z656" i="9"/>
  <c r="Z657" i="9"/>
  <c r="Z658" i="9"/>
  <c r="Z659" i="9"/>
  <c r="Z660" i="9"/>
  <c r="Z661" i="9"/>
  <c r="Z662" i="9"/>
  <c r="Z663" i="9"/>
  <c r="Z664" i="9"/>
  <c r="Z665" i="9"/>
  <c r="Z666" i="9"/>
  <c r="Z667" i="9"/>
  <c r="Z668" i="9"/>
  <c r="Z669" i="9"/>
  <c r="Z670" i="9"/>
  <c r="Z671" i="9"/>
  <c r="Z672" i="9"/>
  <c r="Z673" i="9"/>
  <c r="Z674" i="9"/>
  <c r="Z675" i="9"/>
  <c r="Z676" i="9"/>
  <c r="Z677" i="9"/>
  <c r="Z678" i="9"/>
  <c r="Z679" i="9"/>
  <c r="Z680" i="9"/>
  <c r="Z681" i="9"/>
  <c r="Z682" i="9"/>
  <c r="Z683" i="9"/>
  <c r="Z684" i="9"/>
  <c r="Z685" i="9"/>
  <c r="Z686" i="9"/>
  <c r="Z687" i="9"/>
  <c r="Z688" i="9"/>
  <c r="Z689" i="9"/>
  <c r="Z690" i="9"/>
  <c r="Z691" i="9"/>
  <c r="Z692" i="9"/>
  <c r="Z693" i="9"/>
  <c r="Z694" i="9"/>
  <c r="Z695" i="9"/>
  <c r="Z696" i="9"/>
  <c r="Z697" i="9"/>
  <c r="Z698" i="9"/>
  <c r="Z699" i="9"/>
  <c r="Z700" i="9"/>
  <c r="Z701" i="9"/>
  <c r="Z702" i="9"/>
  <c r="Z703" i="9"/>
  <c r="Z704" i="9"/>
  <c r="Z705" i="9"/>
  <c r="Z706" i="9"/>
  <c r="Z707" i="9"/>
  <c r="Z708" i="9"/>
  <c r="Z709" i="9"/>
  <c r="Z710" i="9"/>
  <c r="Z711" i="9"/>
  <c r="Z712" i="9"/>
  <c r="Z713" i="9"/>
  <c r="Z714" i="9"/>
  <c r="Z715" i="9"/>
  <c r="Z716" i="9"/>
  <c r="Z717" i="9"/>
  <c r="Z718" i="9"/>
  <c r="Z719" i="9"/>
  <c r="Z720" i="9"/>
  <c r="Z721" i="9"/>
  <c r="Z722" i="9"/>
  <c r="Z723" i="9"/>
  <c r="Z724" i="9"/>
  <c r="Z725" i="9"/>
  <c r="Z726" i="9"/>
  <c r="Z727" i="9"/>
  <c r="Z728" i="9"/>
  <c r="Z729" i="9"/>
  <c r="Z730" i="9"/>
  <c r="Z731" i="9"/>
  <c r="Z732" i="9"/>
  <c r="Z733" i="9"/>
  <c r="Z734" i="9"/>
  <c r="Z735" i="9"/>
  <c r="Z736" i="9"/>
  <c r="Z737" i="9"/>
  <c r="Z738" i="9"/>
  <c r="Z739" i="9"/>
  <c r="Z740" i="9"/>
  <c r="Z741" i="9"/>
  <c r="Z742" i="9"/>
  <c r="Z743" i="9"/>
  <c r="Z744" i="9"/>
  <c r="Z745" i="9"/>
  <c r="Z746" i="9"/>
  <c r="Z747" i="9"/>
  <c r="Z748" i="9"/>
  <c r="Z749" i="9"/>
  <c r="Z750" i="9"/>
  <c r="Z751" i="9"/>
  <c r="Z752" i="9"/>
  <c r="Z753" i="9"/>
  <c r="Z754" i="9"/>
  <c r="Z755" i="9"/>
  <c r="Z756" i="9"/>
  <c r="Z757" i="9"/>
  <c r="Z758" i="9"/>
  <c r="Z759" i="9"/>
  <c r="Z760" i="9"/>
  <c r="Z761" i="9"/>
  <c r="Z762" i="9"/>
  <c r="Z763" i="9"/>
  <c r="Z764" i="9"/>
  <c r="Z765" i="9"/>
  <c r="Z766" i="9"/>
  <c r="Z767" i="9"/>
  <c r="Z768" i="9"/>
  <c r="Z769" i="9"/>
  <c r="Z770" i="9"/>
  <c r="Z771" i="9"/>
  <c r="Z772" i="9"/>
  <c r="Z773" i="9"/>
  <c r="Z774" i="9"/>
  <c r="Z775" i="9"/>
  <c r="Z776" i="9"/>
  <c r="Z777" i="9"/>
  <c r="Z778" i="9"/>
  <c r="Z779" i="9"/>
  <c r="Z780" i="9"/>
  <c r="Z781" i="9"/>
  <c r="Z782" i="9"/>
  <c r="Z783" i="9"/>
  <c r="Z784" i="9"/>
  <c r="Z785" i="9"/>
  <c r="Z786" i="9"/>
  <c r="Z787" i="9"/>
  <c r="Z788" i="9"/>
  <c r="Z789" i="9"/>
  <c r="Z790" i="9"/>
  <c r="Z791" i="9"/>
  <c r="Z792" i="9"/>
  <c r="Z793" i="9"/>
  <c r="Z794" i="9"/>
  <c r="Z795" i="9"/>
  <c r="Z796" i="9"/>
  <c r="Z797" i="9"/>
  <c r="Z798" i="9"/>
  <c r="Z799" i="9"/>
  <c r="Z800" i="9"/>
  <c r="Z801" i="9"/>
  <c r="Z802" i="9"/>
  <c r="Z803" i="9"/>
  <c r="Z804" i="9"/>
  <c r="Z805" i="9"/>
  <c r="Z806" i="9"/>
  <c r="Z807" i="9"/>
  <c r="Z808" i="9"/>
  <c r="Z809" i="9"/>
  <c r="Z810" i="9"/>
  <c r="Z811" i="9"/>
  <c r="Z812" i="9"/>
  <c r="Z813" i="9"/>
  <c r="Z814" i="9"/>
  <c r="Z815" i="9"/>
  <c r="Z816" i="9"/>
  <c r="Z817" i="9"/>
  <c r="Z818" i="9"/>
  <c r="Z819" i="9"/>
  <c r="Z820" i="9"/>
  <c r="Z821" i="9"/>
  <c r="Z822" i="9"/>
  <c r="Z823" i="9"/>
  <c r="Z824" i="9"/>
  <c r="Z825" i="9"/>
  <c r="Z826" i="9"/>
  <c r="Z827" i="9"/>
  <c r="Z828" i="9"/>
  <c r="Z829" i="9"/>
  <c r="Z830" i="9"/>
  <c r="Z831" i="9"/>
  <c r="Z832" i="9"/>
  <c r="Z833" i="9"/>
  <c r="Z834" i="9"/>
  <c r="Z835" i="9"/>
  <c r="Z836" i="9"/>
  <c r="Z837" i="9"/>
  <c r="Z838" i="9"/>
  <c r="Z839" i="9"/>
  <c r="Z840" i="9"/>
  <c r="Z841" i="9"/>
  <c r="Z842" i="9"/>
  <c r="Z843" i="9"/>
  <c r="Z844" i="9"/>
  <c r="Z845" i="9"/>
  <c r="Z846" i="9"/>
  <c r="Z847" i="9"/>
  <c r="Z848" i="9"/>
  <c r="Z849" i="9"/>
  <c r="Z850" i="9"/>
  <c r="Z851" i="9"/>
  <c r="Z852" i="9"/>
  <c r="Z853" i="9"/>
  <c r="Z854" i="9"/>
  <c r="Z855" i="9"/>
  <c r="Z856" i="9"/>
  <c r="Z857" i="9"/>
  <c r="Z858" i="9"/>
  <c r="Z859" i="9"/>
  <c r="Z860" i="9"/>
  <c r="Z861" i="9"/>
  <c r="Z862" i="9"/>
  <c r="Z863" i="9"/>
  <c r="Z864" i="9"/>
  <c r="Z865" i="9"/>
  <c r="Z866" i="9"/>
  <c r="Z867" i="9"/>
  <c r="Z868" i="9"/>
  <c r="Z869" i="9"/>
  <c r="Z870" i="9"/>
  <c r="Z871" i="9"/>
  <c r="Z872" i="9"/>
  <c r="Z873" i="9"/>
  <c r="Z874" i="9"/>
  <c r="Z875" i="9"/>
  <c r="Z876" i="9"/>
  <c r="Z877" i="9"/>
  <c r="Z878" i="9"/>
  <c r="Z879" i="9"/>
  <c r="Z880" i="9"/>
  <c r="Z881" i="9"/>
  <c r="Z882" i="9"/>
  <c r="Z883" i="9"/>
  <c r="Z884" i="9"/>
  <c r="Z885" i="9"/>
  <c r="Z886" i="9"/>
  <c r="Z887" i="9"/>
  <c r="Z888" i="9"/>
  <c r="Z889" i="9"/>
  <c r="Z890" i="9"/>
  <c r="Z891" i="9"/>
  <c r="Z892" i="9"/>
  <c r="Z893" i="9"/>
  <c r="Z894" i="9"/>
  <c r="Z895" i="9"/>
  <c r="Z896" i="9"/>
  <c r="Z897" i="9"/>
  <c r="Z898" i="9"/>
  <c r="Z899" i="9"/>
  <c r="Z900" i="9"/>
  <c r="Z901" i="9"/>
  <c r="Z902" i="9"/>
  <c r="Z903" i="9"/>
  <c r="Z904" i="9"/>
  <c r="Z905" i="9"/>
  <c r="Z906" i="9"/>
  <c r="Z907" i="9"/>
  <c r="Z908" i="9"/>
  <c r="Z909" i="9"/>
  <c r="Z910" i="9"/>
  <c r="Z911" i="9"/>
  <c r="Z912" i="9"/>
  <c r="Z913" i="9"/>
  <c r="Z914" i="9"/>
  <c r="Z915" i="9"/>
  <c r="Z916" i="9"/>
  <c r="Z917" i="9"/>
  <c r="Z918" i="9"/>
  <c r="Z919" i="9"/>
  <c r="Z920" i="9"/>
  <c r="Z921" i="9"/>
  <c r="Z922" i="9"/>
  <c r="Z923" i="9"/>
  <c r="Z924" i="9"/>
  <c r="Z925" i="9"/>
  <c r="Z926" i="9"/>
  <c r="Z927" i="9"/>
  <c r="Z928" i="9"/>
  <c r="Z929" i="9"/>
  <c r="Z930" i="9"/>
  <c r="Z931" i="9"/>
  <c r="Z932" i="9"/>
  <c r="Z933" i="9"/>
  <c r="Z934" i="9"/>
  <c r="Z935" i="9"/>
  <c r="Z936" i="9"/>
  <c r="Z937" i="9"/>
  <c r="Z938" i="9"/>
  <c r="Z939" i="9"/>
  <c r="Z940" i="9"/>
  <c r="Z941" i="9"/>
  <c r="Z942" i="9"/>
  <c r="Z943" i="9"/>
  <c r="Z944" i="9"/>
  <c r="Z945" i="9"/>
  <c r="Z946" i="9"/>
  <c r="Z947" i="9"/>
  <c r="Z948" i="9"/>
  <c r="Z949" i="9"/>
  <c r="Z950" i="9"/>
  <c r="Z951" i="9"/>
  <c r="Z952" i="9"/>
  <c r="Z953" i="9"/>
  <c r="Z954" i="9"/>
  <c r="Z955" i="9"/>
  <c r="Z956" i="9"/>
  <c r="Z957" i="9"/>
  <c r="Z958" i="9"/>
  <c r="Z959" i="9"/>
  <c r="Z960" i="9"/>
  <c r="Z961" i="9"/>
  <c r="Z962" i="9"/>
  <c r="Z963" i="9"/>
  <c r="Z964" i="9"/>
  <c r="Z965" i="9"/>
  <c r="Z966" i="9"/>
  <c r="Z967" i="9"/>
  <c r="Z968" i="9"/>
  <c r="Z969" i="9"/>
  <c r="Z970" i="9"/>
  <c r="Z971" i="9"/>
  <c r="Z972" i="9"/>
  <c r="Z973" i="9"/>
  <c r="Z974" i="9"/>
  <c r="Z975" i="9"/>
  <c r="Z976" i="9"/>
  <c r="Z977" i="9"/>
  <c r="Z978" i="9"/>
  <c r="Z979" i="9"/>
  <c r="Z980" i="9"/>
  <c r="Z981" i="9"/>
  <c r="Z982" i="9"/>
  <c r="Z983" i="9"/>
  <c r="Z984" i="9"/>
  <c r="Z985" i="9"/>
  <c r="Z986" i="9"/>
  <c r="Z987" i="9"/>
  <c r="Z988" i="9"/>
  <c r="Z989" i="9"/>
  <c r="Z990" i="9"/>
  <c r="Z991" i="9"/>
  <c r="Z992" i="9"/>
  <c r="Z993" i="9"/>
  <c r="Z994" i="9"/>
  <c r="Z995" i="9"/>
  <c r="Z996" i="9"/>
  <c r="Z997" i="9"/>
  <c r="Z998" i="9"/>
  <c r="Z999" i="9"/>
  <c r="Z1000" i="9"/>
  <c r="Z1001" i="9"/>
  <c r="Z1002" i="9"/>
  <c r="Z1003" i="9"/>
  <c r="Z1004" i="9"/>
  <c r="Z1005" i="9"/>
  <c r="Z1006" i="9"/>
  <c r="Z1007" i="9"/>
  <c r="Z1008" i="9"/>
  <c r="Z1009" i="9"/>
  <c r="Z1010" i="9"/>
  <c r="Z1011" i="9"/>
  <c r="Z1012" i="9"/>
  <c r="Z1013" i="9"/>
  <c r="Z1014" i="9"/>
  <c r="Z1015" i="9"/>
  <c r="Z1016" i="9"/>
  <c r="Z1017" i="9"/>
  <c r="Z1018" i="9"/>
  <c r="Z1019" i="9"/>
  <c r="Z1020" i="9"/>
  <c r="Z1021" i="9"/>
  <c r="Z1022" i="9"/>
  <c r="Z1023" i="9"/>
  <c r="Z1024" i="9"/>
  <c r="Z1025" i="9"/>
  <c r="Z1026" i="9"/>
  <c r="Z1027" i="9"/>
  <c r="Z1028" i="9"/>
  <c r="Z1029" i="9"/>
  <c r="Z1030" i="9"/>
  <c r="Z1031" i="9"/>
  <c r="Z1032" i="9"/>
  <c r="Z1033" i="9"/>
  <c r="Z1034" i="9"/>
  <c r="Z1035" i="9"/>
  <c r="Z1036" i="9"/>
  <c r="Z1037" i="9"/>
  <c r="Z1038" i="9"/>
  <c r="Z1039" i="9"/>
  <c r="Z1040" i="9"/>
  <c r="Z1041" i="9"/>
  <c r="Z1042" i="9"/>
  <c r="Z1043" i="9"/>
  <c r="Z1044" i="9"/>
  <c r="Z4" i="9"/>
  <c r="M20" i="4" l="1"/>
  <c r="I26" i="4"/>
  <c r="M12" i="4"/>
  <c r="I10" i="4"/>
  <c r="K15" i="4"/>
  <c r="K23" i="4"/>
  <c r="H5" i="4"/>
  <c r="L5" i="4"/>
  <c r="J6" i="4"/>
  <c r="H7" i="4"/>
  <c r="L7" i="4"/>
  <c r="J8" i="4"/>
  <c r="H9" i="4"/>
  <c r="L9" i="4"/>
  <c r="J10" i="4"/>
  <c r="H11" i="4"/>
  <c r="L11" i="4"/>
  <c r="J12" i="4"/>
  <c r="H13" i="4"/>
  <c r="L13" i="4"/>
  <c r="J14" i="4"/>
  <c r="H15" i="4"/>
  <c r="L15" i="4"/>
  <c r="J16" i="4"/>
  <c r="H17" i="4"/>
  <c r="L17" i="4"/>
  <c r="J18" i="4"/>
  <c r="H19" i="4"/>
  <c r="L19" i="4"/>
  <c r="J20" i="4"/>
  <c r="H21" i="4"/>
  <c r="L21" i="4"/>
  <c r="J22" i="4"/>
  <c r="H23" i="4"/>
  <c r="L23" i="4"/>
  <c r="J24" i="4"/>
  <c r="H25" i="4"/>
  <c r="L25" i="4"/>
  <c r="J26" i="4"/>
  <c r="H27" i="4"/>
  <c r="L27" i="4"/>
  <c r="I5" i="4"/>
  <c r="M5" i="4"/>
  <c r="K6" i="4"/>
  <c r="I7" i="4"/>
  <c r="M7" i="4"/>
  <c r="K8" i="4"/>
  <c r="I9" i="4"/>
  <c r="M9" i="4"/>
  <c r="K10" i="4"/>
  <c r="I11" i="4"/>
  <c r="M11" i="4"/>
  <c r="K12" i="4"/>
  <c r="I13" i="4"/>
  <c r="M13" i="4"/>
  <c r="K14" i="4"/>
  <c r="I15" i="4"/>
  <c r="M15" i="4"/>
  <c r="K16" i="4"/>
  <c r="I17" i="4"/>
  <c r="M17" i="4"/>
  <c r="K18" i="4"/>
  <c r="I19" i="4"/>
  <c r="M19" i="4"/>
  <c r="K20" i="4"/>
  <c r="I21" i="4"/>
  <c r="M21" i="4"/>
  <c r="K22" i="4"/>
  <c r="I23" i="4"/>
  <c r="M23" i="4"/>
  <c r="K24" i="4"/>
  <c r="I25" i="4"/>
  <c r="M25" i="4"/>
  <c r="K26" i="4"/>
  <c r="I27" i="4"/>
  <c r="M27" i="4"/>
  <c r="J5" i="4"/>
  <c r="H6" i="4"/>
  <c r="L6" i="4"/>
  <c r="J7" i="4"/>
  <c r="H8" i="4"/>
  <c r="L8" i="4"/>
  <c r="J9" i="4"/>
  <c r="H10" i="4"/>
  <c r="L10" i="4"/>
  <c r="J11" i="4"/>
  <c r="H12" i="4"/>
  <c r="L12" i="4"/>
  <c r="J13" i="4"/>
  <c r="H14" i="4"/>
  <c r="L14" i="4"/>
  <c r="J15" i="4"/>
  <c r="H16" i="4"/>
  <c r="L16" i="4"/>
  <c r="J17" i="4"/>
  <c r="H18" i="4"/>
  <c r="L18" i="4"/>
  <c r="J19" i="4"/>
  <c r="H20" i="4"/>
  <c r="L20" i="4"/>
  <c r="J21" i="4"/>
  <c r="H22" i="4"/>
  <c r="L22" i="4"/>
  <c r="J23" i="4"/>
  <c r="H24" i="4"/>
  <c r="L24" i="4"/>
  <c r="J25" i="4"/>
  <c r="H26" i="4"/>
  <c r="L26" i="4"/>
  <c r="J27" i="4"/>
  <c r="K5" i="4"/>
  <c r="I8" i="4"/>
  <c r="M10" i="4"/>
  <c r="K13" i="4"/>
  <c r="I16" i="4"/>
  <c r="M18" i="4"/>
  <c r="K21" i="4"/>
  <c r="I24" i="4"/>
  <c r="M26" i="4"/>
  <c r="M14" i="4"/>
  <c r="M22" i="4"/>
  <c r="I6" i="4"/>
  <c r="M8" i="4"/>
  <c r="K11" i="4"/>
  <c r="I14" i="4"/>
  <c r="M16" i="4"/>
  <c r="K19" i="4"/>
  <c r="I22" i="4"/>
  <c r="M24" i="4"/>
  <c r="K27" i="4"/>
  <c r="M6" i="4"/>
  <c r="K9" i="4"/>
  <c r="I12" i="4"/>
  <c r="K17" i="4"/>
  <c r="I20" i="4"/>
  <c r="K25" i="4"/>
  <c r="I18" i="4"/>
  <c r="K7" i="4"/>
  <c r="M4" i="4"/>
  <c r="H4" i="4"/>
  <c r="K4" i="4"/>
  <c r="L4" i="4"/>
  <c r="I4" i="4"/>
  <c r="J4" i="4"/>
  <c r="C21" i="13"/>
  <c r="D21" i="13"/>
  <c r="E21" i="13"/>
  <c r="F21" i="13"/>
  <c r="G21" i="13"/>
  <c r="H21" i="13"/>
  <c r="C22" i="13"/>
  <c r="D22" i="13"/>
  <c r="E22" i="13"/>
  <c r="F22" i="13"/>
  <c r="G22" i="13"/>
  <c r="H22" i="13"/>
  <c r="C18" i="13"/>
  <c r="D18" i="13"/>
  <c r="E18" i="13"/>
  <c r="F18" i="13"/>
  <c r="G18" i="13"/>
  <c r="H18" i="13"/>
  <c r="C19" i="13"/>
  <c r="D19" i="13"/>
  <c r="E19" i="13"/>
  <c r="F19" i="13"/>
  <c r="G19" i="13"/>
  <c r="H19" i="13"/>
  <c r="C20" i="13"/>
  <c r="D20" i="13"/>
  <c r="E20" i="13"/>
  <c r="F20" i="13"/>
  <c r="G20" i="13"/>
  <c r="H20" i="13"/>
  <c r="H23" i="13" l="1"/>
  <c r="E23" i="13"/>
  <c r="I19" i="13"/>
  <c r="I18" i="13"/>
  <c r="G23" i="13"/>
  <c r="F23" i="13"/>
  <c r="D23" i="13"/>
  <c r="I22" i="13"/>
  <c r="I20" i="13"/>
  <c r="I21" i="13"/>
  <c r="C23" i="13"/>
  <c r="I23" i="13" l="1"/>
  <c r="W5" i="9"/>
  <c r="W6" i="9"/>
  <c r="W7" i="9"/>
  <c r="W8" i="9"/>
  <c r="W9" i="9"/>
  <c r="W10" i="9"/>
  <c r="W11" i="9"/>
  <c r="W12" i="9"/>
  <c r="W13" i="9"/>
  <c r="W14" i="9"/>
  <c r="W15" i="9"/>
  <c r="W16" i="9"/>
  <c r="W17" i="9"/>
  <c r="W18" i="9"/>
  <c r="W19" i="9"/>
  <c r="W20" i="9"/>
  <c r="W21" i="9"/>
  <c r="W22" i="9"/>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72" i="9"/>
  <c r="W73" i="9"/>
  <c r="W74" i="9"/>
  <c r="W75" i="9"/>
  <c r="W76" i="9"/>
  <c r="W77" i="9"/>
  <c r="W78" i="9"/>
  <c r="W79" i="9"/>
  <c r="W80" i="9"/>
  <c r="W81" i="9"/>
  <c r="W82" i="9"/>
  <c r="W83" i="9"/>
  <c r="W84" i="9"/>
  <c r="W85" i="9"/>
  <c r="W86" i="9"/>
  <c r="W87" i="9"/>
  <c r="W88" i="9"/>
  <c r="W89" i="9"/>
  <c r="W90" i="9"/>
  <c r="W91" i="9"/>
  <c r="W92" i="9"/>
  <c r="W93" i="9"/>
  <c r="W94" i="9"/>
  <c r="W95" i="9"/>
  <c r="W96" i="9"/>
  <c r="W97" i="9"/>
  <c r="W98" i="9"/>
  <c r="W99" i="9"/>
  <c r="W100" i="9"/>
  <c r="W101" i="9"/>
  <c r="W102" i="9"/>
  <c r="W103" i="9"/>
  <c r="W104" i="9"/>
  <c r="W105" i="9"/>
  <c r="W106" i="9"/>
  <c r="W107" i="9"/>
  <c r="W108" i="9"/>
  <c r="W109" i="9"/>
  <c r="W110" i="9"/>
  <c r="W111" i="9"/>
  <c r="W112" i="9"/>
  <c r="W113" i="9"/>
  <c r="W114" i="9"/>
  <c r="W115" i="9"/>
  <c r="W116" i="9"/>
  <c r="W117" i="9"/>
  <c r="W118" i="9"/>
  <c r="W119" i="9"/>
  <c r="W120" i="9"/>
  <c r="W121" i="9"/>
  <c r="W122" i="9"/>
  <c r="W123" i="9"/>
  <c r="W124" i="9"/>
  <c r="W125" i="9"/>
  <c r="W126" i="9"/>
  <c r="W127" i="9"/>
  <c r="W128" i="9"/>
  <c r="W129" i="9"/>
  <c r="W130" i="9"/>
  <c r="W131" i="9"/>
  <c r="W132" i="9"/>
  <c r="W133" i="9"/>
  <c r="W134" i="9"/>
  <c r="W135" i="9"/>
  <c r="W136" i="9"/>
  <c r="W137" i="9"/>
  <c r="W138" i="9"/>
  <c r="W139" i="9"/>
  <c r="W140" i="9"/>
  <c r="W141" i="9"/>
  <c r="W142" i="9"/>
  <c r="W143" i="9"/>
  <c r="W144" i="9"/>
  <c r="W145" i="9"/>
  <c r="W146" i="9"/>
  <c r="W147" i="9"/>
  <c r="W148" i="9"/>
  <c r="W149" i="9"/>
  <c r="W150" i="9"/>
  <c r="W151" i="9"/>
  <c r="W152" i="9"/>
  <c r="W153" i="9"/>
  <c r="W154" i="9"/>
  <c r="W155" i="9"/>
  <c r="W156" i="9"/>
  <c r="W157" i="9"/>
  <c r="W158" i="9"/>
  <c r="W159" i="9"/>
  <c r="W160" i="9"/>
  <c r="W161" i="9"/>
  <c r="W162" i="9"/>
  <c r="W163" i="9"/>
  <c r="W164" i="9"/>
  <c r="W165" i="9"/>
  <c r="W166" i="9"/>
  <c r="W167" i="9"/>
  <c r="W168" i="9"/>
  <c r="W169" i="9"/>
  <c r="W170" i="9"/>
  <c r="W171" i="9"/>
  <c r="W172" i="9"/>
  <c r="W173" i="9"/>
  <c r="W174" i="9"/>
  <c r="W175" i="9"/>
  <c r="W176" i="9"/>
  <c r="W177" i="9"/>
  <c r="W178" i="9"/>
  <c r="W179" i="9"/>
  <c r="W180" i="9"/>
  <c r="W181" i="9"/>
  <c r="W182" i="9"/>
  <c r="W183" i="9"/>
  <c r="W184" i="9"/>
  <c r="W185" i="9"/>
  <c r="W186" i="9"/>
  <c r="W187" i="9"/>
  <c r="W188" i="9"/>
  <c r="W189" i="9"/>
  <c r="W190" i="9"/>
  <c r="W191" i="9"/>
  <c r="W192" i="9"/>
  <c r="W193" i="9"/>
  <c r="W194" i="9"/>
  <c r="W195" i="9"/>
  <c r="W196" i="9"/>
  <c r="W197" i="9"/>
  <c r="W198" i="9"/>
  <c r="W199" i="9"/>
  <c r="W200" i="9"/>
  <c r="W201" i="9"/>
  <c r="W202" i="9"/>
  <c r="W203" i="9"/>
  <c r="W204" i="9"/>
  <c r="W205" i="9"/>
  <c r="W206" i="9"/>
  <c r="W207" i="9"/>
  <c r="W208" i="9"/>
  <c r="W209" i="9"/>
  <c r="W210" i="9"/>
  <c r="W211" i="9"/>
  <c r="W212" i="9"/>
  <c r="W213" i="9"/>
  <c r="W214" i="9"/>
  <c r="W215" i="9"/>
  <c r="W216" i="9"/>
  <c r="W217" i="9"/>
  <c r="W218" i="9"/>
  <c r="W219" i="9"/>
  <c r="W220" i="9"/>
  <c r="W221" i="9"/>
  <c r="W222" i="9"/>
  <c r="W223" i="9"/>
  <c r="W224" i="9"/>
  <c r="W225" i="9"/>
  <c r="W226" i="9"/>
  <c r="W227" i="9"/>
  <c r="W228" i="9"/>
  <c r="W229" i="9"/>
  <c r="W230" i="9"/>
  <c r="W231" i="9"/>
  <c r="W232" i="9"/>
  <c r="W233" i="9"/>
  <c r="W234" i="9"/>
  <c r="W235" i="9"/>
  <c r="W236" i="9"/>
  <c r="W237" i="9"/>
  <c r="W238" i="9"/>
  <c r="W239" i="9"/>
  <c r="W240" i="9"/>
  <c r="W241" i="9"/>
  <c r="W242" i="9"/>
  <c r="W243" i="9"/>
  <c r="W244" i="9"/>
  <c r="W245" i="9"/>
  <c r="W246" i="9"/>
  <c r="W247" i="9"/>
  <c r="W248" i="9"/>
  <c r="W249" i="9"/>
  <c r="W250" i="9"/>
  <c r="W251" i="9"/>
  <c r="W252" i="9"/>
  <c r="W253" i="9"/>
  <c r="W254" i="9"/>
  <c r="W255" i="9"/>
  <c r="W256" i="9"/>
  <c r="W257" i="9"/>
  <c r="W258" i="9"/>
  <c r="W259" i="9"/>
  <c r="W260" i="9"/>
  <c r="W261" i="9"/>
  <c r="W262" i="9"/>
  <c r="W263" i="9"/>
  <c r="W264" i="9"/>
  <c r="W265" i="9"/>
  <c r="W266" i="9"/>
  <c r="W267" i="9"/>
  <c r="W268" i="9"/>
  <c r="W269" i="9"/>
  <c r="W270" i="9"/>
  <c r="W271" i="9"/>
  <c r="W272" i="9"/>
  <c r="W273" i="9"/>
  <c r="W274" i="9"/>
  <c r="W275" i="9"/>
  <c r="W276" i="9"/>
  <c r="W277" i="9"/>
  <c r="W278" i="9"/>
  <c r="W279" i="9"/>
  <c r="W280" i="9"/>
  <c r="W281" i="9"/>
  <c r="W282" i="9"/>
  <c r="W283" i="9"/>
  <c r="W284" i="9"/>
  <c r="W285" i="9"/>
  <c r="W286" i="9"/>
  <c r="W287" i="9"/>
  <c r="W288" i="9"/>
  <c r="W289" i="9"/>
  <c r="W290" i="9"/>
  <c r="W291" i="9"/>
  <c r="W292" i="9"/>
  <c r="W293" i="9"/>
  <c r="W294" i="9"/>
  <c r="W295" i="9"/>
  <c r="W296" i="9"/>
  <c r="W297" i="9"/>
  <c r="W298" i="9"/>
  <c r="W299" i="9"/>
  <c r="W300" i="9"/>
  <c r="W301" i="9"/>
  <c r="W302" i="9"/>
  <c r="W303" i="9"/>
  <c r="W304" i="9"/>
  <c r="W305" i="9"/>
  <c r="W306" i="9"/>
  <c r="W307" i="9"/>
  <c r="W308" i="9"/>
  <c r="W309" i="9"/>
  <c r="W310" i="9"/>
  <c r="W311" i="9"/>
  <c r="W312" i="9"/>
  <c r="W313" i="9"/>
  <c r="W314" i="9"/>
  <c r="W315" i="9"/>
  <c r="W316" i="9"/>
  <c r="W317" i="9"/>
  <c r="W318" i="9"/>
  <c r="W319" i="9"/>
  <c r="W320" i="9"/>
  <c r="W321" i="9"/>
  <c r="W322" i="9"/>
  <c r="W323" i="9"/>
  <c r="W324" i="9"/>
  <c r="W325" i="9"/>
  <c r="W326" i="9"/>
  <c r="W327" i="9"/>
  <c r="W328" i="9"/>
  <c r="W329" i="9"/>
  <c r="W330" i="9"/>
  <c r="W331" i="9"/>
  <c r="W332" i="9"/>
  <c r="W333" i="9"/>
  <c r="W334" i="9"/>
  <c r="W335" i="9"/>
  <c r="W336" i="9"/>
  <c r="W337" i="9"/>
  <c r="W338" i="9"/>
  <c r="W339" i="9"/>
  <c r="W340" i="9"/>
  <c r="W341" i="9"/>
  <c r="W342" i="9"/>
  <c r="W343" i="9"/>
  <c r="W344" i="9"/>
  <c r="W345" i="9"/>
  <c r="W346" i="9"/>
  <c r="W347" i="9"/>
  <c r="W348" i="9"/>
  <c r="W349" i="9"/>
  <c r="W350" i="9"/>
  <c r="W351" i="9"/>
  <c r="W352" i="9"/>
  <c r="W353" i="9"/>
  <c r="W354" i="9"/>
  <c r="W355" i="9"/>
  <c r="W356" i="9"/>
  <c r="W357" i="9"/>
  <c r="W358" i="9"/>
  <c r="W359" i="9"/>
  <c r="W360" i="9"/>
  <c r="W361" i="9"/>
  <c r="W362" i="9"/>
  <c r="W363" i="9"/>
  <c r="W364" i="9"/>
  <c r="W365" i="9"/>
  <c r="W366" i="9"/>
  <c r="W367" i="9"/>
  <c r="W368" i="9"/>
  <c r="W369" i="9"/>
  <c r="W370" i="9"/>
  <c r="W371" i="9"/>
  <c r="W372" i="9"/>
  <c r="W373" i="9"/>
  <c r="W374" i="9"/>
  <c r="W375" i="9"/>
  <c r="W376" i="9"/>
  <c r="W377" i="9"/>
  <c r="W378" i="9"/>
  <c r="W379" i="9"/>
  <c r="W380" i="9"/>
  <c r="W381" i="9"/>
  <c r="W382" i="9"/>
  <c r="W383" i="9"/>
  <c r="W384" i="9"/>
  <c r="W385" i="9"/>
  <c r="W386" i="9"/>
  <c r="W387" i="9"/>
  <c r="W388" i="9"/>
  <c r="W389" i="9"/>
  <c r="W390" i="9"/>
  <c r="W391" i="9"/>
  <c r="W392" i="9"/>
  <c r="W393" i="9"/>
  <c r="W394" i="9"/>
  <c r="W395" i="9"/>
  <c r="W396" i="9"/>
  <c r="W397" i="9"/>
  <c r="W398" i="9"/>
  <c r="W399" i="9"/>
  <c r="W400" i="9"/>
  <c r="W401" i="9"/>
  <c r="W402" i="9"/>
  <c r="W403" i="9"/>
  <c r="W404" i="9"/>
  <c r="W405" i="9"/>
  <c r="W406" i="9"/>
  <c r="W407" i="9"/>
  <c r="W408" i="9"/>
  <c r="W409" i="9"/>
  <c r="W410" i="9"/>
  <c r="W411" i="9"/>
  <c r="W412" i="9"/>
  <c r="W413" i="9"/>
  <c r="W414" i="9"/>
  <c r="W415" i="9"/>
  <c r="W416" i="9"/>
  <c r="W417" i="9"/>
  <c r="W418" i="9"/>
  <c r="W419" i="9"/>
  <c r="W420" i="9"/>
  <c r="W421" i="9"/>
  <c r="W422" i="9"/>
  <c r="W423" i="9"/>
  <c r="W424" i="9"/>
  <c r="W425" i="9"/>
  <c r="W426" i="9"/>
  <c r="W427" i="9"/>
  <c r="W428" i="9"/>
  <c r="W429" i="9"/>
  <c r="W430" i="9"/>
  <c r="W431" i="9"/>
  <c r="W432" i="9"/>
  <c r="W433" i="9"/>
  <c r="W434" i="9"/>
  <c r="W435" i="9"/>
  <c r="W436" i="9"/>
  <c r="W437" i="9"/>
  <c r="W438" i="9"/>
  <c r="W439" i="9"/>
  <c r="W440" i="9"/>
  <c r="W441" i="9"/>
  <c r="W442" i="9"/>
  <c r="W443" i="9"/>
  <c r="W444" i="9"/>
  <c r="W445" i="9"/>
  <c r="W446" i="9"/>
  <c r="W447" i="9"/>
  <c r="W448" i="9"/>
  <c r="W449" i="9"/>
  <c r="W450" i="9"/>
  <c r="W451" i="9"/>
  <c r="W452" i="9"/>
  <c r="W453" i="9"/>
  <c r="W454" i="9"/>
  <c r="W455" i="9"/>
  <c r="W456" i="9"/>
  <c r="W457" i="9"/>
  <c r="W458" i="9"/>
  <c r="W459" i="9"/>
  <c r="W460" i="9"/>
  <c r="W461" i="9"/>
  <c r="W462" i="9"/>
  <c r="W463" i="9"/>
  <c r="W464" i="9"/>
  <c r="W465" i="9"/>
  <c r="W466" i="9"/>
  <c r="W467" i="9"/>
  <c r="W468" i="9"/>
  <c r="W469" i="9"/>
  <c r="W470" i="9"/>
  <c r="W471" i="9"/>
  <c r="W472" i="9"/>
  <c r="W473" i="9"/>
  <c r="W474" i="9"/>
  <c r="W475" i="9"/>
  <c r="W476" i="9"/>
  <c r="W477" i="9"/>
  <c r="W478" i="9"/>
  <c r="W479" i="9"/>
  <c r="W480" i="9"/>
  <c r="W481" i="9"/>
  <c r="W482" i="9"/>
  <c r="W483" i="9"/>
  <c r="W484" i="9"/>
  <c r="W485" i="9"/>
  <c r="W486" i="9"/>
  <c r="W487" i="9"/>
  <c r="W488" i="9"/>
  <c r="W489" i="9"/>
  <c r="W490" i="9"/>
  <c r="W491" i="9"/>
  <c r="W492" i="9"/>
  <c r="W493" i="9"/>
  <c r="W494" i="9"/>
  <c r="W495" i="9"/>
  <c r="W496" i="9"/>
  <c r="W497" i="9"/>
  <c r="W498" i="9"/>
  <c r="W499" i="9"/>
  <c r="W500" i="9"/>
  <c r="W501" i="9"/>
  <c r="W502" i="9"/>
  <c r="W503" i="9"/>
  <c r="W504" i="9"/>
  <c r="W505" i="9"/>
  <c r="W506" i="9"/>
  <c r="W507" i="9"/>
  <c r="W508" i="9"/>
  <c r="W509" i="9"/>
  <c r="W510" i="9"/>
  <c r="W511" i="9"/>
  <c r="W512" i="9"/>
  <c r="W513" i="9"/>
  <c r="W514" i="9"/>
  <c r="W515" i="9"/>
  <c r="W516" i="9"/>
  <c r="W517" i="9"/>
  <c r="W518" i="9"/>
  <c r="W519" i="9"/>
  <c r="W520" i="9"/>
  <c r="W521" i="9"/>
  <c r="W522" i="9"/>
  <c r="W523" i="9"/>
  <c r="W524" i="9"/>
  <c r="W525" i="9"/>
  <c r="W526" i="9"/>
  <c r="W527" i="9"/>
  <c r="W528" i="9"/>
  <c r="W529" i="9"/>
  <c r="W530" i="9"/>
  <c r="W531" i="9"/>
  <c r="W532" i="9"/>
  <c r="W533" i="9"/>
  <c r="W534" i="9"/>
  <c r="W535" i="9"/>
  <c r="W536" i="9"/>
  <c r="W537" i="9"/>
  <c r="W538" i="9"/>
  <c r="W539" i="9"/>
  <c r="W540" i="9"/>
  <c r="W541" i="9"/>
  <c r="W542" i="9"/>
  <c r="W543" i="9"/>
  <c r="W544" i="9"/>
  <c r="W545" i="9"/>
  <c r="W546" i="9"/>
  <c r="W547" i="9"/>
  <c r="W548" i="9"/>
  <c r="W549" i="9"/>
  <c r="W550" i="9"/>
  <c r="W551" i="9"/>
  <c r="W552" i="9"/>
  <c r="W553" i="9"/>
  <c r="W554" i="9"/>
  <c r="W555" i="9"/>
  <c r="W556" i="9"/>
  <c r="W557" i="9"/>
  <c r="W558" i="9"/>
  <c r="W559" i="9"/>
  <c r="W560" i="9"/>
  <c r="W561" i="9"/>
  <c r="W562" i="9"/>
  <c r="W563" i="9"/>
  <c r="W564" i="9"/>
  <c r="W565" i="9"/>
  <c r="W566" i="9"/>
  <c r="W567" i="9"/>
  <c r="W568" i="9"/>
  <c r="W569" i="9"/>
  <c r="W570" i="9"/>
  <c r="W571" i="9"/>
  <c r="W572" i="9"/>
  <c r="W573" i="9"/>
  <c r="W574" i="9"/>
  <c r="W575" i="9"/>
  <c r="W576" i="9"/>
  <c r="W577" i="9"/>
  <c r="W578" i="9"/>
  <c r="W579" i="9"/>
  <c r="W580" i="9"/>
  <c r="W581" i="9"/>
  <c r="W582" i="9"/>
  <c r="W583" i="9"/>
  <c r="W584" i="9"/>
  <c r="W585" i="9"/>
  <c r="W586" i="9"/>
  <c r="W587" i="9"/>
  <c r="W588" i="9"/>
  <c r="W589" i="9"/>
  <c r="W590" i="9"/>
  <c r="W591" i="9"/>
  <c r="W592" i="9"/>
  <c r="W593" i="9"/>
  <c r="W594" i="9"/>
  <c r="W595" i="9"/>
  <c r="W596" i="9"/>
  <c r="W597" i="9"/>
  <c r="W598" i="9"/>
  <c r="W599" i="9"/>
  <c r="W600" i="9"/>
  <c r="W601" i="9"/>
  <c r="W602" i="9"/>
  <c r="W603" i="9"/>
  <c r="W604" i="9"/>
  <c r="W605" i="9"/>
  <c r="W606" i="9"/>
  <c r="W607" i="9"/>
  <c r="W608" i="9"/>
  <c r="W609" i="9"/>
  <c r="W610" i="9"/>
  <c r="W611" i="9"/>
  <c r="W612" i="9"/>
  <c r="W613" i="9"/>
  <c r="W614" i="9"/>
  <c r="W615" i="9"/>
  <c r="W616" i="9"/>
  <c r="W617" i="9"/>
  <c r="W618" i="9"/>
  <c r="W619" i="9"/>
  <c r="W620" i="9"/>
  <c r="W621" i="9"/>
  <c r="W622" i="9"/>
  <c r="W623" i="9"/>
  <c r="W624" i="9"/>
  <c r="W625" i="9"/>
  <c r="W626" i="9"/>
  <c r="W627" i="9"/>
  <c r="W628" i="9"/>
  <c r="W629" i="9"/>
  <c r="W630" i="9"/>
  <c r="W631" i="9"/>
  <c r="W632" i="9"/>
  <c r="W633" i="9"/>
  <c r="W634" i="9"/>
  <c r="W635" i="9"/>
  <c r="W636" i="9"/>
  <c r="W637" i="9"/>
  <c r="W638" i="9"/>
  <c r="W639" i="9"/>
  <c r="W640" i="9"/>
  <c r="W641" i="9"/>
  <c r="W642" i="9"/>
  <c r="W643" i="9"/>
  <c r="W644" i="9"/>
  <c r="W645" i="9"/>
  <c r="W646" i="9"/>
  <c r="W647" i="9"/>
  <c r="W648" i="9"/>
  <c r="W649" i="9"/>
  <c r="W650" i="9"/>
  <c r="W651" i="9"/>
  <c r="W652" i="9"/>
  <c r="W653" i="9"/>
  <c r="W654" i="9"/>
  <c r="W655" i="9"/>
  <c r="W656" i="9"/>
  <c r="W657" i="9"/>
  <c r="W658" i="9"/>
  <c r="W659" i="9"/>
  <c r="W660" i="9"/>
  <c r="W661" i="9"/>
  <c r="W662" i="9"/>
  <c r="W663" i="9"/>
  <c r="W664" i="9"/>
  <c r="W665" i="9"/>
  <c r="W666" i="9"/>
  <c r="W667" i="9"/>
  <c r="W668" i="9"/>
  <c r="W669" i="9"/>
  <c r="W670" i="9"/>
  <c r="W671" i="9"/>
  <c r="W672" i="9"/>
  <c r="W673" i="9"/>
  <c r="W674" i="9"/>
  <c r="W675" i="9"/>
  <c r="W676" i="9"/>
  <c r="W677" i="9"/>
  <c r="W678" i="9"/>
  <c r="W679" i="9"/>
  <c r="W680" i="9"/>
  <c r="W681" i="9"/>
  <c r="W682" i="9"/>
  <c r="W683" i="9"/>
  <c r="W684" i="9"/>
  <c r="W685" i="9"/>
  <c r="W686" i="9"/>
  <c r="W687" i="9"/>
  <c r="W688" i="9"/>
  <c r="W689" i="9"/>
  <c r="W690" i="9"/>
  <c r="W691" i="9"/>
  <c r="W692" i="9"/>
  <c r="W693" i="9"/>
  <c r="W694" i="9"/>
  <c r="W695" i="9"/>
  <c r="W696" i="9"/>
  <c r="W697" i="9"/>
  <c r="W698" i="9"/>
  <c r="W699" i="9"/>
  <c r="W700" i="9"/>
  <c r="W701" i="9"/>
  <c r="W702" i="9"/>
  <c r="W703" i="9"/>
  <c r="W704" i="9"/>
  <c r="W705" i="9"/>
  <c r="W706" i="9"/>
  <c r="W707" i="9"/>
  <c r="W708" i="9"/>
  <c r="W709" i="9"/>
  <c r="W710" i="9"/>
  <c r="W711" i="9"/>
  <c r="W712" i="9"/>
  <c r="W713" i="9"/>
  <c r="W714" i="9"/>
  <c r="W715" i="9"/>
  <c r="W716" i="9"/>
  <c r="W717" i="9"/>
  <c r="W718" i="9"/>
  <c r="W719" i="9"/>
  <c r="W720" i="9"/>
  <c r="W721" i="9"/>
  <c r="W722" i="9"/>
  <c r="W723" i="9"/>
  <c r="W724" i="9"/>
  <c r="W725" i="9"/>
  <c r="W726" i="9"/>
  <c r="W727" i="9"/>
  <c r="W728" i="9"/>
  <c r="W729" i="9"/>
  <c r="W730" i="9"/>
  <c r="W731" i="9"/>
  <c r="W732" i="9"/>
  <c r="W733" i="9"/>
  <c r="W734" i="9"/>
  <c r="W735" i="9"/>
  <c r="W736" i="9"/>
  <c r="W737" i="9"/>
  <c r="W738" i="9"/>
  <c r="W739" i="9"/>
  <c r="W740" i="9"/>
  <c r="W741" i="9"/>
  <c r="W742" i="9"/>
  <c r="W743" i="9"/>
  <c r="W744" i="9"/>
  <c r="W745" i="9"/>
  <c r="W746" i="9"/>
  <c r="W747" i="9"/>
  <c r="W748" i="9"/>
  <c r="W749" i="9"/>
  <c r="W750" i="9"/>
  <c r="W751" i="9"/>
  <c r="W752" i="9"/>
  <c r="W753" i="9"/>
  <c r="W754" i="9"/>
  <c r="W755" i="9"/>
  <c r="W756" i="9"/>
  <c r="W757" i="9"/>
  <c r="W758" i="9"/>
  <c r="W759" i="9"/>
  <c r="W760" i="9"/>
  <c r="W761" i="9"/>
  <c r="W762" i="9"/>
  <c r="W763" i="9"/>
  <c r="W764" i="9"/>
  <c r="W765" i="9"/>
  <c r="W766" i="9"/>
  <c r="W767" i="9"/>
  <c r="W768" i="9"/>
  <c r="W769" i="9"/>
  <c r="W770" i="9"/>
  <c r="W771" i="9"/>
  <c r="W772" i="9"/>
  <c r="W773" i="9"/>
  <c r="W774" i="9"/>
  <c r="W775" i="9"/>
  <c r="W776" i="9"/>
  <c r="W777" i="9"/>
  <c r="W778" i="9"/>
  <c r="W779" i="9"/>
  <c r="W780" i="9"/>
  <c r="W781" i="9"/>
  <c r="W782" i="9"/>
  <c r="W783" i="9"/>
  <c r="W784" i="9"/>
  <c r="W785" i="9"/>
  <c r="W786" i="9"/>
  <c r="W787" i="9"/>
  <c r="W788" i="9"/>
  <c r="W789" i="9"/>
  <c r="W790" i="9"/>
  <c r="W791" i="9"/>
  <c r="W792" i="9"/>
  <c r="W793" i="9"/>
  <c r="W794" i="9"/>
  <c r="W795" i="9"/>
  <c r="W796" i="9"/>
  <c r="W797" i="9"/>
  <c r="W798" i="9"/>
  <c r="W799" i="9"/>
  <c r="W800" i="9"/>
  <c r="W801" i="9"/>
  <c r="W802" i="9"/>
  <c r="W803" i="9"/>
  <c r="W804" i="9"/>
  <c r="W805" i="9"/>
  <c r="W806" i="9"/>
  <c r="W807" i="9"/>
  <c r="W808" i="9"/>
  <c r="W809" i="9"/>
  <c r="W810" i="9"/>
  <c r="W811" i="9"/>
  <c r="W812" i="9"/>
  <c r="W813" i="9"/>
  <c r="W814" i="9"/>
  <c r="W815" i="9"/>
  <c r="W816" i="9"/>
  <c r="W817" i="9"/>
  <c r="W818" i="9"/>
  <c r="W819" i="9"/>
  <c r="W820" i="9"/>
  <c r="W821" i="9"/>
  <c r="W822" i="9"/>
  <c r="W823" i="9"/>
  <c r="W824" i="9"/>
  <c r="W825" i="9"/>
  <c r="W826" i="9"/>
  <c r="W827" i="9"/>
  <c r="W828" i="9"/>
  <c r="W829" i="9"/>
  <c r="W830" i="9"/>
  <c r="W831" i="9"/>
  <c r="W832" i="9"/>
  <c r="W833" i="9"/>
  <c r="W834" i="9"/>
  <c r="W835" i="9"/>
  <c r="W836" i="9"/>
  <c r="W837" i="9"/>
  <c r="W838" i="9"/>
  <c r="W839" i="9"/>
  <c r="W840" i="9"/>
  <c r="W841" i="9"/>
  <c r="W842" i="9"/>
  <c r="W843" i="9"/>
  <c r="W844" i="9"/>
  <c r="W845" i="9"/>
  <c r="W846" i="9"/>
  <c r="W847" i="9"/>
  <c r="W848" i="9"/>
  <c r="W849" i="9"/>
  <c r="W850" i="9"/>
  <c r="W851" i="9"/>
  <c r="W852" i="9"/>
  <c r="W853" i="9"/>
  <c r="W854" i="9"/>
  <c r="W855" i="9"/>
  <c r="W856" i="9"/>
  <c r="W857" i="9"/>
  <c r="W858" i="9"/>
  <c r="W859" i="9"/>
  <c r="W860" i="9"/>
  <c r="W861" i="9"/>
  <c r="W862" i="9"/>
  <c r="W863" i="9"/>
  <c r="W864" i="9"/>
  <c r="W865" i="9"/>
  <c r="W866" i="9"/>
  <c r="W867" i="9"/>
  <c r="W868" i="9"/>
  <c r="W869" i="9"/>
  <c r="W870" i="9"/>
  <c r="W871" i="9"/>
  <c r="W872" i="9"/>
  <c r="W873" i="9"/>
  <c r="W874" i="9"/>
  <c r="W875" i="9"/>
  <c r="W876" i="9"/>
  <c r="W877" i="9"/>
  <c r="W878" i="9"/>
  <c r="W879" i="9"/>
  <c r="W880" i="9"/>
  <c r="W881" i="9"/>
  <c r="W882" i="9"/>
  <c r="W883" i="9"/>
  <c r="W884" i="9"/>
  <c r="W885" i="9"/>
  <c r="W886" i="9"/>
  <c r="W887" i="9"/>
  <c r="W888" i="9"/>
  <c r="W889" i="9"/>
  <c r="W890" i="9"/>
  <c r="W891" i="9"/>
  <c r="W892" i="9"/>
  <c r="W893" i="9"/>
  <c r="W894" i="9"/>
  <c r="W895" i="9"/>
  <c r="W896" i="9"/>
  <c r="W897" i="9"/>
  <c r="W898" i="9"/>
  <c r="W899" i="9"/>
  <c r="W900" i="9"/>
  <c r="W901" i="9"/>
  <c r="W902" i="9"/>
  <c r="W903" i="9"/>
  <c r="W904" i="9"/>
  <c r="W905" i="9"/>
  <c r="W906" i="9"/>
  <c r="W907" i="9"/>
  <c r="W908" i="9"/>
  <c r="W909" i="9"/>
  <c r="W910" i="9"/>
  <c r="W911" i="9"/>
  <c r="W912" i="9"/>
  <c r="W913" i="9"/>
  <c r="W914" i="9"/>
  <c r="W915" i="9"/>
  <c r="W916" i="9"/>
  <c r="W917" i="9"/>
  <c r="W918" i="9"/>
  <c r="W919" i="9"/>
  <c r="W920" i="9"/>
  <c r="W921" i="9"/>
  <c r="W922" i="9"/>
  <c r="W923" i="9"/>
  <c r="W924" i="9"/>
  <c r="W925" i="9"/>
  <c r="W926" i="9"/>
  <c r="W927" i="9"/>
  <c r="W928" i="9"/>
  <c r="W929" i="9"/>
  <c r="W930" i="9"/>
  <c r="W931" i="9"/>
  <c r="W932" i="9"/>
  <c r="W933" i="9"/>
  <c r="W934" i="9"/>
  <c r="W935" i="9"/>
  <c r="W936" i="9"/>
  <c r="W937" i="9"/>
  <c r="W938" i="9"/>
  <c r="W939" i="9"/>
  <c r="W940" i="9"/>
  <c r="W941" i="9"/>
  <c r="W942" i="9"/>
  <c r="W943" i="9"/>
  <c r="W944" i="9"/>
  <c r="W945" i="9"/>
  <c r="W946" i="9"/>
  <c r="W947" i="9"/>
  <c r="W948" i="9"/>
  <c r="W949" i="9"/>
  <c r="W950" i="9"/>
  <c r="W951" i="9"/>
  <c r="W952" i="9"/>
  <c r="W953" i="9"/>
  <c r="W954" i="9"/>
  <c r="W955" i="9"/>
  <c r="W956" i="9"/>
  <c r="W957" i="9"/>
  <c r="W958" i="9"/>
  <c r="W959" i="9"/>
  <c r="W960" i="9"/>
  <c r="W961" i="9"/>
  <c r="W962" i="9"/>
  <c r="W963" i="9"/>
  <c r="W964" i="9"/>
  <c r="W965" i="9"/>
  <c r="W966" i="9"/>
  <c r="W967" i="9"/>
  <c r="W968" i="9"/>
  <c r="W969" i="9"/>
  <c r="W970" i="9"/>
  <c r="W971" i="9"/>
  <c r="W972" i="9"/>
  <c r="W973" i="9"/>
  <c r="W974" i="9"/>
  <c r="W975" i="9"/>
  <c r="W976" i="9"/>
  <c r="W977" i="9"/>
  <c r="W978" i="9"/>
  <c r="W979" i="9"/>
  <c r="W980" i="9"/>
  <c r="W981" i="9"/>
  <c r="W982" i="9"/>
  <c r="W983" i="9"/>
  <c r="W984" i="9"/>
  <c r="W985" i="9"/>
  <c r="W986" i="9"/>
  <c r="W987" i="9"/>
  <c r="W988" i="9"/>
  <c r="W989" i="9"/>
  <c r="W990" i="9"/>
  <c r="W991" i="9"/>
  <c r="W992" i="9"/>
  <c r="W993" i="9"/>
  <c r="W994" i="9"/>
  <c r="W995" i="9"/>
  <c r="W996" i="9"/>
  <c r="W997" i="9"/>
  <c r="W998" i="9"/>
  <c r="W999" i="9"/>
  <c r="W1000" i="9"/>
  <c r="W1001" i="9"/>
  <c r="W1002" i="9"/>
  <c r="W1003" i="9"/>
  <c r="W1004" i="9"/>
  <c r="W1005" i="9"/>
  <c r="W1006" i="9"/>
  <c r="W1007" i="9"/>
  <c r="W1008" i="9"/>
  <c r="W1009" i="9"/>
  <c r="W1010" i="9"/>
  <c r="W1011" i="9"/>
  <c r="W1012" i="9"/>
  <c r="W1013" i="9"/>
  <c r="W1014" i="9"/>
  <c r="W1015" i="9"/>
  <c r="W1016" i="9"/>
  <c r="W1017" i="9"/>
  <c r="W1018" i="9"/>
  <c r="W1019" i="9"/>
  <c r="W1020" i="9"/>
  <c r="W1021" i="9"/>
  <c r="W1022" i="9"/>
  <c r="W1023" i="9"/>
  <c r="W1024" i="9"/>
  <c r="W1025" i="9"/>
  <c r="W1026" i="9"/>
  <c r="W1027" i="9"/>
  <c r="W1028" i="9"/>
  <c r="W1029" i="9"/>
  <c r="W1030" i="9"/>
  <c r="W1031" i="9"/>
  <c r="W1032" i="9"/>
  <c r="W1033" i="9"/>
  <c r="W1034" i="9"/>
  <c r="W1035" i="9"/>
  <c r="W1036" i="9"/>
  <c r="W1037" i="9"/>
  <c r="W1038" i="9"/>
  <c r="W1039" i="9"/>
  <c r="W1040" i="9"/>
  <c r="W1041" i="9"/>
  <c r="W1042" i="9"/>
  <c r="W1043" i="9"/>
  <c r="W1044" i="9"/>
  <c r="W4" i="9" l="1"/>
  <c r="T6" i="9"/>
  <c r="C7" i="13" l="1"/>
  <c r="E7" i="13"/>
  <c r="D9" i="13"/>
  <c r="G9" i="13"/>
  <c r="E8" i="13"/>
  <c r="D8" i="13"/>
  <c r="F10" i="13"/>
  <c r="H7" i="13"/>
  <c r="E10" i="13"/>
  <c r="C9" i="13"/>
  <c r="F9" i="13"/>
  <c r="G8" i="13"/>
  <c r="E9" i="13"/>
  <c r="C10" i="13"/>
  <c r="D10" i="13"/>
  <c r="C8" i="13"/>
  <c r="F8" i="13"/>
  <c r="G7" i="13"/>
  <c r="G10" i="13"/>
  <c r="M10" i="13"/>
  <c r="M8" i="13"/>
  <c r="M11" i="13"/>
  <c r="M9" i="13"/>
  <c r="M7" i="13"/>
  <c r="H10" i="13"/>
  <c r="F7" i="13"/>
  <c r="H9" i="13"/>
  <c r="H8" i="13"/>
  <c r="L28" i="4"/>
  <c r="N23" i="4"/>
  <c r="N17" i="4"/>
  <c r="N20" i="4"/>
  <c r="O20" i="4" s="1"/>
  <c r="N12" i="4"/>
  <c r="O12" i="4" s="1"/>
  <c r="N4" i="4"/>
  <c r="N25" i="4"/>
  <c r="N27" i="4"/>
  <c r="N22" i="4"/>
  <c r="N19" i="4"/>
  <c r="N11" i="4"/>
  <c r="O11" i="4" s="1"/>
  <c r="N14" i="4"/>
  <c r="O14" i="4" s="1"/>
  <c r="N6" i="4"/>
  <c r="O6" i="4" s="1"/>
  <c r="N24" i="4"/>
  <c r="N21" i="4"/>
  <c r="O21" i="4" s="1"/>
  <c r="N5" i="4"/>
  <c r="N16" i="4"/>
  <c r="N8" i="4"/>
  <c r="O8" i="4" s="1"/>
  <c r="N26" i="4"/>
  <c r="N15" i="4"/>
  <c r="N7" i="4"/>
  <c r="O7" i="4" s="1"/>
  <c r="N18" i="4"/>
  <c r="N10" i="4"/>
  <c r="O10" i="4" s="1"/>
  <c r="V6" i="9"/>
  <c r="G11" i="13" l="1"/>
  <c r="M12" i="13"/>
  <c r="F11" i="13"/>
  <c r="I10" i="13"/>
  <c r="I9" i="13"/>
  <c r="H11" i="13"/>
  <c r="I8" i="13"/>
  <c r="C11" i="13"/>
  <c r="E11" i="13"/>
  <c r="T1044" i="9"/>
  <c r="V1044" i="9" s="1"/>
  <c r="T1043" i="9"/>
  <c r="V1043" i="9" s="1"/>
  <c r="T1042" i="9"/>
  <c r="V1042" i="9" s="1"/>
  <c r="T1041" i="9"/>
  <c r="V1041" i="9" s="1"/>
  <c r="T1040" i="9"/>
  <c r="V1040" i="9" s="1"/>
  <c r="T1039" i="9"/>
  <c r="V1039" i="9" s="1"/>
  <c r="T1038" i="9"/>
  <c r="V1038" i="9" s="1"/>
  <c r="T1037" i="9"/>
  <c r="V1037" i="9" s="1"/>
  <c r="T1036" i="9"/>
  <c r="V1036" i="9" s="1"/>
  <c r="T1035" i="9"/>
  <c r="V1035" i="9" s="1"/>
  <c r="T1034" i="9"/>
  <c r="V1034" i="9" s="1"/>
  <c r="T1033" i="9"/>
  <c r="V1033" i="9" s="1"/>
  <c r="T1032" i="9"/>
  <c r="V1032" i="9" s="1"/>
  <c r="T1031" i="9"/>
  <c r="V1031" i="9" s="1"/>
  <c r="T1030" i="9"/>
  <c r="V1030" i="9" s="1"/>
  <c r="T1029" i="9"/>
  <c r="V1029" i="9" s="1"/>
  <c r="T1028" i="9"/>
  <c r="V1028" i="9" s="1"/>
  <c r="T1027" i="9"/>
  <c r="V1027" i="9" s="1"/>
  <c r="T1026" i="9"/>
  <c r="V1026" i="9" s="1"/>
  <c r="T1025" i="9"/>
  <c r="V1025" i="9" s="1"/>
  <c r="T1024" i="9"/>
  <c r="V1024" i="9" s="1"/>
  <c r="T1023" i="9"/>
  <c r="V1023" i="9" s="1"/>
  <c r="T1022" i="9"/>
  <c r="V1022" i="9" s="1"/>
  <c r="T1021" i="9"/>
  <c r="V1021" i="9" s="1"/>
  <c r="T1020" i="9"/>
  <c r="V1020" i="9" s="1"/>
  <c r="T1019" i="9"/>
  <c r="V1019" i="9" s="1"/>
  <c r="T1018" i="9"/>
  <c r="V1018" i="9" s="1"/>
  <c r="T1017" i="9"/>
  <c r="V1017" i="9" s="1"/>
  <c r="T1016" i="9"/>
  <c r="V1016" i="9" s="1"/>
  <c r="T1015" i="9"/>
  <c r="V1015" i="9" s="1"/>
  <c r="T1014" i="9"/>
  <c r="V1014" i="9" s="1"/>
  <c r="T1013" i="9"/>
  <c r="V1013" i="9" s="1"/>
  <c r="T1012" i="9"/>
  <c r="V1012" i="9" s="1"/>
  <c r="T1011" i="9"/>
  <c r="V1011" i="9" s="1"/>
  <c r="T1010" i="9"/>
  <c r="V1010" i="9" s="1"/>
  <c r="T1009" i="9"/>
  <c r="V1009" i="9" s="1"/>
  <c r="T1008" i="9"/>
  <c r="V1008" i="9" s="1"/>
  <c r="T1007" i="9"/>
  <c r="V1007" i="9" s="1"/>
  <c r="T1006" i="9"/>
  <c r="V1006" i="9" s="1"/>
  <c r="T1005" i="9"/>
  <c r="V1005" i="9" s="1"/>
  <c r="T1004" i="9"/>
  <c r="V1004" i="9" s="1"/>
  <c r="T1003" i="9"/>
  <c r="V1003" i="9" s="1"/>
  <c r="T1002" i="9"/>
  <c r="V1002" i="9" s="1"/>
  <c r="T1001" i="9"/>
  <c r="V1001" i="9" s="1"/>
  <c r="T1000" i="9"/>
  <c r="V1000" i="9" s="1"/>
  <c r="T999" i="9"/>
  <c r="V999" i="9" s="1"/>
  <c r="T998" i="9"/>
  <c r="V998" i="9" s="1"/>
  <c r="T997" i="9"/>
  <c r="V997" i="9" s="1"/>
  <c r="T996" i="9"/>
  <c r="V996" i="9" s="1"/>
  <c r="T995" i="9"/>
  <c r="V995" i="9" s="1"/>
  <c r="T994" i="9"/>
  <c r="V994" i="9" s="1"/>
  <c r="T993" i="9"/>
  <c r="V993" i="9" s="1"/>
  <c r="T992" i="9"/>
  <c r="V992" i="9" s="1"/>
  <c r="T991" i="9"/>
  <c r="V991" i="9" s="1"/>
  <c r="T990" i="9"/>
  <c r="V990" i="9" s="1"/>
  <c r="T989" i="9"/>
  <c r="V989" i="9" s="1"/>
  <c r="T988" i="9"/>
  <c r="V988" i="9" s="1"/>
  <c r="T987" i="9"/>
  <c r="V987" i="9" s="1"/>
  <c r="T986" i="9"/>
  <c r="V986" i="9" s="1"/>
  <c r="T985" i="9"/>
  <c r="V985" i="9" s="1"/>
  <c r="T984" i="9"/>
  <c r="V984" i="9" s="1"/>
  <c r="T983" i="9"/>
  <c r="V983" i="9" s="1"/>
  <c r="T982" i="9"/>
  <c r="V982" i="9" s="1"/>
  <c r="T981" i="9"/>
  <c r="V981" i="9" s="1"/>
  <c r="T980" i="9"/>
  <c r="V980" i="9" s="1"/>
  <c r="T979" i="9"/>
  <c r="V979" i="9" s="1"/>
  <c r="T978" i="9"/>
  <c r="V978" i="9" s="1"/>
  <c r="T977" i="9"/>
  <c r="V977" i="9" s="1"/>
  <c r="T976" i="9"/>
  <c r="V976" i="9" s="1"/>
  <c r="T975" i="9"/>
  <c r="V975" i="9" s="1"/>
  <c r="T974" i="9"/>
  <c r="V974" i="9" s="1"/>
  <c r="T973" i="9"/>
  <c r="V973" i="9" s="1"/>
  <c r="T972" i="9"/>
  <c r="V972" i="9" s="1"/>
  <c r="T971" i="9"/>
  <c r="V971" i="9" s="1"/>
  <c r="T970" i="9"/>
  <c r="V970" i="9" s="1"/>
  <c r="T969" i="9"/>
  <c r="V969" i="9" s="1"/>
  <c r="T968" i="9"/>
  <c r="V968" i="9" s="1"/>
  <c r="T967" i="9"/>
  <c r="V967" i="9" s="1"/>
  <c r="T966" i="9"/>
  <c r="V966" i="9" s="1"/>
  <c r="T965" i="9"/>
  <c r="V965" i="9" s="1"/>
  <c r="T964" i="9"/>
  <c r="V964" i="9" s="1"/>
  <c r="T963" i="9"/>
  <c r="V963" i="9" s="1"/>
  <c r="T962" i="9"/>
  <c r="V962" i="9" s="1"/>
  <c r="T961" i="9"/>
  <c r="V961" i="9" s="1"/>
  <c r="T960" i="9"/>
  <c r="V960" i="9" s="1"/>
  <c r="T959" i="9"/>
  <c r="V959" i="9" s="1"/>
  <c r="T958" i="9"/>
  <c r="V958" i="9" s="1"/>
  <c r="T957" i="9"/>
  <c r="V957" i="9" s="1"/>
  <c r="T956" i="9"/>
  <c r="V956" i="9" s="1"/>
  <c r="T955" i="9"/>
  <c r="V955" i="9" s="1"/>
  <c r="T954" i="9"/>
  <c r="V954" i="9" s="1"/>
  <c r="T953" i="9"/>
  <c r="V953" i="9" s="1"/>
  <c r="T952" i="9"/>
  <c r="V952" i="9" s="1"/>
  <c r="T951" i="9"/>
  <c r="V951" i="9" s="1"/>
  <c r="T950" i="9"/>
  <c r="V950" i="9" s="1"/>
  <c r="T949" i="9"/>
  <c r="V949" i="9" s="1"/>
  <c r="T948" i="9"/>
  <c r="V948" i="9" s="1"/>
  <c r="T947" i="9"/>
  <c r="V947" i="9" s="1"/>
  <c r="T946" i="9"/>
  <c r="V946" i="9" s="1"/>
  <c r="T945" i="9"/>
  <c r="V945" i="9" s="1"/>
  <c r="T944" i="9"/>
  <c r="V944" i="9" s="1"/>
  <c r="T943" i="9"/>
  <c r="V943" i="9" s="1"/>
  <c r="T942" i="9"/>
  <c r="V942" i="9" s="1"/>
  <c r="T941" i="9"/>
  <c r="V941" i="9" s="1"/>
  <c r="T940" i="9"/>
  <c r="V940" i="9" s="1"/>
  <c r="T939" i="9"/>
  <c r="V939" i="9" s="1"/>
  <c r="T938" i="9"/>
  <c r="V938" i="9" s="1"/>
  <c r="T937" i="9"/>
  <c r="V937" i="9" s="1"/>
  <c r="T936" i="9"/>
  <c r="V936" i="9" s="1"/>
  <c r="T935" i="9"/>
  <c r="V935" i="9" s="1"/>
  <c r="T934" i="9"/>
  <c r="V934" i="9" s="1"/>
  <c r="T933" i="9"/>
  <c r="V933" i="9" s="1"/>
  <c r="T932" i="9"/>
  <c r="V932" i="9" s="1"/>
  <c r="T931" i="9"/>
  <c r="V931" i="9" s="1"/>
  <c r="T930" i="9"/>
  <c r="V930" i="9" s="1"/>
  <c r="T929" i="9"/>
  <c r="V929" i="9" s="1"/>
  <c r="T928" i="9"/>
  <c r="V928" i="9" s="1"/>
  <c r="T927" i="9"/>
  <c r="V927" i="9" s="1"/>
  <c r="T926" i="9"/>
  <c r="V926" i="9" s="1"/>
  <c r="T925" i="9"/>
  <c r="V925" i="9" s="1"/>
  <c r="T924" i="9"/>
  <c r="V924" i="9" s="1"/>
  <c r="T923" i="9"/>
  <c r="V923" i="9" s="1"/>
  <c r="T922" i="9"/>
  <c r="V922" i="9" s="1"/>
  <c r="T921" i="9"/>
  <c r="V921" i="9" s="1"/>
  <c r="T920" i="9"/>
  <c r="V920" i="9" s="1"/>
  <c r="T919" i="9"/>
  <c r="V919" i="9" s="1"/>
  <c r="T918" i="9"/>
  <c r="V918" i="9" s="1"/>
  <c r="T917" i="9"/>
  <c r="V917" i="9" s="1"/>
  <c r="T916" i="9"/>
  <c r="V916" i="9" s="1"/>
  <c r="T915" i="9"/>
  <c r="V915" i="9" s="1"/>
  <c r="T914" i="9"/>
  <c r="V914" i="9" s="1"/>
  <c r="T913" i="9"/>
  <c r="V913" i="9" s="1"/>
  <c r="T912" i="9"/>
  <c r="V912" i="9" s="1"/>
  <c r="T911" i="9"/>
  <c r="V911" i="9" s="1"/>
  <c r="T910" i="9"/>
  <c r="V910" i="9" s="1"/>
  <c r="T909" i="9"/>
  <c r="V909" i="9" s="1"/>
  <c r="T908" i="9"/>
  <c r="V908" i="9" s="1"/>
  <c r="T907" i="9"/>
  <c r="V907" i="9" s="1"/>
  <c r="T906" i="9"/>
  <c r="V906" i="9" s="1"/>
  <c r="T905" i="9"/>
  <c r="V905" i="9" s="1"/>
  <c r="T904" i="9"/>
  <c r="V904" i="9" s="1"/>
  <c r="T903" i="9"/>
  <c r="V903" i="9" s="1"/>
  <c r="T902" i="9"/>
  <c r="V902" i="9" s="1"/>
  <c r="T901" i="9"/>
  <c r="V901" i="9" s="1"/>
  <c r="T900" i="9"/>
  <c r="V900" i="9" s="1"/>
  <c r="T899" i="9"/>
  <c r="V899" i="9" s="1"/>
  <c r="T898" i="9"/>
  <c r="V898" i="9" s="1"/>
  <c r="T897" i="9"/>
  <c r="V897" i="9" s="1"/>
  <c r="T896" i="9"/>
  <c r="V896" i="9" s="1"/>
  <c r="T895" i="9"/>
  <c r="V895" i="9" s="1"/>
  <c r="T894" i="9"/>
  <c r="V894" i="9" s="1"/>
  <c r="T893" i="9"/>
  <c r="V893" i="9" s="1"/>
  <c r="T892" i="9"/>
  <c r="V892" i="9" s="1"/>
  <c r="T891" i="9"/>
  <c r="V891" i="9" s="1"/>
  <c r="T890" i="9"/>
  <c r="V890" i="9" s="1"/>
  <c r="T889" i="9"/>
  <c r="V889" i="9" s="1"/>
  <c r="T888" i="9"/>
  <c r="V888" i="9" s="1"/>
  <c r="T887" i="9"/>
  <c r="V887" i="9" s="1"/>
  <c r="T886" i="9"/>
  <c r="V886" i="9" s="1"/>
  <c r="T885" i="9"/>
  <c r="V885" i="9" s="1"/>
  <c r="T884" i="9"/>
  <c r="V884" i="9" s="1"/>
  <c r="T883" i="9"/>
  <c r="V883" i="9" s="1"/>
  <c r="T882" i="9"/>
  <c r="V882" i="9" s="1"/>
  <c r="T881" i="9"/>
  <c r="V881" i="9" s="1"/>
  <c r="T880" i="9"/>
  <c r="V880" i="9" s="1"/>
  <c r="T879" i="9"/>
  <c r="V879" i="9" s="1"/>
  <c r="T878" i="9"/>
  <c r="V878" i="9" s="1"/>
  <c r="T877" i="9"/>
  <c r="V877" i="9" s="1"/>
  <c r="T876" i="9"/>
  <c r="V876" i="9" s="1"/>
  <c r="T875" i="9"/>
  <c r="V875" i="9" s="1"/>
  <c r="T874" i="9"/>
  <c r="V874" i="9" s="1"/>
  <c r="T873" i="9"/>
  <c r="V873" i="9" s="1"/>
  <c r="T872" i="9"/>
  <c r="V872" i="9" s="1"/>
  <c r="T871" i="9"/>
  <c r="V871" i="9" s="1"/>
  <c r="T870" i="9"/>
  <c r="V870" i="9" s="1"/>
  <c r="T869" i="9"/>
  <c r="V869" i="9" s="1"/>
  <c r="T868" i="9"/>
  <c r="V868" i="9" s="1"/>
  <c r="T867" i="9"/>
  <c r="V867" i="9" s="1"/>
  <c r="T866" i="9"/>
  <c r="V866" i="9" s="1"/>
  <c r="T865" i="9"/>
  <c r="V865" i="9" s="1"/>
  <c r="T864" i="9"/>
  <c r="V864" i="9" s="1"/>
  <c r="T863" i="9"/>
  <c r="V863" i="9" s="1"/>
  <c r="T862" i="9"/>
  <c r="V862" i="9" s="1"/>
  <c r="T861" i="9"/>
  <c r="V861" i="9" s="1"/>
  <c r="T860" i="9"/>
  <c r="V860" i="9" s="1"/>
  <c r="T859" i="9"/>
  <c r="V859" i="9" s="1"/>
  <c r="T858" i="9"/>
  <c r="V858" i="9" s="1"/>
  <c r="T857" i="9"/>
  <c r="V857" i="9" s="1"/>
  <c r="T856" i="9"/>
  <c r="V856" i="9" s="1"/>
  <c r="T855" i="9"/>
  <c r="V855" i="9" s="1"/>
  <c r="T854" i="9"/>
  <c r="V854" i="9" s="1"/>
  <c r="T853" i="9"/>
  <c r="V853" i="9" s="1"/>
  <c r="T852" i="9"/>
  <c r="V852" i="9" s="1"/>
  <c r="T851" i="9"/>
  <c r="V851" i="9" s="1"/>
  <c r="T850" i="9"/>
  <c r="V850" i="9" s="1"/>
  <c r="T849" i="9"/>
  <c r="V849" i="9" s="1"/>
  <c r="T848" i="9"/>
  <c r="V848" i="9" s="1"/>
  <c r="T847" i="9"/>
  <c r="V847" i="9" s="1"/>
  <c r="T846" i="9"/>
  <c r="V846" i="9" s="1"/>
  <c r="T845" i="9"/>
  <c r="V845" i="9" s="1"/>
  <c r="T844" i="9"/>
  <c r="V844" i="9" s="1"/>
  <c r="T843" i="9"/>
  <c r="V843" i="9" s="1"/>
  <c r="T842" i="9"/>
  <c r="V842" i="9" s="1"/>
  <c r="T841" i="9"/>
  <c r="V841" i="9" s="1"/>
  <c r="T840" i="9"/>
  <c r="V840" i="9" s="1"/>
  <c r="T839" i="9"/>
  <c r="V839" i="9" s="1"/>
  <c r="T838" i="9"/>
  <c r="V838" i="9" s="1"/>
  <c r="T837" i="9"/>
  <c r="V837" i="9" s="1"/>
  <c r="T836" i="9"/>
  <c r="V836" i="9" s="1"/>
  <c r="T835" i="9"/>
  <c r="V835" i="9" s="1"/>
  <c r="T834" i="9"/>
  <c r="V834" i="9" s="1"/>
  <c r="T833" i="9"/>
  <c r="V833" i="9" s="1"/>
  <c r="T832" i="9"/>
  <c r="V832" i="9" s="1"/>
  <c r="T831" i="9"/>
  <c r="V831" i="9" s="1"/>
  <c r="T830" i="9"/>
  <c r="V830" i="9" s="1"/>
  <c r="T829" i="9"/>
  <c r="V829" i="9" s="1"/>
  <c r="T828" i="9"/>
  <c r="V828" i="9" s="1"/>
  <c r="T827" i="9"/>
  <c r="V827" i="9" s="1"/>
  <c r="T826" i="9"/>
  <c r="V826" i="9" s="1"/>
  <c r="T825" i="9"/>
  <c r="V825" i="9" s="1"/>
  <c r="T824" i="9"/>
  <c r="V824" i="9" s="1"/>
  <c r="T823" i="9"/>
  <c r="V823" i="9" s="1"/>
  <c r="T822" i="9"/>
  <c r="V822" i="9" s="1"/>
  <c r="T821" i="9"/>
  <c r="V821" i="9" s="1"/>
  <c r="T820" i="9"/>
  <c r="V820" i="9" s="1"/>
  <c r="T819" i="9"/>
  <c r="V819" i="9" s="1"/>
  <c r="T818" i="9"/>
  <c r="V818" i="9" s="1"/>
  <c r="T817" i="9"/>
  <c r="V817" i="9" s="1"/>
  <c r="T816" i="9"/>
  <c r="V816" i="9" s="1"/>
  <c r="T815" i="9"/>
  <c r="V815" i="9" s="1"/>
  <c r="T814" i="9"/>
  <c r="V814" i="9" s="1"/>
  <c r="T813" i="9"/>
  <c r="V813" i="9" s="1"/>
  <c r="T812" i="9"/>
  <c r="V812" i="9" s="1"/>
  <c r="T811" i="9"/>
  <c r="V811" i="9" s="1"/>
  <c r="T810" i="9"/>
  <c r="V810" i="9" s="1"/>
  <c r="T809" i="9"/>
  <c r="V809" i="9" s="1"/>
  <c r="T808" i="9"/>
  <c r="V808" i="9" s="1"/>
  <c r="T807" i="9"/>
  <c r="V807" i="9" s="1"/>
  <c r="T806" i="9"/>
  <c r="V806" i="9" s="1"/>
  <c r="T805" i="9"/>
  <c r="V805" i="9" s="1"/>
  <c r="T804" i="9"/>
  <c r="V804" i="9" s="1"/>
  <c r="T803" i="9"/>
  <c r="V803" i="9" s="1"/>
  <c r="T802" i="9"/>
  <c r="V802" i="9" s="1"/>
  <c r="T801" i="9"/>
  <c r="V801" i="9" s="1"/>
  <c r="T800" i="9"/>
  <c r="V800" i="9" s="1"/>
  <c r="T799" i="9"/>
  <c r="V799" i="9" s="1"/>
  <c r="T798" i="9"/>
  <c r="V798" i="9" s="1"/>
  <c r="T797" i="9"/>
  <c r="V797" i="9" s="1"/>
  <c r="T796" i="9"/>
  <c r="V796" i="9" s="1"/>
  <c r="T795" i="9"/>
  <c r="V795" i="9" s="1"/>
  <c r="T794" i="9"/>
  <c r="V794" i="9" s="1"/>
  <c r="T793" i="9"/>
  <c r="V793" i="9" s="1"/>
  <c r="T792" i="9"/>
  <c r="V792" i="9" s="1"/>
  <c r="T791" i="9"/>
  <c r="V791" i="9" s="1"/>
  <c r="T790" i="9"/>
  <c r="V790" i="9" s="1"/>
  <c r="T789" i="9"/>
  <c r="V789" i="9" s="1"/>
  <c r="T788" i="9"/>
  <c r="V788" i="9" s="1"/>
  <c r="T787" i="9"/>
  <c r="V787" i="9" s="1"/>
  <c r="T786" i="9"/>
  <c r="V786" i="9" s="1"/>
  <c r="T785" i="9"/>
  <c r="V785" i="9" s="1"/>
  <c r="T784" i="9"/>
  <c r="V784" i="9" s="1"/>
  <c r="T783" i="9"/>
  <c r="V783" i="9" s="1"/>
  <c r="T782" i="9"/>
  <c r="V782" i="9" s="1"/>
  <c r="T781" i="9"/>
  <c r="V781" i="9" s="1"/>
  <c r="T780" i="9"/>
  <c r="V780" i="9" s="1"/>
  <c r="T779" i="9"/>
  <c r="V779" i="9" s="1"/>
  <c r="T778" i="9"/>
  <c r="V778" i="9" s="1"/>
  <c r="T777" i="9"/>
  <c r="V777" i="9" s="1"/>
  <c r="T776" i="9"/>
  <c r="V776" i="9" s="1"/>
  <c r="T775" i="9"/>
  <c r="V775" i="9" s="1"/>
  <c r="T774" i="9"/>
  <c r="V774" i="9" s="1"/>
  <c r="T773" i="9"/>
  <c r="V773" i="9" s="1"/>
  <c r="T772" i="9"/>
  <c r="V772" i="9" s="1"/>
  <c r="T771" i="9"/>
  <c r="V771" i="9" s="1"/>
  <c r="T770" i="9"/>
  <c r="V770" i="9" s="1"/>
  <c r="T769" i="9"/>
  <c r="V769" i="9" s="1"/>
  <c r="T768" i="9"/>
  <c r="V768" i="9" s="1"/>
  <c r="T767" i="9"/>
  <c r="V767" i="9" s="1"/>
  <c r="T766" i="9"/>
  <c r="V766" i="9" s="1"/>
  <c r="T765" i="9"/>
  <c r="V765" i="9" s="1"/>
  <c r="T764" i="9"/>
  <c r="V764" i="9" s="1"/>
  <c r="T763" i="9"/>
  <c r="V763" i="9" s="1"/>
  <c r="T762" i="9"/>
  <c r="V762" i="9" s="1"/>
  <c r="T761" i="9"/>
  <c r="V761" i="9" s="1"/>
  <c r="T760" i="9"/>
  <c r="V760" i="9" s="1"/>
  <c r="T759" i="9"/>
  <c r="V759" i="9" s="1"/>
  <c r="T758" i="9"/>
  <c r="V758" i="9" s="1"/>
  <c r="T757" i="9"/>
  <c r="V757" i="9" s="1"/>
  <c r="T756" i="9"/>
  <c r="V756" i="9" s="1"/>
  <c r="T755" i="9"/>
  <c r="V755" i="9" s="1"/>
  <c r="T754" i="9"/>
  <c r="V754" i="9" s="1"/>
  <c r="T753" i="9"/>
  <c r="V753" i="9" s="1"/>
  <c r="T752" i="9"/>
  <c r="V752" i="9" s="1"/>
  <c r="T751" i="9"/>
  <c r="V751" i="9" s="1"/>
  <c r="T750" i="9"/>
  <c r="V750" i="9" s="1"/>
  <c r="T749" i="9"/>
  <c r="V749" i="9" s="1"/>
  <c r="T748" i="9"/>
  <c r="V748" i="9" s="1"/>
  <c r="T747" i="9"/>
  <c r="V747" i="9" s="1"/>
  <c r="T746" i="9"/>
  <c r="V746" i="9" s="1"/>
  <c r="T745" i="9"/>
  <c r="V745" i="9" s="1"/>
  <c r="T744" i="9"/>
  <c r="V744" i="9" s="1"/>
  <c r="T743" i="9"/>
  <c r="V743" i="9" s="1"/>
  <c r="T742" i="9"/>
  <c r="V742" i="9" s="1"/>
  <c r="T741" i="9"/>
  <c r="V741" i="9" s="1"/>
  <c r="T740" i="9"/>
  <c r="V740" i="9" s="1"/>
  <c r="T739" i="9"/>
  <c r="V739" i="9" s="1"/>
  <c r="T738" i="9"/>
  <c r="V738" i="9" s="1"/>
  <c r="T737" i="9"/>
  <c r="V737" i="9" s="1"/>
  <c r="T736" i="9"/>
  <c r="V736" i="9" s="1"/>
  <c r="T735" i="9"/>
  <c r="V735" i="9" s="1"/>
  <c r="T734" i="9"/>
  <c r="V734" i="9" s="1"/>
  <c r="T733" i="9"/>
  <c r="V733" i="9" s="1"/>
  <c r="T732" i="9"/>
  <c r="V732" i="9" s="1"/>
  <c r="T731" i="9"/>
  <c r="V731" i="9" s="1"/>
  <c r="T730" i="9"/>
  <c r="V730" i="9" s="1"/>
  <c r="T729" i="9"/>
  <c r="V729" i="9" s="1"/>
  <c r="T728" i="9"/>
  <c r="V728" i="9" s="1"/>
  <c r="T727" i="9"/>
  <c r="V727" i="9" s="1"/>
  <c r="T726" i="9"/>
  <c r="V726" i="9" s="1"/>
  <c r="T725" i="9"/>
  <c r="V725" i="9" s="1"/>
  <c r="T724" i="9"/>
  <c r="V724" i="9" s="1"/>
  <c r="T723" i="9"/>
  <c r="V723" i="9" s="1"/>
  <c r="T722" i="9"/>
  <c r="V722" i="9" s="1"/>
  <c r="T721" i="9"/>
  <c r="V721" i="9" s="1"/>
  <c r="T720" i="9"/>
  <c r="V720" i="9" s="1"/>
  <c r="T719" i="9"/>
  <c r="V719" i="9" s="1"/>
  <c r="T718" i="9"/>
  <c r="V718" i="9" s="1"/>
  <c r="T717" i="9"/>
  <c r="V717" i="9" s="1"/>
  <c r="T716" i="9"/>
  <c r="V716" i="9" s="1"/>
  <c r="T715" i="9"/>
  <c r="V715" i="9" s="1"/>
  <c r="T714" i="9"/>
  <c r="V714" i="9" s="1"/>
  <c r="T713" i="9"/>
  <c r="V713" i="9" s="1"/>
  <c r="T712" i="9"/>
  <c r="V712" i="9" s="1"/>
  <c r="T711" i="9"/>
  <c r="V711" i="9" s="1"/>
  <c r="T710" i="9"/>
  <c r="V710" i="9" s="1"/>
  <c r="T709" i="9"/>
  <c r="V709" i="9" s="1"/>
  <c r="T708" i="9"/>
  <c r="V708" i="9" s="1"/>
  <c r="T707" i="9"/>
  <c r="V707" i="9" s="1"/>
  <c r="T706" i="9"/>
  <c r="V706" i="9" s="1"/>
  <c r="T705" i="9"/>
  <c r="V705" i="9" s="1"/>
  <c r="T704" i="9"/>
  <c r="V704" i="9" s="1"/>
  <c r="T703" i="9"/>
  <c r="V703" i="9" s="1"/>
  <c r="T702" i="9"/>
  <c r="V702" i="9" s="1"/>
  <c r="T701" i="9"/>
  <c r="V701" i="9" s="1"/>
  <c r="T700" i="9"/>
  <c r="V700" i="9" s="1"/>
  <c r="T699" i="9"/>
  <c r="V699" i="9" s="1"/>
  <c r="T698" i="9"/>
  <c r="V698" i="9" s="1"/>
  <c r="T697" i="9"/>
  <c r="V697" i="9" s="1"/>
  <c r="T696" i="9"/>
  <c r="V696" i="9" s="1"/>
  <c r="T695" i="9"/>
  <c r="V695" i="9" s="1"/>
  <c r="T694" i="9"/>
  <c r="V694" i="9" s="1"/>
  <c r="T693" i="9"/>
  <c r="V693" i="9" s="1"/>
  <c r="T692" i="9"/>
  <c r="V692" i="9" s="1"/>
  <c r="T691" i="9"/>
  <c r="V691" i="9" s="1"/>
  <c r="T690" i="9"/>
  <c r="V690" i="9" s="1"/>
  <c r="T689" i="9"/>
  <c r="V689" i="9" s="1"/>
  <c r="T688" i="9"/>
  <c r="V688" i="9" s="1"/>
  <c r="T687" i="9"/>
  <c r="V687" i="9" s="1"/>
  <c r="T686" i="9"/>
  <c r="V686" i="9" s="1"/>
  <c r="T685" i="9"/>
  <c r="V685" i="9" s="1"/>
  <c r="T684" i="9"/>
  <c r="V684" i="9" s="1"/>
  <c r="T683" i="9"/>
  <c r="V683" i="9" s="1"/>
  <c r="T682" i="9"/>
  <c r="V682" i="9" s="1"/>
  <c r="T681" i="9"/>
  <c r="V681" i="9" s="1"/>
  <c r="T680" i="9"/>
  <c r="V680" i="9" s="1"/>
  <c r="T679" i="9"/>
  <c r="V679" i="9" s="1"/>
  <c r="T678" i="9"/>
  <c r="V678" i="9" s="1"/>
  <c r="T677" i="9"/>
  <c r="V677" i="9" s="1"/>
  <c r="T676" i="9"/>
  <c r="V676" i="9" s="1"/>
  <c r="T675" i="9"/>
  <c r="V675" i="9" s="1"/>
  <c r="T674" i="9"/>
  <c r="V674" i="9" s="1"/>
  <c r="T673" i="9"/>
  <c r="V673" i="9" s="1"/>
  <c r="T672" i="9"/>
  <c r="V672" i="9" s="1"/>
  <c r="T671" i="9"/>
  <c r="V671" i="9" s="1"/>
  <c r="T670" i="9"/>
  <c r="V670" i="9" s="1"/>
  <c r="T669" i="9"/>
  <c r="V669" i="9" s="1"/>
  <c r="T668" i="9"/>
  <c r="V668" i="9" s="1"/>
  <c r="T667" i="9"/>
  <c r="V667" i="9" s="1"/>
  <c r="T666" i="9"/>
  <c r="V666" i="9" s="1"/>
  <c r="T665" i="9"/>
  <c r="V665" i="9" s="1"/>
  <c r="T664" i="9"/>
  <c r="V664" i="9" s="1"/>
  <c r="T663" i="9"/>
  <c r="V663" i="9" s="1"/>
  <c r="T662" i="9"/>
  <c r="V662" i="9" s="1"/>
  <c r="T661" i="9"/>
  <c r="V661" i="9" s="1"/>
  <c r="T660" i="9"/>
  <c r="V660" i="9" s="1"/>
  <c r="T659" i="9"/>
  <c r="V659" i="9" s="1"/>
  <c r="T658" i="9"/>
  <c r="V658" i="9" s="1"/>
  <c r="T657" i="9"/>
  <c r="V657" i="9" s="1"/>
  <c r="T656" i="9"/>
  <c r="V656" i="9" s="1"/>
  <c r="T655" i="9"/>
  <c r="V655" i="9" s="1"/>
  <c r="T654" i="9"/>
  <c r="V654" i="9" s="1"/>
  <c r="T653" i="9"/>
  <c r="V653" i="9" s="1"/>
  <c r="T652" i="9"/>
  <c r="V652" i="9" s="1"/>
  <c r="T651" i="9"/>
  <c r="V651" i="9" s="1"/>
  <c r="T650" i="9"/>
  <c r="V650" i="9" s="1"/>
  <c r="T649" i="9"/>
  <c r="V649" i="9" s="1"/>
  <c r="T648" i="9"/>
  <c r="V648" i="9" s="1"/>
  <c r="T647" i="9"/>
  <c r="V647" i="9" s="1"/>
  <c r="T646" i="9"/>
  <c r="V646" i="9" s="1"/>
  <c r="T645" i="9"/>
  <c r="V645" i="9" s="1"/>
  <c r="T644" i="9"/>
  <c r="V644" i="9" s="1"/>
  <c r="T643" i="9"/>
  <c r="V643" i="9" s="1"/>
  <c r="T642" i="9"/>
  <c r="V642" i="9" s="1"/>
  <c r="T641" i="9"/>
  <c r="V641" i="9" s="1"/>
  <c r="T640" i="9"/>
  <c r="V640" i="9" s="1"/>
  <c r="T639" i="9"/>
  <c r="V639" i="9" s="1"/>
  <c r="T638" i="9"/>
  <c r="V638" i="9" s="1"/>
  <c r="T637" i="9"/>
  <c r="V637" i="9" s="1"/>
  <c r="T636" i="9"/>
  <c r="V636" i="9" s="1"/>
  <c r="T635" i="9"/>
  <c r="V635" i="9" s="1"/>
  <c r="T634" i="9"/>
  <c r="V634" i="9" s="1"/>
  <c r="T633" i="9"/>
  <c r="V633" i="9" s="1"/>
  <c r="T632" i="9"/>
  <c r="V632" i="9" s="1"/>
  <c r="T631" i="9"/>
  <c r="V631" i="9" s="1"/>
  <c r="T630" i="9"/>
  <c r="V630" i="9" s="1"/>
  <c r="T629" i="9"/>
  <c r="V629" i="9" s="1"/>
  <c r="T628" i="9"/>
  <c r="V628" i="9" s="1"/>
  <c r="T627" i="9"/>
  <c r="V627" i="9" s="1"/>
  <c r="T626" i="9"/>
  <c r="V626" i="9" s="1"/>
  <c r="T625" i="9"/>
  <c r="V625" i="9" s="1"/>
  <c r="T624" i="9"/>
  <c r="V624" i="9" s="1"/>
  <c r="T623" i="9"/>
  <c r="V623" i="9" s="1"/>
  <c r="T622" i="9"/>
  <c r="V622" i="9" s="1"/>
  <c r="T621" i="9"/>
  <c r="V621" i="9" s="1"/>
  <c r="T620" i="9"/>
  <c r="V620" i="9" s="1"/>
  <c r="T619" i="9"/>
  <c r="V619" i="9" s="1"/>
  <c r="T618" i="9"/>
  <c r="V618" i="9" s="1"/>
  <c r="T617" i="9"/>
  <c r="V617" i="9" s="1"/>
  <c r="T616" i="9"/>
  <c r="V616" i="9" s="1"/>
  <c r="T615" i="9"/>
  <c r="V615" i="9" s="1"/>
  <c r="T614" i="9"/>
  <c r="V614" i="9" s="1"/>
  <c r="T613" i="9"/>
  <c r="V613" i="9" s="1"/>
  <c r="T612" i="9"/>
  <c r="V612" i="9" s="1"/>
  <c r="T611" i="9"/>
  <c r="V611" i="9" s="1"/>
  <c r="T610" i="9"/>
  <c r="V610" i="9" s="1"/>
  <c r="T609" i="9"/>
  <c r="V609" i="9" s="1"/>
  <c r="T608" i="9"/>
  <c r="V608" i="9" s="1"/>
  <c r="T607" i="9"/>
  <c r="V607" i="9" s="1"/>
  <c r="T606" i="9"/>
  <c r="V606" i="9" s="1"/>
  <c r="T605" i="9"/>
  <c r="V605" i="9" s="1"/>
  <c r="T604" i="9"/>
  <c r="V604" i="9" s="1"/>
  <c r="T603" i="9"/>
  <c r="V603" i="9" s="1"/>
  <c r="T602" i="9"/>
  <c r="V602" i="9" s="1"/>
  <c r="T601" i="9"/>
  <c r="V601" i="9" s="1"/>
  <c r="T600" i="9"/>
  <c r="V600" i="9" s="1"/>
  <c r="T599" i="9"/>
  <c r="V599" i="9" s="1"/>
  <c r="T598" i="9"/>
  <c r="V598" i="9" s="1"/>
  <c r="T597" i="9"/>
  <c r="V597" i="9" s="1"/>
  <c r="T596" i="9"/>
  <c r="V596" i="9" s="1"/>
  <c r="T595" i="9"/>
  <c r="V595" i="9" s="1"/>
  <c r="T594" i="9"/>
  <c r="V594" i="9" s="1"/>
  <c r="T593" i="9"/>
  <c r="V593" i="9" s="1"/>
  <c r="T592" i="9"/>
  <c r="V592" i="9" s="1"/>
  <c r="T591" i="9"/>
  <c r="V591" i="9" s="1"/>
  <c r="T590" i="9"/>
  <c r="V590" i="9" s="1"/>
  <c r="T589" i="9"/>
  <c r="V589" i="9" s="1"/>
  <c r="T588" i="9"/>
  <c r="V588" i="9" s="1"/>
  <c r="T587" i="9"/>
  <c r="V587" i="9" s="1"/>
  <c r="T586" i="9"/>
  <c r="V586" i="9" s="1"/>
  <c r="T585" i="9"/>
  <c r="V585" i="9" s="1"/>
  <c r="T584" i="9"/>
  <c r="V584" i="9" s="1"/>
  <c r="T583" i="9"/>
  <c r="V583" i="9" s="1"/>
  <c r="T582" i="9"/>
  <c r="V582" i="9" s="1"/>
  <c r="T581" i="9"/>
  <c r="V581" i="9" s="1"/>
  <c r="T580" i="9"/>
  <c r="V580" i="9" s="1"/>
  <c r="T579" i="9"/>
  <c r="V579" i="9" s="1"/>
  <c r="T578" i="9"/>
  <c r="V578" i="9" s="1"/>
  <c r="T577" i="9"/>
  <c r="V577" i="9" s="1"/>
  <c r="T576" i="9"/>
  <c r="V576" i="9" s="1"/>
  <c r="T575" i="9"/>
  <c r="V575" i="9" s="1"/>
  <c r="T574" i="9"/>
  <c r="V574" i="9" s="1"/>
  <c r="T573" i="9"/>
  <c r="V573" i="9" s="1"/>
  <c r="T572" i="9"/>
  <c r="V572" i="9" s="1"/>
  <c r="T571" i="9"/>
  <c r="V571" i="9" s="1"/>
  <c r="T570" i="9"/>
  <c r="V570" i="9" s="1"/>
  <c r="T569" i="9"/>
  <c r="V569" i="9" s="1"/>
  <c r="T568" i="9"/>
  <c r="V568" i="9" s="1"/>
  <c r="T567" i="9"/>
  <c r="V567" i="9" s="1"/>
  <c r="T566" i="9"/>
  <c r="V566" i="9" s="1"/>
  <c r="T565" i="9"/>
  <c r="V565" i="9" s="1"/>
  <c r="T564" i="9"/>
  <c r="V564" i="9" s="1"/>
  <c r="T563" i="9"/>
  <c r="V563" i="9" s="1"/>
  <c r="T562" i="9"/>
  <c r="V562" i="9" s="1"/>
  <c r="T561" i="9"/>
  <c r="V561" i="9" s="1"/>
  <c r="T560" i="9"/>
  <c r="V560" i="9" s="1"/>
  <c r="T559" i="9"/>
  <c r="V559" i="9" s="1"/>
  <c r="T558" i="9"/>
  <c r="V558" i="9" s="1"/>
  <c r="T557" i="9"/>
  <c r="V557" i="9" s="1"/>
  <c r="T556" i="9"/>
  <c r="V556" i="9" s="1"/>
  <c r="T555" i="9"/>
  <c r="V555" i="9" s="1"/>
  <c r="T554" i="9"/>
  <c r="V554" i="9" s="1"/>
  <c r="T553" i="9"/>
  <c r="V553" i="9" s="1"/>
  <c r="T552" i="9"/>
  <c r="V552" i="9" s="1"/>
  <c r="T551" i="9"/>
  <c r="V551" i="9" s="1"/>
  <c r="T550" i="9"/>
  <c r="V550" i="9" s="1"/>
  <c r="T549" i="9"/>
  <c r="V549" i="9" s="1"/>
  <c r="T548" i="9"/>
  <c r="V548" i="9" s="1"/>
  <c r="T547" i="9"/>
  <c r="V547" i="9" s="1"/>
  <c r="T546" i="9"/>
  <c r="V546" i="9" s="1"/>
  <c r="T545" i="9"/>
  <c r="V545" i="9" s="1"/>
  <c r="T544" i="9"/>
  <c r="V544" i="9" s="1"/>
  <c r="T543" i="9"/>
  <c r="V543" i="9" s="1"/>
  <c r="T542" i="9"/>
  <c r="V542" i="9" s="1"/>
  <c r="T541" i="9"/>
  <c r="V541" i="9" s="1"/>
  <c r="T540" i="9"/>
  <c r="V540" i="9" s="1"/>
  <c r="T539" i="9"/>
  <c r="V539" i="9" s="1"/>
  <c r="T538" i="9"/>
  <c r="V538" i="9" s="1"/>
  <c r="T537" i="9"/>
  <c r="V537" i="9" s="1"/>
  <c r="T536" i="9"/>
  <c r="V536" i="9" s="1"/>
  <c r="T535" i="9"/>
  <c r="V535" i="9" s="1"/>
  <c r="T534" i="9"/>
  <c r="V534" i="9" s="1"/>
  <c r="T533" i="9"/>
  <c r="V533" i="9" s="1"/>
  <c r="T532" i="9"/>
  <c r="V532" i="9" s="1"/>
  <c r="T531" i="9"/>
  <c r="V531" i="9" s="1"/>
  <c r="T530" i="9"/>
  <c r="V530" i="9" s="1"/>
  <c r="T529" i="9"/>
  <c r="V529" i="9" s="1"/>
  <c r="T528" i="9"/>
  <c r="V528" i="9" s="1"/>
  <c r="T527" i="9"/>
  <c r="V527" i="9" s="1"/>
  <c r="T526" i="9"/>
  <c r="V526" i="9" s="1"/>
  <c r="T525" i="9"/>
  <c r="V525" i="9" s="1"/>
  <c r="T524" i="9"/>
  <c r="V524" i="9" s="1"/>
  <c r="T523" i="9"/>
  <c r="V523" i="9" s="1"/>
  <c r="T522" i="9"/>
  <c r="V522" i="9" s="1"/>
  <c r="T521" i="9"/>
  <c r="V521" i="9" s="1"/>
  <c r="T520" i="9"/>
  <c r="V520" i="9" s="1"/>
  <c r="T519" i="9"/>
  <c r="V519" i="9" s="1"/>
  <c r="T518" i="9"/>
  <c r="V518" i="9" s="1"/>
  <c r="T517" i="9"/>
  <c r="V517" i="9" s="1"/>
  <c r="T516" i="9"/>
  <c r="V516" i="9" s="1"/>
  <c r="T515" i="9"/>
  <c r="V515" i="9" s="1"/>
  <c r="T514" i="9"/>
  <c r="V514" i="9" s="1"/>
  <c r="T513" i="9"/>
  <c r="V513" i="9" s="1"/>
  <c r="T512" i="9"/>
  <c r="V512" i="9" s="1"/>
  <c r="T511" i="9"/>
  <c r="V511" i="9" s="1"/>
  <c r="T510" i="9"/>
  <c r="V510" i="9" s="1"/>
  <c r="T509" i="9"/>
  <c r="V509" i="9" s="1"/>
  <c r="T508" i="9"/>
  <c r="V508" i="9" s="1"/>
  <c r="T507" i="9"/>
  <c r="V507" i="9" s="1"/>
  <c r="T506" i="9"/>
  <c r="V506" i="9" s="1"/>
  <c r="T505" i="9"/>
  <c r="V505" i="9" s="1"/>
  <c r="T504" i="9"/>
  <c r="V504" i="9" s="1"/>
  <c r="T503" i="9"/>
  <c r="V503" i="9" s="1"/>
  <c r="T502" i="9"/>
  <c r="V502" i="9" s="1"/>
  <c r="T501" i="9"/>
  <c r="V501" i="9" s="1"/>
  <c r="T500" i="9"/>
  <c r="V500" i="9" s="1"/>
  <c r="T499" i="9"/>
  <c r="V499" i="9" s="1"/>
  <c r="T498" i="9"/>
  <c r="V498" i="9" s="1"/>
  <c r="T497" i="9"/>
  <c r="V497" i="9" s="1"/>
  <c r="T496" i="9"/>
  <c r="V496" i="9" s="1"/>
  <c r="T495" i="9"/>
  <c r="V495" i="9" s="1"/>
  <c r="T494" i="9"/>
  <c r="V494" i="9" s="1"/>
  <c r="T493" i="9"/>
  <c r="V493" i="9" s="1"/>
  <c r="T492" i="9"/>
  <c r="V492" i="9" s="1"/>
  <c r="T491" i="9"/>
  <c r="V491" i="9" s="1"/>
  <c r="T490" i="9"/>
  <c r="V490" i="9" s="1"/>
  <c r="T489" i="9"/>
  <c r="V489" i="9" s="1"/>
  <c r="T488" i="9"/>
  <c r="V488" i="9" s="1"/>
  <c r="T487" i="9"/>
  <c r="V487" i="9" s="1"/>
  <c r="T486" i="9"/>
  <c r="V486" i="9" s="1"/>
  <c r="T485" i="9"/>
  <c r="V485" i="9" s="1"/>
  <c r="T484" i="9"/>
  <c r="V484" i="9" s="1"/>
  <c r="T483" i="9"/>
  <c r="V483" i="9" s="1"/>
  <c r="T482" i="9"/>
  <c r="V482" i="9" s="1"/>
  <c r="T481" i="9"/>
  <c r="V481" i="9" s="1"/>
  <c r="T480" i="9"/>
  <c r="V480" i="9" s="1"/>
  <c r="T479" i="9"/>
  <c r="V479" i="9" s="1"/>
  <c r="T478" i="9"/>
  <c r="V478" i="9" s="1"/>
  <c r="T477" i="9"/>
  <c r="V477" i="9" s="1"/>
  <c r="T476" i="9"/>
  <c r="V476" i="9" s="1"/>
  <c r="T475" i="9"/>
  <c r="V475" i="9" s="1"/>
  <c r="T474" i="9"/>
  <c r="V474" i="9" s="1"/>
  <c r="T473" i="9"/>
  <c r="V473" i="9" s="1"/>
  <c r="T472" i="9"/>
  <c r="V472" i="9" s="1"/>
  <c r="T471" i="9"/>
  <c r="V471" i="9" s="1"/>
  <c r="T470" i="9"/>
  <c r="V470" i="9" s="1"/>
  <c r="T469" i="9"/>
  <c r="V469" i="9" s="1"/>
  <c r="T468" i="9"/>
  <c r="V468" i="9" s="1"/>
  <c r="T467" i="9"/>
  <c r="V467" i="9" s="1"/>
  <c r="T466" i="9"/>
  <c r="V466" i="9" s="1"/>
  <c r="T465" i="9"/>
  <c r="V465" i="9" s="1"/>
  <c r="T464" i="9"/>
  <c r="V464" i="9" s="1"/>
  <c r="T463" i="9"/>
  <c r="V463" i="9" s="1"/>
  <c r="T462" i="9"/>
  <c r="V462" i="9" s="1"/>
  <c r="T461" i="9"/>
  <c r="V461" i="9" s="1"/>
  <c r="T460" i="9"/>
  <c r="V460" i="9" s="1"/>
  <c r="T459" i="9"/>
  <c r="V459" i="9" s="1"/>
  <c r="T458" i="9"/>
  <c r="V458" i="9" s="1"/>
  <c r="T457" i="9"/>
  <c r="V457" i="9" s="1"/>
  <c r="T456" i="9"/>
  <c r="V456" i="9" s="1"/>
  <c r="T455" i="9"/>
  <c r="V455" i="9" s="1"/>
  <c r="T454" i="9"/>
  <c r="V454" i="9" s="1"/>
  <c r="T453" i="9"/>
  <c r="V453" i="9" s="1"/>
  <c r="T452" i="9"/>
  <c r="V452" i="9" s="1"/>
  <c r="T451" i="9"/>
  <c r="V451" i="9" s="1"/>
  <c r="T450" i="9"/>
  <c r="V450" i="9" s="1"/>
  <c r="T449" i="9"/>
  <c r="V449" i="9" s="1"/>
  <c r="T448" i="9"/>
  <c r="V448" i="9" s="1"/>
  <c r="T447" i="9"/>
  <c r="V447" i="9" s="1"/>
  <c r="T446" i="9"/>
  <c r="V446" i="9" s="1"/>
  <c r="T445" i="9"/>
  <c r="V445" i="9" s="1"/>
  <c r="T444" i="9"/>
  <c r="V444" i="9" s="1"/>
  <c r="T443" i="9"/>
  <c r="V443" i="9" s="1"/>
  <c r="T442" i="9"/>
  <c r="V442" i="9" s="1"/>
  <c r="T441" i="9"/>
  <c r="V441" i="9" s="1"/>
  <c r="T440" i="9"/>
  <c r="V440" i="9" s="1"/>
  <c r="T439" i="9"/>
  <c r="V439" i="9" s="1"/>
  <c r="T438" i="9"/>
  <c r="V438" i="9" s="1"/>
  <c r="T437" i="9"/>
  <c r="V437" i="9" s="1"/>
  <c r="T436" i="9"/>
  <c r="V436" i="9" s="1"/>
  <c r="T435" i="9"/>
  <c r="V435" i="9" s="1"/>
  <c r="T434" i="9"/>
  <c r="V434" i="9" s="1"/>
  <c r="T433" i="9"/>
  <c r="V433" i="9" s="1"/>
  <c r="T432" i="9"/>
  <c r="V432" i="9" s="1"/>
  <c r="T431" i="9"/>
  <c r="V431" i="9" s="1"/>
  <c r="T430" i="9"/>
  <c r="V430" i="9" s="1"/>
  <c r="T429" i="9"/>
  <c r="V429" i="9" s="1"/>
  <c r="T428" i="9"/>
  <c r="V428" i="9" s="1"/>
  <c r="T427" i="9"/>
  <c r="V427" i="9" s="1"/>
  <c r="T426" i="9"/>
  <c r="V426" i="9" s="1"/>
  <c r="T425" i="9"/>
  <c r="V425" i="9" s="1"/>
  <c r="T424" i="9"/>
  <c r="V424" i="9" s="1"/>
  <c r="T423" i="9"/>
  <c r="V423" i="9" s="1"/>
  <c r="T422" i="9"/>
  <c r="V422" i="9" s="1"/>
  <c r="T421" i="9"/>
  <c r="V421" i="9" s="1"/>
  <c r="T420" i="9"/>
  <c r="V420" i="9" s="1"/>
  <c r="T419" i="9"/>
  <c r="V419" i="9" s="1"/>
  <c r="T418" i="9"/>
  <c r="V418" i="9" s="1"/>
  <c r="T417" i="9"/>
  <c r="V417" i="9" s="1"/>
  <c r="T416" i="9"/>
  <c r="V416" i="9" s="1"/>
  <c r="T415" i="9"/>
  <c r="V415" i="9" s="1"/>
  <c r="T414" i="9"/>
  <c r="V414" i="9" s="1"/>
  <c r="T413" i="9"/>
  <c r="V413" i="9" s="1"/>
  <c r="T412" i="9"/>
  <c r="V412" i="9" s="1"/>
  <c r="T411" i="9"/>
  <c r="V411" i="9" s="1"/>
  <c r="T410" i="9"/>
  <c r="V410" i="9" s="1"/>
  <c r="T409" i="9"/>
  <c r="V409" i="9" s="1"/>
  <c r="T408" i="9"/>
  <c r="V408" i="9" s="1"/>
  <c r="T407" i="9"/>
  <c r="V407" i="9" s="1"/>
  <c r="T406" i="9"/>
  <c r="V406" i="9" s="1"/>
  <c r="T405" i="9"/>
  <c r="V405" i="9" s="1"/>
  <c r="T404" i="9"/>
  <c r="V404" i="9" s="1"/>
  <c r="T403" i="9"/>
  <c r="V403" i="9" s="1"/>
  <c r="T402" i="9"/>
  <c r="V402" i="9" s="1"/>
  <c r="T401" i="9"/>
  <c r="V401" i="9" s="1"/>
  <c r="T400" i="9"/>
  <c r="V400" i="9" s="1"/>
  <c r="T399" i="9"/>
  <c r="V399" i="9" s="1"/>
  <c r="T398" i="9"/>
  <c r="V398" i="9" s="1"/>
  <c r="T397" i="9"/>
  <c r="V397" i="9" s="1"/>
  <c r="T396" i="9"/>
  <c r="V396" i="9" s="1"/>
  <c r="T395" i="9"/>
  <c r="V395" i="9" s="1"/>
  <c r="T394" i="9"/>
  <c r="V394" i="9" s="1"/>
  <c r="T393" i="9"/>
  <c r="V393" i="9" s="1"/>
  <c r="T392" i="9"/>
  <c r="V392" i="9" s="1"/>
  <c r="T391" i="9"/>
  <c r="V391" i="9" s="1"/>
  <c r="T390" i="9"/>
  <c r="V390" i="9" s="1"/>
  <c r="T389" i="9"/>
  <c r="V389" i="9" s="1"/>
  <c r="T388" i="9"/>
  <c r="V388" i="9" s="1"/>
  <c r="T387" i="9"/>
  <c r="V387" i="9" s="1"/>
  <c r="T386" i="9"/>
  <c r="V386" i="9" s="1"/>
  <c r="T385" i="9"/>
  <c r="V385" i="9" s="1"/>
  <c r="T384" i="9"/>
  <c r="V384" i="9" s="1"/>
  <c r="T383" i="9"/>
  <c r="V383" i="9" s="1"/>
  <c r="T382" i="9"/>
  <c r="V382" i="9" s="1"/>
  <c r="T381" i="9"/>
  <c r="V381" i="9" s="1"/>
  <c r="T380" i="9"/>
  <c r="V380" i="9" s="1"/>
  <c r="T379" i="9"/>
  <c r="V379" i="9" s="1"/>
  <c r="T378" i="9"/>
  <c r="V378" i="9" s="1"/>
  <c r="T377" i="9"/>
  <c r="V377" i="9" s="1"/>
  <c r="T376" i="9"/>
  <c r="V376" i="9" s="1"/>
  <c r="T375" i="9"/>
  <c r="V375" i="9" s="1"/>
  <c r="T374" i="9"/>
  <c r="V374" i="9" s="1"/>
  <c r="T373" i="9"/>
  <c r="V373" i="9" s="1"/>
  <c r="T372" i="9"/>
  <c r="V372" i="9" s="1"/>
  <c r="T371" i="9"/>
  <c r="V371" i="9" s="1"/>
  <c r="T370" i="9"/>
  <c r="V370" i="9" s="1"/>
  <c r="T369" i="9"/>
  <c r="V369" i="9" s="1"/>
  <c r="T368" i="9"/>
  <c r="V368" i="9" s="1"/>
  <c r="T367" i="9"/>
  <c r="V367" i="9" s="1"/>
  <c r="T366" i="9"/>
  <c r="V366" i="9" s="1"/>
  <c r="T365" i="9"/>
  <c r="V365" i="9" s="1"/>
  <c r="T364" i="9"/>
  <c r="V364" i="9" s="1"/>
  <c r="T363" i="9"/>
  <c r="V363" i="9" s="1"/>
  <c r="T362" i="9"/>
  <c r="V362" i="9" s="1"/>
  <c r="T361" i="9"/>
  <c r="V361" i="9" s="1"/>
  <c r="T360" i="9"/>
  <c r="V360" i="9" s="1"/>
  <c r="T359" i="9"/>
  <c r="V359" i="9" s="1"/>
  <c r="T358" i="9"/>
  <c r="V358" i="9" s="1"/>
  <c r="T357" i="9"/>
  <c r="V357" i="9" s="1"/>
  <c r="T356" i="9"/>
  <c r="V356" i="9" s="1"/>
  <c r="T355" i="9"/>
  <c r="V355" i="9" s="1"/>
  <c r="T354" i="9"/>
  <c r="V354" i="9" s="1"/>
  <c r="T353" i="9"/>
  <c r="V353" i="9" s="1"/>
  <c r="T352" i="9"/>
  <c r="V352" i="9" s="1"/>
  <c r="T351" i="9"/>
  <c r="V351" i="9" s="1"/>
  <c r="T350" i="9"/>
  <c r="V350" i="9" s="1"/>
  <c r="T349" i="9"/>
  <c r="V349" i="9" s="1"/>
  <c r="T348" i="9"/>
  <c r="V348" i="9" s="1"/>
  <c r="T347" i="9"/>
  <c r="V347" i="9" s="1"/>
  <c r="T346" i="9"/>
  <c r="V346" i="9" s="1"/>
  <c r="T345" i="9"/>
  <c r="V345" i="9" s="1"/>
  <c r="T344" i="9"/>
  <c r="V344" i="9" s="1"/>
  <c r="T343" i="9"/>
  <c r="V343" i="9" s="1"/>
  <c r="T342" i="9"/>
  <c r="V342" i="9" s="1"/>
  <c r="T341" i="9"/>
  <c r="V341" i="9" s="1"/>
  <c r="T340" i="9"/>
  <c r="V340" i="9" s="1"/>
  <c r="T339" i="9"/>
  <c r="V339" i="9" s="1"/>
  <c r="T338" i="9"/>
  <c r="V338" i="9" s="1"/>
  <c r="T337" i="9"/>
  <c r="V337" i="9" s="1"/>
  <c r="T336" i="9"/>
  <c r="V336" i="9" s="1"/>
  <c r="T335" i="9"/>
  <c r="V335" i="9" s="1"/>
  <c r="T334" i="9"/>
  <c r="V334" i="9" s="1"/>
  <c r="T333" i="9"/>
  <c r="V333" i="9" s="1"/>
  <c r="T332" i="9"/>
  <c r="V332" i="9" s="1"/>
  <c r="T331" i="9"/>
  <c r="V331" i="9" s="1"/>
  <c r="T330" i="9"/>
  <c r="V330" i="9" s="1"/>
  <c r="T329" i="9"/>
  <c r="V329" i="9" s="1"/>
  <c r="T328" i="9"/>
  <c r="V328" i="9" s="1"/>
  <c r="T327" i="9"/>
  <c r="V327" i="9" s="1"/>
  <c r="T326" i="9"/>
  <c r="V326" i="9" s="1"/>
  <c r="T325" i="9"/>
  <c r="V325" i="9" s="1"/>
  <c r="T324" i="9"/>
  <c r="V324" i="9" s="1"/>
  <c r="T323" i="9"/>
  <c r="V323" i="9" s="1"/>
  <c r="T322" i="9"/>
  <c r="V322" i="9" s="1"/>
  <c r="T321" i="9"/>
  <c r="V321" i="9" s="1"/>
  <c r="T320" i="9"/>
  <c r="V320" i="9" s="1"/>
  <c r="T319" i="9"/>
  <c r="V319" i="9" s="1"/>
  <c r="T318" i="9"/>
  <c r="V318" i="9" s="1"/>
  <c r="T317" i="9"/>
  <c r="V317" i="9" s="1"/>
  <c r="T316" i="9"/>
  <c r="V316" i="9" s="1"/>
  <c r="T315" i="9"/>
  <c r="V315" i="9" s="1"/>
  <c r="T314" i="9"/>
  <c r="V314" i="9" s="1"/>
  <c r="T313" i="9"/>
  <c r="V313" i="9" s="1"/>
  <c r="T312" i="9"/>
  <c r="V312" i="9" s="1"/>
  <c r="T311" i="9"/>
  <c r="V311" i="9" s="1"/>
  <c r="T310" i="9"/>
  <c r="V310" i="9" s="1"/>
  <c r="T309" i="9"/>
  <c r="V309" i="9" s="1"/>
  <c r="T308" i="9"/>
  <c r="V308" i="9" s="1"/>
  <c r="T307" i="9"/>
  <c r="V307" i="9" s="1"/>
  <c r="T306" i="9"/>
  <c r="V306" i="9" s="1"/>
  <c r="T305" i="9"/>
  <c r="V305" i="9" s="1"/>
  <c r="T304" i="9"/>
  <c r="V304" i="9" s="1"/>
  <c r="T303" i="9"/>
  <c r="V303" i="9" s="1"/>
  <c r="T302" i="9"/>
  <c r="V302" i="9" s="1"/>
  <c r="T301" i="9"/>
  <c r="V301" i="9" s="1"/>
  <c r="T300" i="9"/>
  <c r="V300" i="9" s="1"/>
  <c r="T299" i="9"/>
  <c r="V299" i="9" s="1"/>
  <c r="T298" i="9"/>
  <c r="V298" i="9" s="1"/>
  <c r="T297" i="9"/>
  <c r="V297" i="9" s="1"/>
  <c r="T296" i="9"/>
  <c r="V296" i="9" s="1"/>
  <c r="T295" i="9"/>
  <c r="V295" i="9" s="1"/>
  <c r="T294" i="9"/>
  <c r="V294" i="9" s="1"/>
  <c r="T293" i="9"/>
  <c r="V293" i="9" s="1"/>
  <c r="T292" i="9"/>
  <c r="V292" i="9" s="1"/>
  <c r="T291" i="9"/>
  <c r="V291" i="9" s="1"/>
  <c r="T290" i="9"/>
  <c r="V290" i="9" s="1"/>
  <c r="T289" i="9"/>
  <c r="V289" i="9" s="1"/>
  <c r="T288" i="9"/>
  <c r="V288" i="9" s="1"/>
  <c r="T287" i="9"/>
  <c r="V287" i="9" s="1"/>
  <c r="T286" i="9"/>
  <c r="V286" i="9" s="1"/>
  <c r="T285" i="9"/>
  <c r="V285" i="9" s="1"/>
  <c r="T284" i="9"/>
  <c r="V284" i="9" s="1"/>
  <c r="T283" i="9"/>
  <c r="V283" i="9" s="1"/>
  <c r="T282" i="9"/>
  <c r="V282" i="9" s="1"/>
  <c r="T281" i="9"/>
  <c r="V281" i="9" s="1"/>
  <c r="T280" i="9"/>
  <c r="V280" i="9" s="1"/>
  <c r="T279" i="9"/>
  <c r="V279" i="9" s="1"/>
  <c r="T278" i="9"/>
  <c r="V278" i="9" s="1"/>
  <c r="T277" i="9"/>
  <c r="V277" i="9" s="1"/>
  <c r="T276" i="9"/>
  <c r="V276" i="9" s="1"/>
  <c r="T275" i="9"/>
  <c r="V275" i="9" s="1"/>
  <c r="T274" i="9"/>
  <c r="V274" i="9" s="1"/>
  <c r="T273" i="9"/>
  <c r="V273" i="9" s="1"/>
  <c r="T272" i="9"/>
  <c r="V272" i="9" s="1"/>
  <c r="T271" i="9"/>
  <c r="V271" i="9" s="1"/>
  <c r="T270" i="9"/>
  <c r="V270" i="9" s="1"/>
  <c r="T269" i="9"/>
  <c r="V269" i="9" s="1"/>
  <c r="T268" i="9"/>
  <c r="V268" i="9" s="1"/>
  <c r="T267" i="9"/>
  <c r="V267" i="9" s="1"/>
  <c r="T266" i="9"/>
  <c r="V266" i="9" s="1"/>
  <c r="T265" i="9"/>
  <c r="V265" i="9" s="1"/>
  <c r="T264" i="9"/>
  <c r="V264" i="9" s="1"/>
  <c r="T263" i="9"/>
  <c r="V263" i="9" s="1"/>
  <c r="T262" i="9"/>
  <c r="V262" i="9" s="1"/>
  <c r="T261" i="9"/>
  <c r="V261" i="9" s="1"/>
  <c r="T260" i="9"/>
  <c r="V260" i="9" s="1"/>
  <c r="T259" i="9"/>
  <c r="V259" i="9" s="1"/>
  <c r="T258" i="9"/>
  <c r="V258" i="9" s="1"/>
  <c r="T257" i="9"/>
  <c r="V257" i="9" s="1"/>
  <c r="T256" i="9"/>
  <c r="V256" i="9" s="1"/>
  <c r="T255" i="9"/>
  <c r="V255" i="9" s="1"/>
  <c r="T254" i="9"/>
  <c r="V254" i="9" s="1"/>
  <c r="T253" i="9"/>
  <c r="V253" i="9" s="1"/>
  <c r="T252" i="9"/>
  <c r="V252" i="9" s="1"/>
  <c r="T251" i="9"/>
  <c r="V251" i="9" s="1"/>
  <c r="T250" i="9"/>
  <c r="V250" i="9" s="1"/>
  <c r="T249" i="9"/>
  <c r="V249" i="9" s="1"/>
  <c r="T248" i="9"/>
  <c r="V248" i="9" s="1"/>
  <c r="T247" i="9"/>
  <c r="V247" i="9" s="1"/>
  <c r="T246" i="9"/>
  <c r="V246" i="9" s="1"/>
  <c r="T245" i="9"/>
  <c r="V245" i="9" s="1"/>
  <c r="T244" i="9"/>
  <c r="V244" i="9" s="1"/>
  <c r="T243" i="9"/>
  <c r="V243" i="9" s="1"/>
  <c r="T242" i="9"/>
  <c r="V242" i="9" s="1"/>
  <c r="T241" i="9"/>
  <c r="V241" i="9" s="1"/>
  <c r="T240" i="9"/>
  <c r="V240" i="9" s="1"/>
  <c r="T239" i="9"/>
  <c r="V239" i="9" s="1"/>
  <c r="T238" i="9"/>
  <c r="V238" i="9" s="1"/>
  <c r="T237" i="9"/>
  <c r="V237" i="9" s="1"/>
  <c r="T236" i="9"/>
  <c r="V236" i="9" s="1"/>
  <c r="T235" i="9"/>
  <c r="V235" i="9" s="1"/>
  <c r="T234" i="9"/>
  <c r="V234" i="9" s="1"/>
  <c r="T233" i="9"/>
  <c r="V233" i="9" s="1"/>
  <c r="T232" i="9"/>
  <c r="V232" i="9" s="1"/>
  <c r="T231" i="9"/>
  <c r="V231" i="9" s="1"/>
  <c r="T230" i="9"/>
  <c r="V230" i="9" s="1"/>
  <c r="T229" i="9"/>
  <c r="V229" i="9" s="1"/>
  <c r="T228" i="9"/>
  <c r="V228" i="9" s="1"/>
  <c r="T227" i="9"/>
  <c r="V227" i="9" s="1"/>
  <c r="T226" i="9"/>
  <c r="V226" i="9" s="1"/>
  <c r="T225" i="9"/>
  <c r="V225" i="9" s="1"/>
  <c r="T224" i="9"/>
  <c r="V224" i="9" s="1"/>
  <c r="T223" i="9"/>
  <c r="V223" i="9" s="1"/>
  <c r="T222" i="9"/>
  <c r="V222" i="9" s="1"/>
  <c r="T221" i="9"/>
  <c r="V221" i="9" s="1"/>
  <c r="T220" i="9"/>
  <c r="V220" i="9" s="1"/>
  <c r="T219" i="9"/>
  <c r="V219" i="9" s="1"/>
  <c r="T218" i="9"/>
  <c r="V218" i="9" s="1"/>
  <c r="T217" i="9"/>
  <c r="V217" i="9" s="1"/>
  <c r="T216" i="9"/>
  <c r="V216" i="9" s="1"/>
  <c r="T215" i="9"/>
  <c r="V215" i="9" s="1"/>
  <c r="T214" i="9"/>
  <c r="V214" i="9" s="1"/>
  <c r="T213" i="9"/>
  <c r="V213" i="9" s="1"/>
  <c r="T212" i="9"/>
  <c r="V212" i="9" s="1"/>
  <c r="T211" i="9"/>
  <c r="V211" i="9" s="1"/>
  <c r="T210" i="9"/>
  <c r="V210" i="9" s="1"/>
  <c r="T209" i="9"/>
  <c r="V209" i="9" s="1"/>
  <c r="T208" i="9"/>
  <c r="V208" i="9" s="1"/>
  <c r="T207" i="9"/>
  <c r="V207" i="9" s="1"/>
  <c r="T206" i="9"/>
  <c r="V206" i="9" s="1"/>
  <c r="T205" i="9"/>
  <c r="V205" i="9" s="1"/>
  <c r="T204" i="9"/>
  <c r="V204" i="9" s="1"/>
  <c r="T203" i="9"/>
  <c r="V203" i="9" s="1"/>
  <c r="T202" i="9"/>
  <c r="V202" i="9" s="1"/>
  <c r="T201" i="9"/>
  <c r="V201" i="9" s="1"/>
  <c r="T200" i="9"/>
  <c r="V200" i="9" s="1"/>
  <c r="T199" i="9"/>
  <c r="V199" i="9" s="1"/>
  <c r="T198" i="9"/>
  <c r="V198" i="9" s="1"/>
  <c r="T197" i="9"/>
  <c r="V197" i="9" s="1"/>
  <c r="T196" i="9"/>
  <c r="V196" i="9" s="1"/>
  <c r="T195" i="9"/>
  <c r="V195" i="9" s="1"/>
  <c r="T194" i="9"/>
  <c r="V194" i="9" s="1"/>
  <c r="T193" i="9"/>
  <c r="V193" i="9" s="1"/>
  <c r="T192" i="9"/>
  <c r="V192" i="9" s="1"/>
  <c r="T191" i="9"/>
  <c r="V191" i="9" s="1"/>
  <c r="T190" i="9"/>
  <c r="V190" i="9" s="1"/>
  <c r="T189" i="9"/>
  <c r="V189" i="9" s="1"/>
  <c r="T188" i="9"/>
  <c r="V188" i="9" s="1"/>
  <c r="T187" i="9"/>
  <c r="V187" i="9" s="1"/>
  <c r="T186" i="9"/>
  <c r="V186" i="9" s="1"/>
  <c r="T185" i="9"/>
  <c r="V185" i="9" s="1"/>
  <c r="T184" i="9"/>
  <c r="V184" i="9" s="1"/>
  <c r="T183" i="9"/>
  <c r="V183" i="9" s="1"/>
  <c r="T182" i="9"/>
  <c r="V182" i="9" s="1"/>
  <c r="T181" i="9"/>
  <c r="V181" i="9" s="1"/>
  <c r="T180" i="9"/>
  <c r="V180" i="9" s="1"/>
  <c r="T179" i="9"/>
  <c r="V179" i="9" s="1"/>
  <c r="T178" i="9"/>
  <c r="V178" i="9" s="1"/>
  <c r="T177" i="9"/>
  <c r="V177" i="9" s="1"/>
  <c r="T176" i="9"/>
  <c r="V176" i="9" s="1"/>
  <c r="T175" i="9"/>
  <c r="V175" i="9" s="1"/>
  <c r="T174" i="9"/>
  <c r="V174" i="9" s="1"/>
  <c r="T173" i="9"/>
  <c r="V173" i="9" s="1"/>
  <c r="T172" i="9"/>
  <c r="V172" i="9" s="1"/>
  <c r="T171" i="9"/>
  <c r="V171" i="9" s="1"/>
  <c r="T170" i="9"/>
  <c r="V170" i="9" s="1"/>
  <c r="T169" i="9"/>
  <c r="V169" i="9" s="1"/>
  <c r="T168" i="9"/>
  <c r="V168" i="9" s="1"/>
  <c r="T167" i="9"/>
  <c r="V167" i="9" s="1"/>
  <c r="T166" i="9"/>
  <c r="V166" i="9" s="1"/>
  <c r="T165" i="9"/>
  <c r="V165" i="9" s="1"/>
  <c r="T164" i="9"/>
  <c r="V164" i="9" s="1"/>
  <c r="T163" i="9"/>
  <c r="V163" i="9" s="1"/>
  <c r="T162" i="9"/>
  <c r="V162" i="9" s="1"/>
  <c r="T161" i="9"/>
  <c r="V161" i="9" s="1"/>
  <c r="T160" i="9"/>
  <c r="V160" i="9" s="1"/>
  <c r="T159" i="9"/>
  <c r="V159" i="9" s="1"/>
  <c r="T158" i="9"/>
  <c r="V158" i="9" s="1"/>
  <c r="T157" i="9"/>
  <c r="V157" i="9" s="1"/>
  <c r="T156" i="9"/>
  <c r="V156" i="9" s="1"/>
  <c r="T155" i="9"/>
  <c r="V155" i="9" s="1"/>
  <c r="T154" i="9"/>
  <c r="V154" i="9" s="1"/>
  <c r="T153" i="9"/>
  <c r="V153" i="9" s="1"/>
  <c r="T152" i="9"/>
  <c r="V152" i="9" s="1"/>
  <c r="T151" i="9"/>
  <c r="V151" i="9" s="1"/>
  <c r="T150" i="9"/>
  <c r="V150" i="9" s="1"/>
  <c r="T149" i="9"/>
  <c r="V149" i="9" s="1"/>
  <c r="T148" i="9"/>
  <c r="V148" i="9" s="1"/>
  <c r="T147" i="9"/>
  <c r="V147" i="9" s="1"/>
  <c r="T146" i="9"/>
  <c r="V146" i="9" s="1"/>
  <c r="T145" i="9"/>
  <c r="V145" i="9" s="1"/>
  <c r="T144" i="9"/>
  <c r="V144" i="9" s="1"/>
  <c r="T143" i="9"/>
  <c r="V143" i="9" s="1"/>
  <c r="T142" i="9"/>
  <c r="V142" i="9" s="1"/>
  <c r="T141" i="9"/>
  <c r="V141" i="9" s="1"/>
  <c r="T140" i="9"/>
  <c r="V140" i="9" s="1"/>
  <c r="T139" i="9"/>
  <c r="V139" i="9" s="1"/>
  <c r="T138" i="9"/>
  <c r="V138" i="9" s="1"/>
  <c r="T137" i="9"/>
  <c r="V137" i="9" s="1"/>
  <c r="T136" i="9"/>
  <c r="V136" i="9" s="1"/>
  <c r="T135" i="9"/>
  <c r="V135" i="9" s="1"/>
  <c r="T134" i="9"/>
  <c r="V134" i="9" s="1"/>
  <c r="T133" i="9"/>
  <c r="V133" i="9" s="1"/>
  <c r="T132" i="9"/>
  <c r="V132" i="9" s="1"/>
  <c r="T131" i="9"/>
  <c r="V131" i="9" s="1"/>
  <c r="T130" i="9"/>
  <c r="V130" i="9" s="1"/>
  <c r="T129" i="9"/>
  <c r="V129" i="9" s="1"/>
  <c r="T128" i="9"/>
  <c r="V128" i="9" s="1"/>
  <c r="T127" i="9"/>
  <c r="V127" i="9" s="1"/>
  <c r="T126" i="9"/>
  <c r="V126" i="9" s="1"/>
  <c r="T125" i="9"/>
  <c r="V125" i="9" s="1"/>
  <c r="T124" i="9"/>
  <c r="V124" i="9" s="1"/>
  <c r="T123" i="9"/>
  <c r="V123" i="9" s="1"/>
  <c r="T122" i="9"/>
  <c r="V122" i="9" s="1"/>
  <c r="T121" i="9"/>
  <c r="V121" i="9" s="1"/>
  <c r="T120" i="9"/>
  <c r="V120" i="9" s="1"/>
  <c r="T119" i="9"/>
  <c r="V119" i="9" s="1"/>
  <c r="T118" i="9"/>
  <c r="V118" i="9" s="1"/>
  <c r="T117" i="9"/>
  <c r="V117" i="9" s="1"/>
  <c r="T116" i="9"/>
  <c r="V116" i="9" s="1"/>
  <c r="T115" i="9"/>
  <c r="V115" i="9" s="1"/>
  <c r="T114" i="9"/>
  <c r="V114" i="9" s="1"/>
  <c r="T113" i="9"/>
  <c r="V113" i="9" s="1"/>
  <c r="T112" i="9"/>
  <c r="V112" i="9" s="1"/>
  <c r="T111" i="9"/>
  <c r="V111" i="9" s="1"/>
  <c r="T110" i="9"/>
  <c r="V110" i="9" s="1"/>
  <c r="T109" i="9"/>
  <c r="V109" i="9" s="1"/>
  <c r="T108" i="9"/>
  <c r="V108" i="9" s="1"/>
  <c r="T107" i="9"/>
  <c r="V107" i="9" s="1"/>
  <c r="T106" i="9"/>
  <c r="V106" i="9" s="1"/>
  <c r="T105" i="9"/>
  <c r="V105" i="9" s="1"/>
  <c r="T104" i="9"/>
  <c r="V104" i="9" s="1"/>
  <c r="T103" i="9"/>
  <c r="V103" i="9" s="1"/>
  <c r="T102" i="9"/>
  <c r="V102" i="9" s="1"/>
  <c r="T101" i="9"/>
  <c r="V101" i="9" s="1"/>
  <c r="T100" i="9"/>
  <c r="V100" i="9" s="1"/>
  <c r="T99" i="9"/>
  <c r="V99" i="9" s="1"/>
  <c r="T98" i="9"/>
  <c r="V98" i="9" s="1"/>
  <c r="T97" i="9"/>
  <c r="V97" i="9" s="1"/>
  <c r="T96" i="9"/>
  <c r="V96" i="9" s="1"/>
  <c r="T95" i="9"/>
  <c r="V95" i="9" s="1"/>
  <c r="T94" i="9"/>
  <c r="V94" i="9" s="1"/>
  <c r="T93" i="9"/>
  <c r="V93" i="9" s="1"/>
  <c r="T92" i="9"/>
  <c r="V92" i="9" s="1"/>
  <c r="T91" i="9"/>
  <c r="V91" i="9" s="1"/>
  <c r="T90" i="9"/>
  <c r="V90" i="9" s="1"/>
  <c r="T89" i="9"/>
  <c r="V89" i="9" s="1"/>
  <c r="T88" i="9"/>
  <c r="V88" i="9" s="1"/>
  <c r="T87" i="9"/>
  <c r="V87" i="9" s="1"/>
  <c r="T86" i="9"/>
  <c r="V86" i="9" s="1"/>
  <c r="T85" i="9"/>
  <c r="V85" i="9" s="1"/>
  <c r="T84" i="9"/>
  <c r="V84" i="9" s="1"/>
  <c r="T83" i="9"/>
  <c r="V83" i="9" s="1"/>
  <c r="T82" i="9"/>
  <c r="V82" i="9" s="1"/>
  <c r="T81" i="9"/>
  <c r="V81" i="9" s="1"/>
  <c r="T80" i="9"/>
  <c r="V80" i="9" s="1"/>
  <c r="T79" i="9"/>
  <c r="V79" i="9" s="1"/>
  <c r="T78" i="9"/>
  <c r="V78" i="9" s="1"/>
  <c r="T77" i="9"/>
  <c r="V77" i="9" s="1"/>
  <c r="T76" i="9"/>
  <c r="V76" i="9" s="1"/>
  <c r="T75" i="9"/>
  <c r="V75" i="9" s="1"/>
  <c r="T74" i="9"/>
  <c r="V74" i="9" s="1"/>
  <c r="T73" i="9"/>
  <c r="V73" i="9" s="1"/>
  <c r="T72" i="9"/>
  <c r="V72" i="9" s="1"/>
  <c r="T71" i="9"/>
  <c r="V71" i="9" s="1"/>
  <c r="T70" i="9"/>
  <c r="V70" i="9" s="1"/>
  <c r="T69" i="9"/>
  <c r="V69" i="9" s="1"/>
  <c r="T68" i="9"/>
  <c r="V68" i="9" s="1"/>
  <c r="T67" i="9"/>
  <c r="V67" i="9" s="1"/>
  <c r="T66" i="9"/>
  <c r="V66" i="9" s="1"/>
  <c r="T65" i="9"/>
  <c r="V65" i="9" s="1"/>
  <c r="T64" i="9"/>
  <c r="V64" i="9" s="1"/>
  <c r="T63" i="9"/>
  <c r="V63" i="9" s="1"/>
  <c r="T62" i="9"/>
  <c r="V62" i="9" s="1"/>
  <c r="T61" i="9"/>
  <c r="V61" i="9" s="1"/>
  <c r="T60" i="9"/>
  <c r="V60" i="9" s="1"/>
  <c r="T59" i="9"/>
  <c r="V59" i="9" s="1"/>
  <c r="T58" i="9"/>
  <c r="V58" i="9" s="1"/>
  <c r="T57" i="9"/>
  <c r="V57" i="9" s="1"/>
  <c r="T56" i="9"/>
  <c r="V56" i="9" s="1"/>
  <c r="T55" i="9"/>
  <c r="V55" i="9" s="1"/>
  <c r="T54" i="9"/>
  <c r="V54" i="9" s="1"/>
  <c r="T53" i="9"/>
  <c r="V53" i="9" s="1"/>
  <c r="T52" i="9"/>
  <c r="V52" i="9" s="1"/>
  <c r="T51" i="9"/>
  <c r="V51" i="9" s="1"/>
  <c r="T50" i="9"/>
  <c r="V50" i="9" s="1"/>
  <c r="T49" i="9"/>
  <c r="V49" i="9" s="1"/>
  <c r="T48" i="9"/>
  <c r="V48" i="9" s="1"/>
  <c r="T47" i="9"/>
  <c r="V47" i="9" s="1"/>
  <c r="T46" i="9"/>
  <c r="V46" i="9" s="1"/>
  <c r="T45" i="9"/>
  <c r="V45" i="9" s="1"/>
  <c r="T44" i="9"/>
  <c r="V44" i="9" s="1"/>
  <c r="T43" i="9"/>
  <c r="V43" i="9" s="1"/>
  <c r="T42" i="9"/>
  <c r="V42" i="9" s="1"/>
  <c r="T41" i="9"/>
  <c r="V41" i="9" s="1"/>
  <c r="T40" i="9"/>
  <c r="V40" i="9" s="1"/>
  <c r="T39" i="9"/>
  <c r="V39" i="9" s="1"/>
  <c r="T38" i="9"/>
  <c r="V38" i="9" s="1"/>
  <c r="T37" i="9"/>
  <c r="V37" i="9" s="1"/>
  <c r="T36" i="9"/>
  <c r="V36" i="9" s="1"/>
  <c r="T35" i="9"/>
  <c r="V35" i="9" s="1"/>
  <c r="T34" i="9"/>
  <c r="V34" i="9" s="1"/>
  <c r="T33" i="9"/>
  <c r="V33" i="9" s="1"/>
  <c r="T32" i="9"/>
  <c r="V32" i="9" s="1"/>
  <c r="T31" i="9"/>
  <c r="V31" i="9" s="1"/>
  <c r="T30" i="9"/>
  <c r="V30" i="9" s="1"/>
  <c r="T29" i="9"/>
  <c r="V29" i="9" s="1"/>
  <c r="T28" i="9"/>
  <c r="V28" i="9" s="1"/>
  <c r="T27" i="9"/>
  <c r="V27" i="9" s="1"/>
  <c r="T26" i="9"/>
  <c r="V26" i="9" s="1"/>
  <c r="T25" i="9"/>
  <c r="V25" i="9" s="1"/>
  <c r="T24" i="9"/>
  <c r="V24" i="9" s="1"/>
  <c r="T23" i="9"/>
  <c r="V23" i="9" s="1"/>
  <c r="T22" i="9"/>
  <c r="V22" i="9" s="1"/>
  <c r="T21" i="9"/>
  <c r="V21" i="9" s="1"/>
  <c r="T20" i="9"/>
  <c r="V20" i="9" s="1"/>
  <c r="T19" i="9"/>
  <c r="V19" i="9" s="1"/>
  <c r="T18" i="9"/>
  <c r="V18" i="9" s="1"/>
  <c r="T17" i="9"/>
  <c r="V17" i="9" s="1"/>
  <c r="T16" i="9"/>
  <c r="V16" i="9" s="1"/>
  <c r="T15" i="9"/>
  <c r="V15" i="9" s="1"/>
  <c r="T14" i="9"/>
  <c r="V14" i="9" s="1"/>
  <c r="T13" i="9"/>
  <c r="T12" i="9"/>
  <c r="T11" i="9"/>
  <c r="T10" i="9"/>
  <c r="T9" i="9"/>
  <c r="T8" i="9"/>
  <c r="T7" i="9"/>
  <c r="T5" i="9"/>
  <c r="T4" i="9"/>
  <c r="V4" i="9" s="1"/>
  <c r="M28" i="4" l="1"/>
  <c r="V5" i="9" l="1"/>
  <c r="V12" i="9"/>
  <c r="V8" i="9"/>
  <c r="V11" i="9"/>
  <c r="V7" i="9"/>
  <c r="V10" i="9"/>
  <c r="V9" i="9"/>
  <c r="K28" i="4" s="1"/>
  <c r="V13" i="9"/>
  <c r="N9" i="4" l="1"/>
  <c r="O9" i="4" s="1"/>
  <c r="H28" i="4"/>
  <c r="N13" i="4"/>
  <c r="O13" i="4" s="1"/>
  <c r="J28" i="4"/>
  <c r="D7" i="13" l="1"/>
  <c r="I28" i="4"/>
  <c r="N28" i="4"/>
  <c r="D11" i="13" l="1"/>
  <c r="I7" i="13"/>
  <c r="I11" i="13" s="1"/>
</calcChain>
</file>

<file path=xl/sharedStrings.xml><?xml version="1.0" encoding="utf-8"?>
<sst xmlns="http://schemas.openxmlformats.org/spreadsheetml/2006/main" count="504" uniqueCount="285">
  <si>
    <t>Guidance and Standards</t>
  </si>
  <si>
    <t>File Format and Naming</t>
  </si>
  <si>
    <t>This template must be used for all cost capture submissions and submitted (in excel format) to; CostCapture.Mailbox@highwaysengland.co.uk</t>
  </si>
  <si>
    <t>The filename when submitted should be: AD4_DSC_Annex10_XX_YYYYMM.xlsx where XX should be replaced by the Report Number, YYYY by the year and MM by the month.</t>
  </si>
  <si>
    <t>Filename example for report 1 in April 2020 would be: AD4_DSC_Annex10_01_202003.xlsx</t>
  </si>
  <si>
    <t>No changes to the format of existing sheets or sheet names will be made to this excel template without agreement by the Provider (Highways England).</t>
  </si>
  <si>
    <t>Guidance</t>
  </si>
  <si>
    <t>Please fill in all blue boxes on the Resource Costs and Annex 10 tabs.</t>
  </si>
  <si>
    <t>Check the summary totals are correct and there are no outstanding errors (see Summary tab).</t>
  </si>
  <si>
    <t>Template should be submitted to CostCapture.Mailbox@highwaysengland.co.uk within 30 days of the end of the month being reported.</t>
  </si>
  <si>
    <t>Data Standards</t>
  </si>
  <si>
    <t>Field Name</t>
  </si>
  <si>
    <t>Data Type</t>
  </si>
  <si>
    <t>Constraints</t>
  </si>
  <si>
    <t>Mandatory?</t>
  </si>
  <si>
    <t>Notes</t>
  </si>
  <si>
    <t>Payment Mechanism</t>
  </si>
  <si>
    <t>Text</t>
  </si>
  <si>
    <t>2 Letters</t>
  </si>
  <si>
    <t>Mandatory</t>
  </si>
  <si>
    <t>2 Letter Code</t>
  </si>
  <si>
    <t>Description</t>
  </si>
  <si>
    <t>CR</t>
  </si>
  <si>
    <t>Cost Reimbursable*</t>
  </si>
  <si>
    <t>LS</t>
  </si>
  <si>
    <t>Lump Sum</t>
  </si>
  <si>
    <t>TC</t>
  </si>
  <si>
    <t>Time Charge</t>
  </si>
  <si>
    <t>CE</t>
  </si>
  <si>
    <t>Compensation Event</t>
  </si>
  <si>
    <t>JT</t>
  </si>
  <si>
    <t>Journal Transfer</t>
  </si>
  <si>
    <t>* Note for Cost Reimbursable and Time Charge, the amount is the amount of the Invoice submitted for the Respective Payment Mechanism, ie. the Price for the Works or Service
For Lump Sum the amount is the Actual Costs for the provision of the Service (not the value or Price for the Service (as invoiced)).</t>
  </si>
  <si>
    <t>Confirm Reference</t>
  </si>
  <si>
    <t>Maximum 20 characters</t>
  </si>
  <si>
    <t>Reference as appears in Confirm</t>
  </si>
  <si>
    <t>PIN Number</t>
  </si>
  <si>
    <t>Number</t>
  </si>
  <si>
    <t>6 Digits</t>
  </si>
  <si>
    <t>HE PIN number as appears in Oracle Fusion.</t>
  </si>
  <si>
    <t>PIN Name</t>
  </si>
  <si>
    <t>N/A</t>
  </si>
  <si>
    <t>HE PIN Name as appears in Oracle Fusion.</t>
  </si>
  <si>
    <t>Task Order Ref</t>
  </si>
  <si>
    <t>Task Order Name</t>
  </si>
  <si>
    <t>Task Code</t>
  </si>
  <si>
    <t>Between 2 and 4 characters inclusive</t>
  </si>
  <si>
    <t>HE Accounting System coding. i.e. A02, B07</t>
  </si>
  <si>
    <t>Date Work Carried Out</t>
  </si>
  <si>
    <t>Date</t>
  </si>
  <si>
    <t>DD/MM/YYYY format</t>
  </si>
  <si>
    <t>The date entered in this field will be the date the costs were incurred or work carried out rather than any date administration was carried out, i.e. not invoice date. In the case of a subcontractor application or invoice for more than one day’s work the last date on which work was carried out will be entered.</t>
  </si>
  <si>
    <t>Resource ID</t>
  </si>
  <si>
    <t>A number (which may contain letters) unique to that Member of Staff, Subcontractor, Plant or Vehicle. I.e. Vehicle number plate or staff payroll number.</t>
  </si>
  <si>
    <t>Resource Name or Description</t>
  </si>
  <si>
    <t>Staff Member, Company Name, Plant or Vehicle Type and Material Specification Descriptions. Staff member names should have surnames first and always in the same format. Numbers may be appended to names to distinguish different staff members with the same name.</t>
  </si>
  <si>
    <t>Location</t>
  </si>
  <si>
    <t>Location of costs such as office of work of staff costs.</t>
  </si>
  <si>
    <t>Transaction Type</t>
  </si>
  <si>
    <t>ED</t>
  </si>
  <si>
    <t>Contractors employee</t>
  </si>
  <si>
    <t>ND</t>
  </si>
  <si>
    <t>Non Contractor employee</t>
  </si>
  <si>
    <t>PD</t>
  </si>
  <si>
    <t>Plant and Equipment</t>
  </si>
  <si>
    <t>MD</t>
  </si>
  <si>
    <t>Material</t>
  </si>
  <si>
    <t>SS</t>
  </si>
  <si>
    <t>Subcontractor</t>
  </si>
  <si>
    <t>OD</t>
  </si>
  <si>
    <t>Other</t>
  </si>
  <si>
    <t>Commodity Code</t>
  </si>
  <si>
    <t>9 Characters (Numbers and false stops only, format: XX.XXX.XX)</t>
  </si>
  <si>
    <t>Input must be one of the 'Commodity Codes' in the Table on the 'CBS' worksheet. All four sets of numbers are required separated by full stops and with all spaces removed.</t>
  </si>
  <si>
    <t>Annex 10 Code</t>
  </si>
  <si>
    <t>7 Characters (Numbers and false stops only, format: X.XX.XX)</t>
  </si>
  <si>
    <t>Input must be one of the 'Annex 10 Codes' in the Table on the 'Annex 10' worksheet. All three sets of numbers are required separated by full stops and with all spaces removed.</t>
  </si>
  <si>
    <t>Report Number</t>
  </si>
  <si>
    <t>2 Charactures (Numbers; format: XX). Containing leading zero
to make 2 digits ie. 04</t>
  </si>
  <si>
    <t>First month would be 01, the second month would be 02, etc. Use 00 for mobilisation and 99 for demobilisation.</t>
  </si>
  <si>
    <t>Unit of Measure</t>
  </si>
  <si>
    <t>Input should be one of the Abbreviation in the Unit of Measure Table below. All Staff, Labour, Plant and Equipment should be recorded in hrs. Materials should use the most applicable measure in the Unit of Measure Table below.</t>
  </si>
  <si>
    <t>Quantity</t>
  </si>
  <si>
    <t>Decimal</t>
  </si>
  <si>
    <t>Quantity given should align to the unit of measure given (with all Staff, Labour, Plant and Equipment should be recorded in hrs). The number of decimal places should be based on the UoM.</t>
  </si>
  <si>
    <t>Rate</t>
  </si>
  <si>
    <t>£ Currency</t>
  </si>
  <si>
    <t>Pounds to a maximum 2 decimal places</t>
  </si>
  <si>
    <t>Should align with note below for 'Amount'</t>
  </si>
  <si>
    <t>Amount</t>
  </si>
  <si>
    <t>The Amount is the amount payable by HE or the amount charged to the Provider. This is either a time charge total (= hours x relevant rate) or a subcontractors application or invoice total. General Note: Where the Amount is not required to calculate the invoice (Lump Sum, Design Services, Management Services, Traffic Management) the Amount quoted should be the cost to the Provider of an application or an invoice and in the case of time charge, the hours worked multiplied by the staff member’s normal rate per hour. Automatically calculated from the rates and quantities.</t>
  </si>
  <si>
    <t>Overhead Percentage</t>
  </si>
  <si>
    <t>% Percentage</t>
  </si>
  <si>
    <t>Decimal up to 4 decial places</t>
  </si>
  <si>
    <t>Where applicable. Otherwise empty</t>
  </si>
  <si>
    <t xml:space="preserve">The percentage established in Task Schedule Appendix A. </t>
  </si>
  <si>
    <t>Total</t>
  </si>
  <si>
    <t>Automatically calculated.</t>
  </si>
  <si>
    <t>Error Check</t>
  </si>
  <si>
    <t>Unit of Measure Table</t>
  </si>
  <si>
    <t>Unit</t>
  </si>
  <si>
    <t>Abbreviation</t>
  </si>
  <si>
    <t>Num of Decimal Places</t>
  </si>
  <si>
    <t>millimetre</t>
  </si>
  <si>
    <t>mm</t>
  </si>
  <si>
    <t>metre</t>
  </si>
  <si>
    <t>m</t>
  </si>
  <si>
    <t>square millimetre</t>
  </si>
  <si>
    <t>mm2</t>
  </si>
  <si>
    <t>square metre</t>
  </si>
  <si>
    <t>m2</t>
  </si>
  <si>
    <t>hectare</t>
  </si>
  <si>
    <t>ha</t>
  </si>
  <si>
    <t>cubic metre</t>
  </si>
  <si>
    <t>m3</t>
  </si>
  <si>
    <t>kilogramme</t>
  </si>
  <si>
    <t>kg</t>
  </si>
  <si>
    <t>tonne</t>
  </si>
  <si>
    <t>t</t>
  </si>
  <si>
    <t>day</t>
  </si>
  <si>
    <t>sum</t>
  </si>
  <si>
    <t>number</t>
  </si>
  <si>
    <t>no</t>
  </si>
  <si>
    <t>hour</t>
  </si>
  <si>
    <t>hr</t>
  </si>
  <si>
    <t>week</t>
  </si>
  <si>
    <t>wk</t>
  </si>
  <si>
    <t>item</t>
  </si>
  <si>
    <t>Resource Costs</t>
  </si>
  <si>
    <t xml:space="preserve">Confirm Ref </t>
  </si>
  <si>
    <t>Invoice Number</t>
  </si>
  <si>
    <t>Applicable Rate</t>
  </si>
  <si>
    <t>SCC Type</t>
  </si>
  <si>
    <t>Materials</t>
  </si>
  <si>
    <t xml:space="preserve">Annex 10 - Contractors Cost </t>
  </si>
  <si>
    <t>Cost Summary (Annex 10)</t>
  </si>
  <si>
    <t>Error Summary</t>
  </si>
  <si>
    <t>Schedule of Cost Componants</t>
  </si>
  <si>
    <t>Schedule</t>
  </si>
  <si>
    <t>Staff</t>
  </si>
  <si>
    <t>Labour</t>
  </si>
  <si>
    <t>Sheet</t>
  </si>
  <si>
    <t>Error</t>
  </si>
  <si>
    <t>Appendix A Staff Charge</t>
  </si>
  <si>
    <t>Line not fully complete</t>
  </si>
  <si>
    <t>Appendix A Lump Sum</t>
  </si>
  <si>
    <t>Invalid Commodity Code</t>
  </si>
  <si>
    <t>Appendix A Overheads</t>
  </si>
  <si>
    <t>Invalid Annex 10 Code</t>
  </si>
  <si>
    <t>Appendix B Lump Sum</t>
  </si>
  <si>
    <t>Annex 10</t>
  </si>
  <si>
    <t>Quantity without a Cost</t>
  </si>
  <si>
    <t>Cost without a Quantity</t>
  </si>
  <si>
    <t>Total:</t>
  </si>
  <si>
    <t>Cost Summary (Payment Mechanism)</t>
  </si>
  <si>
    <t>People</t>
  </si>
  <si>
    <t>Annex 10 - Contractors Cost Summary</t>
  </si>
  <si>
    <t>Scope Ref</t>
  </si>
  <si>
    <t>Activity</t>
  </si>
  <si>
    <t>Payment Basis</t>
  </si>
  <si>
    <t>Mobilisation</t>
  </si>
  <si>
    <t>1.01.01</t>
  </si>
  <si>
    <t>Demobilisation</t>
  </si>
  <si>
    <t>1.02.01</t>
  </si>
  <si>
    <t>Design Validation</t>
  </si>
  <si>
    <t>Not Applicable</t>
  </si>
  <si>
    <t>1.03.01</t>
  </si>
  <si>
    <t>Hrs</t>
  </si>
  <si>
    <t>Community</t>
  </si>
  <si>
    <t>1.04.01</t>
  </si>
  <si>
    <t xml:space="preserve">Inspect Asset (Optional) </t>
  </si>
  <si>
    <t>1.05.01</t>
  </si>
  <si>
    <t>Identify Network Needs (Optional)</t>
  </si>
  <si>
    <t>1.06.01</t>
  </si>
  <si>
    <t>Develop Network Investment Needs (Optional)</t>
  </si>
  <si>
    <t>1.07.01</t>
  </si>
  <si>
    <t xml:space="preserve">Design Schemes </t>
  </si>
  <si>
    <t>1.08.01</t>
  </si>
  <si>
    <t xml:space="preserve">Deliver Schemes </t>
  </si>
  <si>
    <t>1.09.01</t>
  </si>
  <si>
    <t>Deliver Schemes (Optional)</t>
  </si>
  <si>
    <t>1.10.01</t>
  </si>
  <si>
    <t>Deliver Incident Response (Rapid Response)</t>
  </si>
  <si>
    <t>1.11.01</t>
  </si>
  <si>
    <t>Office Space</t>
  </si>
  <si>
    <t>Office Overheads</t>
  </si>
  <si>
    <t>1.12.01</t>
  </si>
  <si>
    <t>Instruction and Payment Requirements</t>
  </si>
  <si>
    <t>Buisness Overheads</t>
  </si>
  <si>
    <t>1.13.01</t>
  </si>
  <si>
    <t xml:space="preserve">Quality Management </t>
  </si>
  <si>
    <t>1.14.01</t>
  </si>
  <si>
    <t>Extension Review</t>
  </si>
  <si>
    <t>1.15.01</t>
  </si>
  <si>
    <t xml:space="preserve">General Health and Safety </t>
  </si>
  <si>
    <t>1.16.01</t>
  </si>
  <si>
    <t xml:space="preserve">Customer Service and Stakeholder Liaison </t>
  </si>
  <si>
    <t>1.17.01</t>
  </si>
  <si>
    <t>Traffic Management and Access to Network</t>
  </si>
  <si>
    <t>1.18.01</t>
  </si>
  <si>
    <t xml:space="preserve">Environmental Management and Sustainability </t>
  </si>
  <si>
    <t>1.19.01</t>
  </si>
  <si>
    <t xml:space="preserve">Commercial Management </t>
  </si>
  <si>
    <t>1.20.01</t>
  </si>
  <si>
    <t xml:space="preserve">Risk Management </t>
  </si>
  <si>
    <t>1.21.01</t>
  </si>
  <si>
    <t xml:space="preserve">Procurement and Supply Chain Management </t>
  </si>
  <si>
    <t>1.22.01</t>
  </si>
  <si>
    <t>Information Technology and Data</t>
  </si>
  <si>
    <t>1.23.01</t>
  </si>
  <si>
    <t>General Obligations</t>
  </si>
  <si>
    <t>1.24.01</t>
  </si>
  <si>
    <t>This document should be submitted on the 3rd working day of each month to the below email address:</t>
  </si>
  <si>
    <r>
      <t xml:space="preserve">Email: </t>
    </r>
    <r>
      <rPr>
        <b/>
        <sz val="11"/>
        <color theme="1"/>
        <rFont val="Arial"/>
        <family val="2"/>
      </rPr>
      <t>CostCapture.Mailbox@highwaysengland.co.uk</t>
    </r>
  </si>
  <si>
    <t>Commodity Breakdown Structure</t>
  </si>
  <si>
    <t>Resource Type</t>
  </si>
  <si>
    <t>Sub Category</t>
  </si>
  <si>
    <t>Coverage and Guidance Notes</t>
  </si>
  <si>
    <t>01.100.01</t>
  </si>
  <si>
    <t>Project Management</t>
  </si>
  <si>
    <t>Programme Delivery Manager</t>
  </si>
  <si>
    <t xml:space="preserve">• First point of contact for the Employer on all design services, actively managing and ensuring consistency of delivery and compliance with all relevant standards
• Define lines of communications and responsibility clearly within the Design team coordinating multi disciplinary teams to ensure efficient use of resources and production of cost effective solutions
• Maintains and monitors the design programme ensuring that time cost and resources are fully accounted for and that risks to progression and identified and dealt with in a timely manner
• Ensures that all design, design checking, professional skill, care and diligence and other compliance issues are certified accordingly
• Works with Principal Designer to ensure compliance with CDM Regulations 2015 
</t>
  </si>
  <si>
    <t>01.100.02</t>
  </si>
  <si>
    <t>Design Team Leader</t>
  </si>
  <si>
    <t xml:space="preserve">Responsible for the management of a design team including resourcing of tasks
Design management and project management
Checking of designs within their design discipline/area of competence
Approval of designs relevant to their portfolio of work
Project Manages large projects
</t>
  </si>
  <si>
    <t>01.100.03</t>
  </si>
  <si>
    <t>Design &amp; Engineering</t>
  </si>
  <si>
    <t>Senior Engineer</t>
  </si>
  <si>
    <t xml:space="preserve">Design of schemes in their area of competence
Checking of designs in their area of competence
Liaison with stakeholders for their task
Lead designer on larger schemes or project manager on small to mid size projects </t>
  </si>
  <si>
    <t>01.100.04</t>
  </si>
  <si>
    <t>Engineer</t>
  </si>
  <si>
    <t xml:space="preserve">Design of schemes in their area of competence
Liaison with stakeholders for their tasks
Lead designer on small to mid size projects </t>
  </si>
  <si>
    <t>01.100.05</t>
  </si>
  <si>
    <t>Assistant Engineer</t>
  </si>
  <si>
    <t>Part of a design team - designs elements of designs allocated to them by senior staff
Assists in the preparation of design and contract documentation
Able to oversea work undertaken by graduate engineers or technicians on tasks they are allocated</t>
  </si>
  <si>
    <t>01.100.06</t>
  </si>
  <si>
    <t>Graduate Engineer</t>
  </si>
  <si>
    <t>Part of a design team - designs elements of designs allocated to them by senior staff
Assists in the preparation of design and contract documentation</t>
  </si>
  <si>
    <t>01.100.07</t>
  </si>
  <si>
    <t>CAD Technician</t>
  </si>
  <si>
    <t xml:space="preserve">Production of engineering drawings </t>
  </si>
  <si>
    <t>01.100.08</t>
  </si>
  <si>
    <t>Lead Technician</t>
  </si>
  <si>
    <t>Oversight and support to junior technicians
Production of engineering drawings and models 
Assists in preparation of design documentation including as built records</t>
  </si>
  <si>
    <t>01.100.09</t>
  </si>
  <si>
    <t>Technician</t>
  </si>
  <si>
    <t xml:space="preserve">Production of engineering drawings and models
Assists in preparation of design documentation including as built records
</t>
  </si>
  <si>
    <t>01.100.10</t>
  </si>
  <si>
    <t>Administration, including IT &amp; QA</t>
  </si>
  <si>
    <t>Administrator</t>
  </si>
  <si>
    <t xml:space="preserve">Assists with administrative tasks required within a Team including document control.  </t>
  </si>
  <si>
    <t>01.100.11</t>
  </si>
  <si>
    <t>General Manager</t>
  </si>
  <si>
    <t xml:space="preserve">• First point of contact for the Client and Community
• Presents proposals to the Client and Community for improvements to the quality, efficiency and effectiveness of DSC operations
• Overall responsibility for service delivery, ensuring that the Client’s objectives as defined in the client’s business plan are delivered
• Establishes clear lines of communications throughout the integrated team, defining roles and responsibilities in order to ensure the efficient use of resources and effective delivery
• Champions Safety, Health and Environment and promotes a culture of innovation, best practice and continuous improvement
• Overall responsibility for ensuring compliance with the Integrated Management System and the management of the business through formal risk management process
• Develops relationships, deployment and integration of supply chain
• Understands commercial drivers, takes full accountability for cost management ensuring that delivery is in line with the Client’s budget
</t>
  </si>
  <si>
    <t>01.100.12</t>
  </si>
  <si>
    <t>Quality Manager</t>
  </si>
  <si>
    <t xml:space="preserve">• Implement, develop and monitor the Integrated Management System
• Collect, analyse, review and disseminate performance data
• Maintain registration to ISO standards covering Quality, Health, Safety and the Environment
• Capture and record innovation, continuous improvement and best practice
• First point of contact for Highway England audits 
• Manage risk based and external audit programme agreeing and allocating any subsequent corrective actions
</t>
  </si>
  <si>
    <t>01.100.13</t>
  </si>
  <si>
    <t>Principal Designer</t>
  </si>
  <si>
    <t>The role is as defined in the CDM Regulations 2015</t>
  </si>
  <si>
    <t>01.100.14</t>
  </si>
  <si>
    <t>Commercial, QS &amp; Accountancy</t>
  </si>
  <si>
    <t>Commercial Manager</t>
  </si>
  <si>
    <t xml:space="preserve">• First point of contact for the Client for all business issues
• Champion contract risk register
• Responsible for all aspects of financial management and reporting ensuring full transparency to the Client
• Champion training and development and management of all human resources functions
• Responsible for the development of supply chain and cross team integration and collaboration
• Responsible for the development and implementation of the annual commercial plan
</t>
  </si>
  <si>
    <t>01.200.01</t>
  </si>
  <si>
    <t>Staff Extra over Costs</t>
  </si>
  <si>
    <t>Subsistence</t>
  </si>
  <si>
    <t>01.200.02</t>
  </si>
  <si>
    <t>Travel</t>
  </si>
  <si>
    <t>includes mileage rates, fares, other travel costs</t>
  </si>
  <si>
    <t>01.200.03</t>
  </si>
  <si>
    <t>Overtime &amp; Night working where paid or claimed as an extra cost</t>
  </si>
  <si>
    <t>01.200.04</t>
  </si>
  <si>
    <t>Other Expenses</t>
  </si>
  <si>
    <t>01.200.05</t>
  </si>
  <si>
    <t>Professional Fees</t>
  </si>
  <si>
    <t>01.200.06</t>
  </si>
  <si>
    <t>Partnering Events</t>
  </si>
  <si>
    <t>01.300.01</t>
  </si>
  <si>
    <t>All Jobs</t>
  </si>
  <si>
    <t>All Labour Related Costs</t>
  </si>
  <si>
    <t>01.400.01</t>
  </si>
  <si>
    <t>Labour Extra over Costs</t>
  </si>
  <si>
    <t>All Labour Extra Costs (Except Overtime)</t>
  </si>
  <si>
    <t>includes substinance, travel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</si>
</sst>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quot;£&quot;#,##0.00"/>
    <numFmt numFmtId="165" formatCode="0.000"/>
  </numFmts>
  <fonts count="20">
    <font>
      <sz val="12"/>
      <color theme="1"/>
      <name val="Arial"/>
      <family val="2"/>
    </font>
    <font>
      <sz val="11"/>
      <color theme="1"/>
      <name val="Arial"/>
      <family val="2"/>
    </font>
    <font>
      <b/>
      <sz val="11"/>
      <color theme="1"/>
      <name val="Arial"/>
      <family val="2"/>
    </font>
    <font>
      <sz val="12"/>
      <color theme="1"/>
      <name val="Arial"/>
      <family val="2"/>
    </font>
    <font>
      <b/>
      <sz val="11"/>
      <color theme="0"/>
      <name val="Arial"/>
      <family val="2"/>
    </font>
    <font>
      <sz val="11"/>
      <color theme="0"/>
      <name val="Arial"/>
      <family val="2"/>
    </font>
    <font>
      <sz val="11"/>
      <name val="Arial"/>
      <family val="2"/>
    </font>
    <font>
      <sz val="10"/>
      <name val="Arial"/>
      <family val="2"/>
    </font>
    <font>
      <sz val="11"/>
      <color theme="1"/>
      <name val="Calibri"/>
      <family val="2"/>
      <scheme val="minor"/>
    </font>
    <font>
      <sz val="10"/>
      <color theme="1"/>
      <name val="Calibri"/>
      <family val="2"/>
    </font>
    <font>
      <sz val="12"/>
      <name val="Arial"/>
      <family val="2"/>
    </font>
    <font>
      <sz val="10"/>
      <name val="Frutiger 55 Roman"/>
    </font>
    <font>
      <sz val="11"/>
      <color theme="1"/>
      <name val="Calibri"/>
      <family val="2"/>
    </font>
    <font>
      <b/>
      <sz val="11"/>
      <color rgb="FFFF0000"/>
      <name val="Arial"/>
      <family val="2"/>
    </font>
    <font>
      <b/>
      <i/>
      <sz val="12"/>
      <color theme="1"/>
      <name val="Arial"/>
      <family val="2"/>
    </font>
    <font>
      <b/>
      <i/>
      <sz val="12"/>
      <color theme="0"/>
      <name val="Arial"/>
      <family val="2"/>
    </font>
    <font>
      <b/>
      <u/>
      <sz val="14"/>
      <color theme="1"/>
      <name val="Arial"/>
      <family val="2"/>
    </font>
    <font>
      <b/>
      <sz val="12"/>
      <color theme="0"/>
      <name val="Arial"/>
      <family val="2"/>
    </font>
    <font>
      <b/>
      <sz val="18"/>
      <color theme="0"/>
      <name val="Arial"/>
      <family val="2"/>
    </font>
    <font>
      <b/>
      <sz val="14"/>
      <color rgb="FF002060"/>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002E60"/>
        <bgColor indexed="64"/>
      </patternFill>
    </fill>
    <fill>
      <patternFill patternType="solid">
        <fgColor theme="1"/>
        <bgColor indexed="64"/>
      </patternFill>
    </fill>
    <fill>
      <patternFill patternType="solid">
        <fgColor theme="4" tint="0.79998168889431442"/>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0" tint="-4.9989318521683403E-2"/>
        <bgColor indexed="64"/>
      </patternFill>
    </fill>
    <fill>
      <patternFill patternType="lightUp">
        <fgColor theme="0"/>
        <bgColor theme="0" tint="-0.24994659260841701"/>
      </patternFill>
    </fill>
  </fills>
  <borders count="66">
    <border>
      <left/>
      <right/>
      <top/>
      <bottom/>
      <diagonal/>
    </border>
    <border>
      <left style="thin">
        <color theme="0"/>
      </left>
      <right style="thin">
        <color theme="0"/>
      </right>
      <top style="thick">
        <color theme="0"/>
      </top>
      <bottom style="thin">
        <color theme="0"/>
      </bottom>
      <diagonal/>
    </border>
    <border>
      <left style="thin">
        <color theme="0" tint="-4.9989318521683403E-2"/>
      </left>
      <right style="thin">
        <color theme="0"/>
      </right>
      <top style="thick">
        <color theme="0"/>
      </top>
      <bottom style="thin">
        <color theme="0"/>
      </bottom>
      <diagonal/>
    </border>
    <border>
      <left style="thin">
        <color theme="0"/>
      </left>
      <right style="thin">
        <color theme="0" tint="-4.9989318521683403E-2"/>
      </right>
      <top style="thick">
        <color theme="0"/>
      </top>
      <bottom style="thin">
        <color theme="0"/>
      </bottom>
      <diagonal/>
    </border>
    <border>
      <left/>
      <right style="thin">
        <color theme="0"/>
      </right>
      <top style="thick">
        <color theme="0"/>
      </top>
      <bottom style="thin">
        <color theme="0"/>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medium">
        <color theme="0"/>
      </left>
      <right/>
      <top/>
      <bottom/>
      <diagonal/>
    </border>
    <border>
      <left style="medium">
        <color theme="0"/>
      </left>
      <right style="thin">
        <color theme="0"/>
      </right>
      <top style="thick">
        <color theme="0"/>
      </top>
      <bottom style="thin">
        <color theme="0"/>
      </bottom>
      <diagonal/>
    </border>
    <border>
      <left style="thin">
        <color theme="0"/>
      </left>
      <right style="thin">
        <color theme="0"/>
      </right>
      <top style="thick">
        <color theme="0"/>
      </top>
      <bottom/>
      <diagonal/>
    </border>
    <border>
      <left style="thin">
        <color theme="0"/>
      </left>
      <right/>
      <top style="thick">
        <color theme="0"/>
      </top>
      <bottom/>
      <diagonal/>
    </border>
    <border>
      <left style="medium">
        <color theme="0"/>
      </left>
      <right style="thin">
        <color theme="0"/>
      </right>
      <top style="thick">
        <color theme="0"/>
      </top>
      <bottom/>
      <diagonal/>
    </border>
    <border>
      <left/>
      <right style="thin">
        <color theme="0"/>
      </right>
      <top style="thick">
        <color theme="0"/>
      </top>
      <bottom/>
      <diagonal/>
    </border>
    <border>
      <left style="thin">
        <color auto="1"/>
      </left>
      <right style="dotted">
        <color auto="1"/>
      </right>
      <top style="thin">
        <color theme="0"/>
      </top>
      <bottom style="thin">
        <color theme="0" tint="-0.14996795556505021"/>
      </bottom>
      <diagonal/>
    </border>
    <border>
      <left style="dotted">
        <color auto="1"/>
      </left>
      <right style="dotted">
        <color auto="1"/>
      </right>
      <top style="thin">
        <color theme="0"/>
      </top>
      <bottom style="thin">
        <color theme="0" tint="-0.14996795556505021"/>
      </bottom>
      <diagonal/>
    </border>
    <border>
      <left style="dotted">
        <color auto="1"/>
      </left>
      <right/>
      <top/>
      <bottom style="thin">
        <color theme="0" tint="-0.14996795556505021"/>
      </bottom>
      <diagonal/>
    </border>
    <border>
      <left style="thin">
        <color auto="1"/>
      </left>
      <right style="dotted">
        <color auto="1"/>
      </right>
      <top/>
      <bottom style="thin">
        <color theme="0" tint="-0.14996795556505021"/>
      </bottom>
      <diagonal/>
    </border>
    <border>
      <left style="dotted">
        <color auto="1"/>
      </left>
      <right style="thin">
        <color auto="1"/>
      </right>
      <top style="thin">
        <color theme="0"/>
      </top>
      <bottom style="thin">
        <color theme="0" tint="-0.14996795556505021"/>
      </bottom>
      <diagonal/>
    </border>
    <border>
      <left style="thin">
        <color auto="1"/>
      </left>
      <right style="dotted">
        <color auto="1"/>
      </right>
      <top style="thin">
        <color theme="0" tint="-0.14996795556505021"/>
      </top>
      <bottom style="thin">
        <color theme="0" tint="-0.14996795556505021"/>
      </bottom>
      <diagonal/>
    </border>
    <border>
      <left style="dotted">
        <color auto="1"/>
      </left>
      <right style="dotted">
        <color auto="1"/>
      </right>
      <top style="thin">
        <color theme="0" tint="-0.14996795556505021"/>
      </top>
      <bottom style="thin">
        <color theme="0" tint="-0.14996795556505021"/>
      </bottom>
      <diagonal/>
    </border>
    <border>
      <left style="dotted">
        <color auto="1"/>
      </left>
      <right/>
      <top style="thin">
        <color theme="0" tint="-0.14996795556505021"/>
      </top>
      <bottom style="thin">
        <color theme="0" tint="-0.14996795556505021"/>
      </bottom>
      <diagonal/>
    </border>
    <border>
      <left style="dotted">
        <color auto="1"/>
      </left>
      <right style="thin">
        <color auto="1"/>
      </right>
      <top style="thin">
        <color theme="0" tint="-0.14996795556505021"/>
      </top>
      <bottom style="thin">
        <color theme="0" tint="-0.14996795556505021"/>
      </bottom>
      <diagonal/>
    </border>
    <border>
      <left style="dotted">
        <color auto="1"/>
      </left>
      <right style="dotted">
        <color auto="1"/>
      </right>
      <top/>
      <bottom style="thin">
        <color theme="0" tint="-0.24994659260841701"/>
      </bottom>
      <diagonal/>
    </border>
    <border>
      <left style="dotted">
        <color auto="1"/>
      </left>
      <right/>
      <top/>
      <bottom style="thin">
        <color theme="0" tint="-0.24994659260841701"/>
      </bottom>
      <diagonal/>
    </border>
    <border>
      <left style="thin">
        <color auto="1"/>
      </left>
      <right style="dotted">
        <color auto="1"/>
      </right>
      <top/>
      <bottom style="thin">
        <color theme="0" tint="-0.24994659260841701"/>
      </bottom>
      <diagonal/>
    </border>
    <border>
      <left/>
      <right style="dotted">
        <color auto="1"/>
      </right>
      <top/>
      <bottom style="thin">
        <color theme="0" tint="-0.24994659260841701"/>
      </bottom>
      <diagonal/>
    </border>
    <border>
      <left style="dotted">
        <color auto="1"/>
      </left>
      <right style="dotted">
        <color auto="1"/>
      </right>
      <top style="thin">
        <color theme="0" tint="-0.24994659260841701"/>
      </top>
      <bottom style="thin">
        <color theme="0" tint="-0.24994659260841701"/>
      </bottom>
      <diagonal/>
    </border>
    <border>
      <left/>
      <right style="dotted">
        <color auto="1"/>
      </right>
      <top style="thin">
        <color theme="0" tint="-0.24994659260841701"/>
      </top>
      <bottom style="thin">
        <color theme="0" tint="-0.2499465926084170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tted">
        <color indexed="64"/>
      </left>
      <right style="dotted">
        <color indexed="64"/>
      </right>
      <top style="thin">
        <color indexed="64"/>
      </top>
      <bottom style="double">
        <color indexed="64"/>
      </bottom>
      <diagonal/>
    </border>
    <border>
      <left style="thin">
        <color theme="1"/>
      </left>
      <right/>
      <top style="double">
        <color theme="1"/>
      </top>
      <bottom style="thin">
        <color theme="1"/>
      </bottom>
      <diagonal/>
    </border>
    <border>
      <left/>
      <right/>
      <top style="double">
        <color theme="1"/>
      </top>
      <bottom style="thin">
        <color theme="1"/>
      </bottom>
      <diagonal/>
    </border>
    <border>
      <left style="double">
        <color theme="1"/>
      </left>
      <right style="thin">
        <color theme="1"/>
      </right>
      <top style="thin">
        <color theme="1"/>
      </top>
      <bottom/>
      <diagonal/>
    </border>
    <border>
      <left style="double">
        <color theme="1"/>
      </left>
      <right style="thin">
        <color theme="1"/>
      </right>
      <top style="double">
        <color theme="1"/>
      </top>
      <bottom style="thin">
        <color theme="1"/>
      </bottom>
      <diagonal/>
    </border>
    <border>
      <left/>
      <right style="thin">
        <color theme="1"/>
      </right>
      <top style="double">
        <color theme="1"/>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right style="thin">
        <color auto="1"/>
      </right>
      <top/>
      <bottom/>
      <diagonal/>
    </border>
    <border>
      <left style="thin">
        <color auto="1"/>
      </left>
      <right/>
      <top/>
      <bottom/>
      <diagonal/>
    </border>
    <border>
      <left/>
      <right/>
      <top/>
      <bottom style="thin">
        <color theme="1"/>
      </bottom>
      <diagonal/>
    </border>
    <border>
      <left style="thin">
        <color theme="0"/>
      </left>
      <right style="thin">
        <color theme="0"/>
      </right>
      <top/>
      <bottom style="thin">
        <color theme="1"/>
      </bottom>
      <diagonal/>
    </border>
    <border>
      <left style="thin">
        <color theme="0"/>
      </left>
      <right/>
      <top/>
      <bottom style="thin">
        <color theme="1"/>
      </bottom>
      <diagonal/>
    </border>
    <border>
      <left/>
      <right style="thin">
        <color theme="0"/>
      </right>
      <top/>
      <bottom style="thin">
        <color theme="1"/>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diagonal/>
    </border>
    <border>
      <left style="thin">
        <color theme="1"/>
      </left>
      <right style="thin">
        <color theme="1"/>
      </right>
      <top style="double">
        <color theme="1"/>
      </top>
      <bottom style="thin">
        <color theme="1"/>
      </bottom>
      <diagonal/>
    </border>
  </borders>
  <cellStyleXfs count="65">
    <xf numFmtId="0" fontId="0" fillId="0" borderId="0"/>
    <xf numFmtId="0" fontId="8" fillId="0" borderId="0"/>
    <xf numFmtId="0" fontId="7" fillId="0" borderId="0"/>
    <xf numFmtId="43" fontId="7" fillId="0" borderId="0" applyFont="0" applyFill="0" applyBorder="0" applyAlignment="0" applyProtection="0"/>
    <xf numFmtId="0" fontId="6" fillId="0" borderId="0"/>
    <xf numFmtId="0" fontId="8" fillId="0" borderId="0"/>
    <xf numFmtId="0" fontId="9" fillId="0" borderId="0"/>
    <xf numFmtId="0" fontId="7" fillId="0" borderId="0"/>
    <xf numFmtId="0" fontId="8" fillId="0" borderId="0"/>
    <xf numFmtId="0" fontId="3" fillId="0" borderId="0"/>
    <xf numFmtId="0" fontId="10" fillId="0" borderId="0"/>
    <xf numFmtId="0" fontId="3" fillId="0" borderId="0"/>
    <xf numFmtId="0" fontId="1" fillId="0" borderId="0"/>
    <xf numFmtId="43" fontId="11" fillId="0" borderId="0" applyFont="0" applyFill="0" applyBorder="0" applyAlignment="0" applyProtection="0"/>
    <xf numFmtId="0" fontId="7" fillId="0" borderId="0"/>
    <xf numFmtId="0" fontId="7" fillId="0" borderId="0"/>
    <xf numFmtId="0" fontId="3" fillId="0" borderId="0"/>
    <xf numFmtId="0" fontId="7" fillId="0" borderId="0"/>
    <xf numFmtId="0" fontId="7" fillId="0" borderId="0"/>
    <xf numFmtId="0" fontId="12" fillId="0" borderId="0"/>
    <xf numFmtId="0" fontId="8" fillId="0" borderId="0"/>
    <xf numFmtId="43" fontId="7" fillId="0" borderId="0" applyFont="0" applyFill="0" applyBorder="0" applyAlignment="0" applyProtection="0"/>
    <xf numFmtId="0" fontId="8" fillId="0" borderId="0"/>
    <xf numFmtId="0" fontId="8" fillId="0" borderId="0"/>
    <xf numFmtId="44" fontId="1" fillId="0" borderId="0" applyFont="0" applyFill="0" applyBorder="0" applyAlignment="0" applyProtection="0"/>
    <xf numFmtId="43" fontId="1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3" fontId="7" fillId="0" borderId="0" applyFont="0" applyFill="0" applyBorder="0" applyAlignment="0" applyProtection="0"/>
    <xf numFmtId="43" fontId="11" fillId="0" borderId="0" applyFont="0" applyFill="0" applyBorder="0" applyAlignment="0" applyProtection="0"/>
    <xf numFmtId="43" fontId="7" fillId="0" borderId="0" applyFont="0" applyFill="0" applyBorder="0" applyAlignment="0" applyProtection="0"/>
    <xf numFmtId="43" fontId="11"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7" fillId="0" borderId="0"/>
    <xf numFmtId="0" fontId="8" fillId="0" borderId="0"/>
    <xf numFmtId="0" fontId="8" fillId="0" borderId="0"/>
    <xf numFmtId="43" fontId="11" fillId="0" borderId="0" applyFont="0" applyFill="0" applyBorder="0" applyAlignment="0" applyProtection="0"/>
    <xf numFmtId="43" fontId="7" fillId="0" borderId="0" applyFont="0" applyFill="0" applyBorder="0" applyAlignment="0" applyProtection="0"/>
    <xf numFmtId="0" fontId="3" fillId="0" borderId="0"/>
    <xf numFmtId="43" fontId="11" fillId="0" borderId="0" applyFont="0" applyFill="0" applyBorder="0" applyAlignment="0" applyProtection="0"/>
    <xf numFmtId="0" fontId="3" fillId="0" borderId="0"/>
    <xf numFmtId="0" fontId="8" fillId="0" borderId="0"/>
    <xf numFmtId="0" fontId="8" fillId="0" borderId="0"/>
    <xf numFmtId="43" fontId="7" fillId="0" borderId="0" applyFont="0" applyFill="0" applyBorder="0" applyAlignment="0" applyProtection="0"/>
    <xf numFmtId="0" fontId="8" fillId="0" borderId="0"/>
    <xf numFmtId="0" fontId="8" fillId="0" borderId="0"/>
    <xf numFmtId="0" fontId="3" fillId="0" borderId="0"/>
    <xf numFmtId="43" fontId="7" fillId="0" borderId="0" applyFont="0" applyFill="0" applyBorder="0" applyAlignment="0" applyProtection="0"/>
    <xf numFmtId="43" fontId="11" fillId="0" borderId="0" applyFont="0" applyFill="0" applyBorder="0" applyAlignment="0" applyProtection="0"/>
    <xf numFmtId="43" fontId="7"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3" fontId="7" fillId="0" borderId="0" applyFont="0" applyFill="0" applyBorder="0" applyAlignment="0" applyProtection="0"/>
    <xf numFmtId="43" fontId="11" fillId="0" borderId="0" applyFont="0" applyFill="0" applyBorder="0" applyAlignment="0" applyProtection="0"/>
    <xf numFmtId="43" fontId="7" fillId="0" borderId="0" applyFont="0" applyFill="0" applyBorder="0" applyAlignment="0" applyProtection="0"/>
    <xf numFmtId="43" fontId="11" fillId="0" borderId="0" applyFont="0" applyFill="0" applyBorder="0" applyAlignment="0" applyProtection="0"/>
    <xf numFmtId="43" fontId="7" fillId="0" borderId="0" applyFont="0" applyFill="0" applyBorder="0" applyAlignment="0" applyProtection="0"/>
    <xf numFmtId="43" fontId="11" fillId="0" borderId="0" applyFont="0" applyFill="0" applyBorder="0" applyAlignment="0" applyProtection="0"/>
    <xf numFmtId="43" fontId="7" fillId="0" borderId="0" applyFont="0" applyFill="0" applyBorder="0" applyAlignment="0" applyProtection="0"/>
    <xf numFmtId="43" fontId="11" fillId="0" borderId="0" applyFont="0" applyFill="0" applyBorder="0" applyAlignment="0" applyProtection="0"/>
    <xf numFmtId="43" fontId="7" fillId="0" borderId="0" applyFont="0" applyFill="0" applyBorder="0" applyAlignment="0" applyProtection="0"/>
    <xf numFmtId="0" fontId="8" fillId="0" borderId="0"/>
  </cellStyleXfs>
  <cellXfs count="197">
    <xf numFmtId="0" fontId="0" fillId="0" borderId="0" xfId="0"/>
    <xf numFmtId="0" fontId="4" fillId="4" borderId="0" xfId="0" applyFont="1" applyFill="1" applyAlignment="1">
      <alignment vertical="center"/>
    </xf>
    <xf numFmtId="0" fontId="1" fillId="2" borderId="0" xfId="0" applyFont="1" applyFill="1" applyAlignment="1">
      <alignment vertical="center"/>
    </xf>
    <xf numFmtId="0" fontId="1" fillId="3" borderId="0" xfId="0" applyFont="1" applyFill="1" applyAlignment="1">
      <alignment vertical="center"/>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6" xfId="0" applyFont="1" applyFill="1" applyBorder="1" applyAlignment="1">
      <alignment horizontal="right" vertical="center"/>
    </xf>
    <xf numFmtId="0" fontId="1" fillId="0" borderId="0" xfId="0" applyFont="1" applyFill="1" applyAlignment="1">
      <alignment vertical="center"/>
    </xf>
    <xf numFmtId="0" fontId="0" fillId="0" borderId="0" xfId="0" applyFill="1"/>
    <xf numFmtId="0" fontId="0" fillId="0" borderId="8" xfId="0" applyFill="1" applyBorder="1"/>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1" fillId="3" borderId="0" xfId="0" applyFont="1" applyFill="1" applyAlignment="1">
      <alignment horizontal="center" vertical="center"/>
    </xf>
    <xf numFmtId="0" fontId="5" fillId="5" borderId="12"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1" fillId="3" borderId="0" xfId="0" applyFont="1" applyFill="1" applyBorder="1" applyAlignment="1">
      <alignment vertical="center"/>
    </xf>
    <xf numFmtId="0" fontId="5" fillId="5" borderId="5" xfId="0" applyFont="1" applyFill="1" applyBorder="1" applyAlignment="1">
      <alignment horizontal="left" vertical="center"/>
    </xf>
    <xf numFmtId="0" fontId="5" fillId="5" borderId="6" xfId="0" applyFont="1" applyFill="1" applyBorder="1" applyAlignment="1">
      <alignment vertical="center"/>
    </xf>
    <xf numFmtId="0" fontId="5" fillId="5" borderId="6" xfId="0" applyFont="1" applyFill="1" applyBorder="1" applyAlignment="1">
      <alignment horizontal="center" vertical="center"/>
    </xf>
    <xf numFmtId="49" fontId="5" fillId="5" borderId="6" xfId="0" quotePrefix="1" applyNumberFormat="1" applyFont="1" applyFill="1" applyBorder="1" applyAlignment="1">
      <alignment horizontal="center" vertical="center"/>
    </xf>
    <xf numFmtId="0" fontId="5" fillId="5" borderId="2" xfId="0" applyFont="1" applyFill="1" applyBorder="1" applyAlignment="1">
      <alignment horizontal="center" vertical="center" wrapText="1"/>
    </xf>
    <xf numFmtId="164" fontId="1" fillId="3" borderId="7" xfId="0" applyNumberFormat="1" applyFont="1" applyFill="1" applyBorder="1" applyAlignment="1">
      <alignment vertical="center"/>
    </xf>
    <xf numFmtId="0" fontId="1" fillId="3" borderId="0" xfId="0" applyFont="1" applyFill="1" applyBorder="1" applyAlignment="1">
      <alignment horizontal="left" vertical="center"/>
    </xf>
    <xf numFmtId="0" fontId="0" fillId="3" borderId="0" xfId="0" applyFill="1"/>
    <xf numFmtId="0" fontId="1" fillId="3" borderId="0" xfId="0" applyFont="1" applyFill="1" applyBorder="1" applyAlignment="1">
      <alignment horizontal="center" vertical="center"/>
    </xf>
    <xf numFmtId="0" fontId="1" fillId="3" borderId="8" xfId="0" applyFont="1" applyFill="1" applyBorder="1" applyAlignment="1">
      <alignment horizontal="left" vertical="center"/>
    </xf>
    <xf numFmtId="0" fontId="1" fillId="3" borderId="8" xfId="0" applyFont="1" applyFill="1" applyBorder="1" applyAlignment="1">
      <alignment vertical="center"/>
    </xf>
    <xf numFmtId="0" fontId="0" fillId="3" borderId="0" xfId="0" applyFill="1" applyAlignment="1">
      <alignment horizontal="center"/>
    </xf>
    <xf numFmtId="0" fontId="0" fillId="3" borderId="8" xfId="0" applyFill="1" applyBorder="1"/>
    <xf numFmtId="0" fontId="1" fillId="3" borderId="14" xfId="0" applyFont="1" applyFill="1" applyBorder="1" applyAlignment="1">
      <alignment horizontal="left" vertical="center"/>
    </xf>
    <xf numFmtId="0" fontId="1" fillId="3" borderId="15" xfId="0" applyFont="1" applyFill="1" applyBorder="1" applyAlignment="1">
      <alignment horizontal="center" vertical="center"/>
    </xf>
    <xf numFmtId="49" fontId="1" fillId="3" borderId="15" xfId="0" quotePrefix="1" applyNumberFormat="1" applyFont="1" applyFill="1" applyBorder="1" applyAlignment="1">
      <alignment horizontal="center" vertical="center"/>
    </xf>
    <xf numFmtId="0" fontId="1" fillId="3" borderId="19" xfId="0" applyFont="1" applyFill="1" applyBorder="1" applyAlignment="1">
      <alignment horizontal="left" vertical="center"/>
    </xf>
    <xf numFmtId="0" fontId="1" fillId="3" borderId="20" xfId="0" applyFont="1" applyFill="1" applyBorder="1" applyAlignment="1">
      <alignment horizontal="center" vertical="center"/>
    </xf>
    <xf numFmtId="49" fontId="1" fillId="3" borderId="20" xfId="0" quotePrefix="1" applyNumberFormat="1" applyFont="1" applyFill="1" applyBorder="1" applyAlignment="1">
      <alignment horizontal="center" vertical="center"/>
    </xf>
    <xf numFmtId="0" fontId="1" fillId="3" borderId="21" xfId="0" applyFont="1" applyFill="1" applyBorder="1" applyAlignment="1">
      <alignment horizontal="center" vertical="center"/>
    </xf>
    <xf numFmtId="164" fontId="1" fillId="6" borderId="25" xfId="0" applyNumberFormat="1" applyFont="1" applyFill="1" applyBorder="1" applyAlignment="1">
      <alignment vertical="center"/>
    </xf>
    <xf numFmtId="164" fontId="1" fillId="3" borderId="26" xfId="0" applyNumberFormat="1" applyFont="1" applyFill="1" applyBorder="1" applyAlignment="1">
      <alignment vertical="center"/>
    </xf>
    <xf numFmtId="164" fontId="1" fillId="3" borderId="23" xfId="0" applyNumberFormat="1" applyFont="1" applyFill="1" applyBorder="1" applyAlignment="1">
      <alignment vertical="center"/>
    </xf>
    <xf numFmtId="164" fontId="1" fillId="3" borderId="28" xfId="0" applyNumberFormat="1" applyFont="1" applyFill="1" applyBorder="1" applyAlignment="1">
      <alignment vertical="center"/>
    </xf>
    <xf numFmtId="164" fontId="1" fillId="6" borderId="27" xfId="0" applyNumberFormat="1" applyFont="1" applyFill="1" applyBorder="1" applyAlignment="1">
      <alignment vertical="center"/>
    </xf>
    <xf numFmtId="164" fontId="1" fillId="3" borderId="27" xfId="0" applyNumberFormat="1" applyFont="1" applyFill="1" applyBorder="1" applyAlignment="1">
      <alignment vertical="center"/>
    </xf>
    <xf numFmtId="14" fontId="1" fillId="6" borderId="23" xfId="0" applyNumberFormat="1" applyFont="1" applyFill="1" applyBorder="1" applyAlignment="1">
      <alignment horizontal="center" vertical="center"/>
    </xf>
    <xf numFmtId="164" fontId="6" fillId="5" borderId="7" xfId="0" applyNumberFormat="1" applyFont="1" applyFill="1" applyBorder="1" applyAlignment="1">
      <alignment vertical="center"/>
    </xf>
    <xf numFmtId="0" fontId="5" fillId="5" borderId="3"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13" fillId="3" borderId="23" xfId="0" applyNumberFormat="1" applyFont="1" applyFill="1" applyBorder="1" applyAlignment="1">
      <alignment vertical="center"/>
    </xf>
    <xf numFmtId="0" fontId="13" fillId="3" borderId="18" xfId="0" applyNumberFormat="1" applyFont="1" applyFill="1" applyBorder="1" applyAlignment="1">
      <alignment vertical="center"/>
    </xf>
    <xf numFmtId="0" fontId="13" fillId="3" borderId="22" xfId="0" applyNumberFormat="1" applyFont="1" applyFill="1" applyBorder="1" applyAlignment="1">
      <alignment vertical="center"/>
    </xf>
    <xf numFmtId="0" fontId="10" fillId="0" borderId="0" xfId="10"/>
    <xf numFmtId="0" fontId="15" fillId="7" borderId="29" xfId="0" applyFont="1" applyFill="1" applyBorder="1" applyAlignment="1">
      <alignment horizontal="center" vertical="center"/>
    </xf>
    <xf numFmtId="0" fontId="15" fillId="7" borderId="30" xfId="0" applyFont="1" applyFill="1" applyBorder="1" applyAlignment="1">
      <alignment horizontal="center" vertical="center"/>
    </xf>
    <xf numFmtId="0" fontId="15" fillId="7" borderId="31" xfId="0" applyFont="1" applyFill="1" applyBorder="1" applyAlignment="1">
      <alignment horizontal="center" vertical="center"/>
    </xf>
    <xf numFmtId="0" fontId="0" fillId="0" borderId="29" xfId="0" applyFont="1" applyBorder="1"/>
    <xf numFmtId="0" fontId="0" fillId="8" borderId="29" xfId="0" applyFont="1" applyFill="1" applyBorder="1"/>
    <xf numFmtId="0" fontId="16" fillId="0" borderId="0" xfId="0" applyFont="1"/>
    <xf numFmtId="0" fontId="0" fillId="0" borderId="35" xfId="0" applyBorder="1" applyAlignment="1">
      <alignment vertical="center"/>
    </xf>
    <xf numFmtId="0" fontId="0" fillId="9" borderId="36" xfId="0" applyFill="1" applyBorder="1" applyAlignment="1">
      <alignment vertical="center"/>
    </xf>
    <xf numFmtId="0" fontId="0" fillId="0" borderId="36" xfId="0" applyBorder="1" applyAlignment="1">
      <alignment vertical="center"/>
    </xf>
    <xf numFmtId="0" fontId="0" fillId="0" borderId="36" xfId="0" applyBorder="1" applyAlignment="1">
      <alignment horizontal="center" vertical="center"/>
    </xf>
    <xf numFmtId="0" fontId="0" fillId="0" borderId="36" xfId="0" applyBorder="1"/>
    <xf numFmtId="0" fontId="14" fillId="9" borderId="36" xfId="0" applyFont="1" applyFill="1" applyBorder="1" applyAlignment="1">
      <alignment horizontal="center" vertical="center"/>
    </xf>
    <xf numFmtId="0" fontId="15" fillId="5" borderId="38" xfId="0" applyFont="1" applyFill="1" applyBorder="1" applyAlignment="1">
      <alignment horizontal="center" vertical="center"/>
    </xf>
    <xf numFmtId="0" fontId="0" fillId="0" borderId="40" xfId="0" applyBorder="1" applyAlignment="1">
      <alignment vertical="center"/>
    </xf>
    <xf numFmtId="0" fontId="0" fillId="9" borderId="42" xfId="0" applyFill="1" applyBorder="1" applyAlignment="1">
      <alignment vertical="center"/>
    </xf>
    <xf numFmtId="0" fontId="0" fillId="0" borderId="42" xfId="0" applyBorder="1" applyAlignment="1">
      <alignment vertical="center"/>
    </xf>
    <xf numFmtId="0" fontId="14" fillId="9" borderId="43" xfId="0" applyFont="1" applyFill="1" applyBorder="1" applyAlignment="1">
      <alignment horizontal="center" vertical="center"/>
    </xf>
    <xf numFmtId="0" fontId="0" fillId="0" borderId="42" xfId="0" applyBorder="1" applyAlignment="1">
      <alignment vertical="center" wrapText="1"/>
    </xf>
    <xf numFmtId="165" fontId="1" fillId="6" borderId="24" xfId="0" applyNumberFormat="1" applyFont="1" applyFill="1" applyBorder="1" applyAlignment="1">
      <alignment horizontal="center" vertical="center"/>
    </xf>
    <xf numFmtId="164" fontId="1" fillId="3" borderId="44" xfId="0" applyNumberFormat="1" applyFont="1" applyFill="1" applyBorder="1" applyAlignment="1">
      <alignment vertical="center"/>
    </xf>
    <xf numFmtId="44" fontId="1" fillId="3" borderId="15" xfId="0" applyNumberFormat="1" applyFont="1" applyFill="1" applyBorder="1" applyAlignment="1">
      <alignment vertical="center"/>
    </xf>
    <xf numFmtId="49" fontId="1" fillId="6" borderId="23" xfId="0" applyNumberFormat="1" applyFont="1" applyFill="1" applyBorder="1" applyAlignment="1">
      <alignment horizontal="center" vertical="center"/>
    </xf>
    <xf numFmtId="49" fontId="1" fillId="6" borderId="23" xfId="0" applyNumberFormat="1" applyFont="1" applyFill="1" applyBorder="1" applyAlignment="1">
      <alignment vertical="center"/>
    </xf>
    <xf numFmtId="49" fontId="1" fillId="6" borderId="24" xfId="0" applyNumberFormat="1" applyFont="1" applyFill="1" applyBorder="1" applyAlignment="1">
      <alignment horizontal="center" vertical="center"/>
    </xf>
    <xf numFmtId="0" fontId="0" fillId="0" borderId="36" xfId="0" applyBorder="1" applyAlignment="1">
      <alignment wrapText="1"/>
    </xf>
    <xf numFmtId="0" fontId="0" fillId="9" borderId="36" xfId="0" applyFill="1" applyBorder="1" applyAlignment="1">
      <alignment wrapText="1"/>
    </xf>
    <xf numFmtId="44" fontId="0" fillId="8" borderId="30" xfId="0" applyNumberFormat="1" applyFont="1" applyFill="1" applyBorder="1"/>
    <xf numFmtId="44" fontId="0" fillId="0" borderId="30" xfId="0" applyNumberFormat="1" applyFont="1" applyBorder="1"/>
    <xf numFmtId="0" fontId="0" fillId="8" borderId="45" xfId="0" applyFont="1" applyFill="1" applyBorder="1"/>
    <xf numFmtId="44" fontId="0" fillId="8" borderId="46" xfId="0" applyNumberFormat="1" applyFont="1" applyFill="1" applyBorder="1"/>
    <xf numFmtId="44" fontId="0" fillId="8" borderId="47" xfId="0" applyNumberFormat="1" applyFont="1" applyFill="1" applyBorder="1"/>
    <xf numFmtId="44" fontId="0" fillId="0" borderId="47" xfId="0" applyNumberFormat="1" applyFont="1" applyBorder="1"/>
    <xf numFmtId="44" fontId="0" fillId="8" borderId="48" xfId="0" applyNumberFormat="1" applyFont="1" applyFill="1" applyBorder="1"/>
    <xf numFmtId="0" fontId="15" fillId="5" borderId="31" xfId="0" applyFont="1" applyFill="1" applyBorder="1" applyAlignment="1">
      <alignment horizontal="center" vertical="center"/>
    </xf>
    <xf numFmtId="1" fontId="0" fillId="8" borderId="31" xfId="0" applyNumberFormat="1" applyFont="1" applyFill="1" applyBorder="1"/>
    <xf numFmtId="1" fontId="0" fillId="0" borderId="31" xfId="0" applyNumberFormat="1" applyFont="1" applyBorder="1"/>
    <xf numFmtId="0" fontId="0" fillId="8" borderId="50" xfId="0" applyFont="1" applyFill="1" applyBorder="1"/>
    <xf numFmtId="44" fontId="0" fillId="8" borderId="51" xfId="0" applyNumberFormat="1" applyFont="1" applyFill="1" applyBorder="1"/>
    <xf numFmtId="1" fontId="0" fillId="8" borderId="52" xfId="0" applyNumberFormat="1" applyFont="1" applyFill="1" applyBorder="1"/>
    <xf numFmtId="0" fontId="0" fillId="0" borderId="45" xfId="0" applyFont="1" applyBorder="1"/>
    <xf numFmtId="1" fontId="0" fillId="0" borderId="49" xfId="0" applyNumberFormat="1" applyFont="1" applyBorder="1"/>
    <xf numFmtId="44" fontId="0" fillId="0" borderId="46" xfId="0" applyNumberFormat="1" applyFont="1" applyBorder="1" applyAlignment="1">
      <alignment horizontal="right"/>
    </xf>
    <xf numFmtId="44" fontId="0" fillId="8" borderId="29" xfId="0" applyNumberFormat="1" applyFont="1" applyFill="1" applyBorder="1"/>
    <xf numFmtId="44" fontId="0" fillId="0" borderId="29" xfId="0" applyNumberFormat="1" applyFont="1" applyBorder="1"/>
    <xf numFmtId="44" fontId="0" fillId="8" borderId="45" xfId="0" applyNumberFormat="1" applyFont="1" applyFill="1" applyBorder="1"/>
    <xf numFmtId="0" fontId="18" fillId="4" borderId="0" xfId="0" applyFont="1" applyFill="1" applyAlignment="1">
      <alignment vertical="center"/>
    </xf>
    <xf numFmtId="0" fontId="4" fillId="0" borderId="0" xfId="0" applyFont="1" applyFill="1" applyAlignment="1">
      <alignment vertical="center"/>
    </xf>
    <xf numFmtId="0" fontId="19" fillId="0" borderId="0" xfId="0" applyFont="1"/>
    <xf numFmtId="0" fontId="0" fillId="8" borderId="31" xfId="0" applyFont="1" applyFill="1" applyBorder="1" applyAlignment="1">
      <alignment horizontal="center" vertical="center"/>
    </xf>
    <xf numFmtId="0" fontId="0" fillId="0" borderId="31" xfId="0" applyFont="1" applyBorder="1" applyAlignment="1">
      <alignment horizontal="center" vertical="center"/>
    </xf>
    <xf numFmtId="0" fontId="0" fillId="0" borderId="34" xfId="0" applyFont="1" applyBorder="1" applyAlignment="1">
      <alignment horizontal="center" vertical="center"/>
    </xf>
    <xf numFmtId="0" fontId="0" fillId="8" borderId="29" xfId="0" applyFont="1" applyFill="1" applyBorder="1" applyAlignment="1">
      <alignment horizontal="center" vertical="center"/>
    </xf>
    <xf numFmtId="0" fontId="0" fillId="8" borderId="30" xfId="0" applyFont="1" applyFill="1" applyBorder="1" applyAlignment="1">
      <alignment horizontal="center"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17" fillId="5" borderId="0" xfId="10" applyFont="1" applyFill="1" applyAlignment="1">
      <alignment horizontal="center" vertical="center"/>
    </xf>
    <xf numFmtId="0" fontId="10" fillId="0" borderId="0" xfId="10" applyFont="1" applyAlignment="1">
      <alignment vertical="center" wrapText="1"/>
    </xf>
    <xf numFmtId="0" fontId="10" fillId="0" borderId="0" xfId="10" applyFont="1" applyAlignment="1">
      <alignment horizontal="center" vertical="center" wrapText="1"/>
    </xf>
    <xf numFmtId="2" fontId="1" fillId="6" borderId="19" xfId="0" applyNumberFormat="1" applyFont="1" applyFill="1" applyBorder="1" applyAlignment="1">
      <alignment vertical="center"/>
    </xf>
    <xf numFmtId="0" fontId="0" fillId="9" borderId="37" xfId="0" applyFill="1" applyBorder="1" applyAlignment="1">
      <alignment horizontal="center" vertical="center"/>
    </xf>
    <xf numFmtId="0" fontId="0" fillId="9" borderId="39" xfId="0" applyFill="1" applyBorder="1"/>
    <xf numFmtId="0" fontId="0" fillId="9" borderId="0" xfId="0" applyFill="1" applyBorder="1" applyAlignment="1">
      <alignment horizontal="center" vertical="center"/>
    </xf>
    <xf numFmtId="0" fontId="0" fillId="9" borderId="53" xfId="0" applyFill="1" applyBorder="1"/>
    <xf numFmtId="0" fontId="1" fillId="3" borderId="20" xfId="0" applyFont="1" applyFill="1" applyBorder="1" applyAlignment="1">
      <alignment vertical="center" wrapText="1"/>
    </xf>
    <xf numFmtId="0" fontId="1" fillId="3" borderId="15" xfId="0" applyFont="1" applyFill="1" applyBorder="1" applyAlignment="1">
      <alignment vertical="center" wrapText="1"/>
    </xf>
    <xf numFmtId="0" fontId="1" fillId="6" borderId="23" xfId="0" applyNumberFormat="1" applyFont="1" applyFill="1" applyBorder="1" applyAlignment="1">
      <alignment horizontal="center" vertical="center"/>
    </xf>
    <xf numFmtId="0" fontId="1" fillId="6" borderId="23" xfId="0" applyNumberFormat="1" applyFont="1" applyFill="1" applyBorder="1" applyAlignment="1">
      <alignment horizontal="left" vertical="center"/>
    </xf>
    <xf numFmtId="10" fontId="1" fillId="6" borderId="27" xfId="0" applyNumberFormat="1" applyFont="1" applyFill="1" applyBorder="1" applyAlignment="1">
      <alignment vertical="center"/>
    </xf>
    <xf numFmtId="0" fontId="0" fillId="0" borderId="0" xfId="0" applyBorder="1" applyAlignment="1">
      <alignment vertical="center" wrapText="1"/>
    </xf>
    <xf numFmtId="0" fontId="0" fillId="0" borderId="53" xfId="0" applyBorder="1" applyAlignment="1">
      <alignment vertical="center" wrapText="1"/>
    </xf>
    <xf numFmtId="0" fontId="0" fillId="9" borderId="37" xfId="0" applyFill="1" applyBorder="1" applyAlignment="1">
      <alignment vertical="center" wrapText="1"/>
    </xf>
    <xf numFmtId="0" fontId="0" fillId="9" borderId="39" xfId="0" applyFill="1" applyBorder="1" applyAlignment="1">
      <alignment vertical="center" wrapText="1"/>
    </xf>
    <xf numFmtId="0" fontId="14" fillId="0" borderId="36" xfId="0" applyFont="1" applyFill="1" applyBorder="1" applyAlignment="1">
      <alignment horizontal="center" vertical="center"/>
    </xf>
    <xf numFmtId="0" fontId="14" fillId="0" borderId="43" xfId="0" applyFont="1" applyFill="1" applyBorder="1" applyAlignment="1">
      <alignment horizontal="center" vertical="center"/>
    </xf>
    <xf numFmtId="0" fontId="0" fillId="9" borderId="0" xfId="0" applyFill="1" applyBorder="1" applyAlignment="1">
      <alignment vertical="center" wrapText="1"/>
    </xf>
    <xf numFmtId="0" fontId="0" fillId="9" borderId="53" xfId="0" applyFill="1" applyBorder="1" applyAlignment="1">
      <alignment vertical="center" wrapText="1"/>
    </xf>
    <xf numFmtId="0" fontId="0" fillId="9" borderId="36" xfId="0" applyFill="1" applyBorder="1" applyAlignment="1">
      <alignment horizontal="center" vertical="center" wrapText="1"/>
    </xf>
    <xf numFmtId="0" fontId="15" fillId="5"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0" fillId="5" borderId="0" xfId="0" applyFill="1" applyBorder="1"/>
    <xf numFmtId="0" fontId="15" fillId="7" borderId="62" xfId="0" applyFont="1" applyFill="1" applyBorder="1" applyAlignment="1">
      <alignment horizontal="center" vertical="center" wrapText="1"/>
    </xf>
    <xf numFmtId="0" fontId="15" fillId="7" borderId="57" xfId="0" applyFont="1" applyFill="1" applyBorder="1" applyAlignment="1">
      <alignment horizontal="center" vertical="center" wrapText="1"/>
    </xf>
    <xf numFmtId="0" fontId="15" fillId="5" borderId="55" xfId="0" applyFont="1" applyFill="1" applyBorder="1" applyAlignment="1">
      <alignment horizontal="center" vertical="center" wrapText="1"/>
    </xf>
    <xf numFmtId="0" fontId="15" fillId="5" borderId="58" xfId="0" applyFont="1" applyFill="1" applyBorder="1" applyAlignment="1">
      <alignment horizontal="center" vertical="center" wrapText="1"/>
    </xf>
    <xf numFmtId="0" fontId="15" fillId="5" borderId="57" xfId="0" applyFont="1" applyFill="1" applyBorder="1" applyAlignment="1">
      <alignment horizontal="center" vertical="center" wrapText="1"/>
    </xf>
    <xf numFmtId="0" fontId="15" fillId="5" borderId="56" xfId="0" applyFont="1" applyFill="1" applyBorder="1" applyAlignment="1">
      <alignment horizontal="center" vertical="center" wrapText="1"/>
    </xf>
    <xf numFmtId="0" fontId="15" fillId="5" borderId="63" xfId="0" applyFont="1" applyFill="1" applyBorder="1" applyAlignment="1">
      <alignment horizontal="center" vertical="center" wrapText="1"/>
    </xf>
    <xf numFmtId="0" fontId="17" fillId="5" borderId="0" xfId="0" applyFont="1" applyFill="1" applyBorder="1" applyAlignment="1">
      <alignment horizontal="center" vertical="center"/>
    </xf>
    <xf numFmtId="0" fontId="17" fillId="5" borderId="61" xfId="0" applyFont="1" applyFill="1" applyBorder="1" applyAlignment="1">
      <alignment horizontal="center" vertical="center"/>
    </xf>
    <xf numFmtId="44" fontId="0" fillId="8" borderId="64" xfId="0" applyNumberFormat="1" applyFont="1" applyFill="1" applyBorder="1"/>
    <xf numFmtId="44" fontId="0" fillId="0" borderId="64" xfId="0" applyNumberFormat="1" applyFont="1" applyBorder="1"/>
    <xf numFmtId="44" fontId="0" fillId="8" borderId="65" xfId="0" applyNumberFormat="1" applyFont="1" applyFill="1" applyBorder="1"/>
    <xf numFmtId="0" fontId="10" fillId="0" borderId="0" xfId="10" applyFont="1" applyFill="1" applyAlignment="1">
      <alignment vertical="center" wrapText="1"/>
    </xf>
    <xf numFmtId="0" fontId="0" fillId="0" borderId="40" xfId="0" applyBorder="1" applyAlignment="1">
      <alignment horizontal="left" vertical="center"/>
    </xf>
    <xf numFmtId="0" fontId="0" fillId="9" borderId="42" xfId="0" applyFill="1" applyBorder="1" applyAlignment="1">
      <alignment vertical="center" wrapText="1"/>
    </xf>
    <xf numFmtId="0" fontId="10" fillId="0" borderId="0" xfId="10" applyFont="1" applyFill="1" applyAlignment="1">
      <alignment horizontal="center" vertical="center" wrapText="1"/>
    </xf>
    <xf numFmtId="0" fontId="17" fillId="5" borderId="59" xfId="0" applyFont="1" applyFill="1" applyBorder="1" applyAlignment="1">
      <alignment vertical="center"/>
    </xf>
    <xf numFmtId="0" fontId="17" fillId="5" borderId="0" xfId="0" applyFont="1" applyFill="1" applyBorder="1" applyAlignment="1">
      <alignment vertical="center"/>
    </xf>
    <xf numFmtId="0" fontId="17" fillId="5" borderId="59" xfId="0" applyFont="1" applyFill="1" applyBorder="1" applyAlignment="1">
      <alignment horizontal="center" vertical="center" wrapText="1"/>
    </xf>
    <xf numFmtId="0" fontId="0" fillId="0" borderId="36" xfId="0" applyBorder="1" applyAlignment="1">
      <alignment vertical="center" wrapText="1"/>
    </xf>
    <xf numFmtId="0" fontId="0" fillId="9" borderId="36" xfId="0" applyFill="1" applyBorder="1" applyAlignment="1">
      <alignment vertical="center" wrapText="1"/>
    </xf>
    <xf numFmtId="0" fontId="0" fillId="9" borderId="36" xfId="0" applyFill="1" applyBorder="1" applyAlignment="1">
      <alignment horizontal="center" vertical="center"/>
    </xf>
    <xf numFmtId="0" fontId="0" fillId="9" borderId="36" xfId="0" applyFill="1" applyBorder="1" applyAlignment="1">
      <alignment horizontal="left" vertical="center"/>
    </xf>
    <xf numFmtId="0" fontId="15" fillId="5" borderId="37" xfId="0" applyFont="1" applyFill="1" applyBorder="1" applyAlignment="1">
      <alignment horizontal="center" vertical="center"/>
    </xf>
    <xf numFmtId="0" fontId="0" fillId="0" borderId="35" xfId="0" applyBorder="1" applyAlignment="1">
      <alignment horizontal="center" vertical="center"/>
    </xf>
    <xf numFmtId="0" fontId="0" fillId="0" borderId="35" xfId="0" applyBorder="1" applyAlignment="1">
      <alignment horizontal="left" vertical="center"/>
    </xf>
    <xf numFmtId="0" fontId="17" fillId="5" borderId="59" xfId="0" applyFont="1" applyFill="1" applyBorder="1" applyAlignment="1">
      <alignment horizontal="center" vertical="center"/>
    </xf>
    <xf numFmtId="0" fontId="15" fillId="7" borderId="0" xfId="0" applyFont="1" applyFill="1" applyBorder="1" applyAlignment="1">
      <alignment horizontal="center" vertical="center" wrapText="1"/>
    </xf>
    <xf numFmtId="0" fontId="1" fillId="10" borderId="16" xfId="0" applyFont="1" applyFill="1" applyBorder="1" applyAlignment="1">
      <alignment horizontal="center" vertical="center"/>
    </xf>
    <xf numFmtId="2" fontId="1" fillId="10" borderId="17" xfId="0" applyNumberFormat="1" applyFont="1" applyFill="1" applyBorder="1" applyAlignment="1">
      <alignment vertical="center"/>
    </xf>
    <xf numFmtId="2" fontId="1" fillId="10" borderId="19" xfId="0" applyNumberFormat="1" applyFont="1" applyFill="1" applyBorder="1" applyAlignment="1">
      <alignment vertical="center"/>
    </xf>
    <xf numFmtId="0" fontId="1" fillId="10" borderId="21" xfId="0" applyFont="1" applyFill="1" applyBorder="1" applyAlignment="1">
      <alignment horizontal="center" vertical="center"/>
    </xf>
    <xf numFmtId="0" fontId="0" fillId="0" borderId="38" xfId="0" applyBorder="1" applyAlignment="1">
      <alignment horizontal="center" vertical="center"/>
    </xf>
    <xf numFmtId="0" fontId="0" fillId="0" borderId="54" xfId="0" applyBorder="1" applyAlignment="1">
      <alignment horizontal="center" vertical="center"/>
    </xf>
    <xf numFmtId="0" fontId="0" fillId="0" borderId="40" xfId="0" applyBorder="1" applyAlignment="1">
      <alignment horizontal="center" vertical="center"/>
    </xf>
    <xf numFmtId="0" fontId="0" fillId="0" borderId="37" xfId="0" applyBorder="1" applyAlignment="1">
      <alignment horizontal="center" vertical="center"/>
    </xf>
    <xf numFmtId="0" fontId="0" fillId="0" borderId="0" xfId="0" applyBorder="1" applyAlignment="1">
      <alignment horizontal="center" vertical="center"/>
    </xf>
    <xf numFmtId="0" fontId="0" fillId="0" borderId="35" xfId="0" applyBorder="1" applyAlignment="1">
      <alignment horizontal="center" vertical="center"/>
    </xf>
    <xf numFmtId="0" fontId="0" fillId="0" borderId="37" xfId="0" applyBorder="1" applyAlignment="1">
      <alignment horizontal="left" vertical="center"/>
    </xf>
    <xf numFmtId="0" fontId="0" fillId="0" borderId="0" xfId="0" applyBorder="1" applyAlignment="1">
      <alignment horizontal="left" vertical="center"/>
    </xf>
    <xf numFmtId="0" fontId="0" fillId="0" borderId="35" xfId="0" applyBorder="1" applyAlignment="1">
      <alignment horizontal="left" vertical="center"/>
    </xf>
    <xf numFmtId="0" fontId="0" fillId="0" borderId="35" xfId="0" applyBorder="1" applyAlignment="1">
      <alignment vertical="center" wrapText="1"/>
    </xf>
    <xf numFmtId="0" fontId="0" fillId="0" borderId="41" xfId="0" applyBorder="1" applyAlignment="1">
      <alignment vertical="center" wrapText="1"/>
    </xf>
    <xf numFmtId="0" fontId="0" fillId="0" borderId="36" xfId="0" applyBorder="1" applyAlignment="1">
      <alignment vertical="center" wrapText="1"/>
    </xf>
    <xf numFmtId="0" fontId="0" fillId="0" borderId="43" xfId="0" applyBorder="1" applyAlignment="1">
      <alignment vertical="center" wrapText="1"/>
    </xf>
    <xf numFmtId="0" fontId="0" fillId="9" borderId="36" xfId="0" applyFill="1" applyBorder="1" applyAlignment="1">
      <alignment vertical="center" wrapText="1"/>
    </xf>
    <xf numFmtId="0" fontId="0" fillId="9" borderId="43" xfId="0" applyFill="1" applyBorder="1" applyAlignment="1">
      <alignment vertical="center" wrapText="1"/>
    </xf>
    <xf numFmtId="0" fontId="15" fillId="5" borderId="37" xfId="0" applyFont="1" applyFill="1" applyBorder="1" applyAlignment="1">
      <alignment horizontal="center" vertical="center"/>
    </xf>
    <xf numFmtId="0" fontId="15" fillId="5" borderId="39" xfId="0" applyFont="1" applyFill="1" applyBorder="1" applyAlignment="1">
      <alignment horizontal="center" vertical="center"/>
    </xf>
    <xf numFmtId="0" fontId="0" fillId="0" borderId="35" xfId="0" applyBorder="1" applyAlignment="1">
      <alignment horizontal="left" vertical="top" wrapText="1"/>
    </xf>
    <xf numFmtId="0" fontId="0" fillId="0" borderId="41" xfId="0" applyBorder="1" applyAlignment="1">
      <alignment horizontal="left" vertical="top" wrapText="1"/>
    </xf>
    <xf numFmtId="0" fontId="0" fillId="0" borderId="36" xfId="0" applyBorder="1" applyAlignment="1">
      <alignment horizontal="left" vertical="top" wrapText="1"/>
    </xf>
    <xf numFmtId="0" fontId="0" fillId="0" borderId="43" xfId="0" applyBorder="1" applyAlignment="1">
      <alignment horizontal="left" vertical="top" wrapText="1"/>
    </xf>
    <xf numFmtId="0" fontId="0" fillId="0" borderId="36" xfId="0" applyBorder="1" applyAlignment="1">
      <alignment horizontal="left" vertical="center" wrapText="1"/>
    </xf>
    <xf numFmtId="0" fontId="0" fillId="0" borderId="43" xfId="0" applyBorder="1" applyAlignment="1">
      <alignment horizontal="left" vertical="center" wrapText="1"/>
    </xf>
    <xf numFmtId="0" fontId="0" fillId="9" borderId="42" xfId="0" applyFill="1" applyBorder="1" applyAlignment="1">
      <alignment horizontal="left" vertical="center"/>
    </xf>
    <xf numFmtId="0" fontId="0" fillId="9" borderId="36" xfId="0" applyFill="1" applyBorder="1" applyAlignment="1">
      <alignment horizontal="center" vertical="center"/>
    </xf>
    <xf numFmtId="0" fontId="0" fillId="9" borderId="36" xfId="0" applyFill="1" applyBorder="1" applyAlignment="1">
      <alignment horizontal="left" vertical="center"/>
    </xf>
    <xf numFmtId="0" fontId="0" fillId="9" borderId="36" xfId="0" applyFill="1" applyBorder="1" applyAlignment="1">
      <alignment horizontal="left" vertical="center" wrapText="1"/>
    </xf>
    <xf numFmtId="0" fontId="0" fillId="9" borderId="43" xfId="0" applyFill="1" applyBorder="1" applyAlignment="1">
      <alignment horizontal="left" vertical="center" wrapText="1"/>
    </xf>
    <xf numFmtId="0" fontId="17" fillId="5" borderId="59" xfId="0" applyFont="1" applyFill="1" applyBorder="1" applyAlignment="1">
      <alignment horizontal="center" vertical="center"/>
    </xf>
    <xf numFmtId="0" fontId="17" fillId="5" borderId="60" xfId="0" applyFont="1" applyFill="1" applyBorder="1" applyAlignment="1">
      <alignment horizontal="center" vertical="center"/>
    </xf>
    <xf numFmtId="0" fontId="15" fillId="7" borderId="59" xfId="0" applyFont="1" applyFill="1" applyBorder="1" applyAlignment="1">
      <alignment horizontal="center" vertical="center" wrapText="1"/>
    </xf>
    <xf numFmtId="0" fontId="15" fillId="7" borderId="0" xfId="0" applyFont="1" applyFill="1" applyBorder="1" applyAlignment="1">
      <alignment horizontal="center" vertical="center" wrapText="1"/>
    </xf>
    <xf numFmtId="0" fontId="15" fillId="7" borderId="60" xfId="0" applyFont="1" applyFill="1" applyBorder="1" applyAlignment="1">
      <alignment horizontal="center" vertical="center" wrapText="1"/>
    </xf>
  </cellXfs>
  <cellStyles count="65">
    <cellStyle name="Comma 2" xfId="13" xr:uid="{00000000-0005-0000-0000-000000000000}"/>
    <cellStyle name="Comma 2 16" xfId="3" xr:uid="{00000000-0005-0000-0000-000001000000}"/>
    <cellStyle name="Comma 2 16 2" xfId="21" xr:uid="{00000000-0005-0000-0000-000002000000}"/>
    <cellStyle name="Comma 2 16 2 2" xfId="32" xr:uid="{00000000-0005-0000-0000-000003000000}"/>
    <cellStyle name="Comma 2 16 2 2 2" xfId="59" xr:uid="{00000000-0005-0000-0000-000004000000}"/>
    <cellStyle name="Comma 2 16 2 3" xfId="44" xr:uid="{00000000-0005-0000-0000-000005000000}"/>
    <cellStyle name="Comma 2 16 2 3 2" xfId="63" xr:uid="{00000000-0005-0000-0000-000006000000}"/>
    <cellStyle name="Comma 2 16 2 4" xfId="50" xr:uid="{00000000-0005-0000-0000-000007000000}"/>
    <cellStyle name="Comma 2 16 3" xfId="28" xr:uid="{00000000-0005-0000-0000-000008000000}"/>
    <cellStyle name="Comma 2 16 3 2" xfId="55" xr:uid="{00000000-0005-0000-0000-000009000000}"/>
    <cellStyle name="Comma 2 16 4" xfId="38" xr:uid="{00000000-0005-0000-0000-00000A000000}"/>
    <cellStyle name="Comma 2 16 4 2" xfId="61" xr:uid="{00000000-0005-0000-0000-00000B000000}"/>
    <cellStyle name="Comma 2 16 5" xfId="48" xr:uid="{00000000-0005-0000-0000-00000C000000}"/>
    <cellStyle name="Comma 2 2" xfId="27" xr:uid="{00000000-0005-0000-0000-00000D000000}"/>
    <cellStyle name="Comma 2 2 2" xfId="30" xr:uid="{00000000-0005-0000-0000-00000E000000}"/>
    <cellStyle name="Comma 2 2 2 2" xfId="57" xr:uid="{00000000-0005-0000-0000-00000F000000}"/>
    <cellStyle name="Comma 2 2 3" xfId="40" xr:uid="{00000000-0005-0000-0000-000010000000}"/>
    <cellStyle name="Comma 2 2 3 2" xfId="62" xr:uid="{00000000-0005-0000-0000-000011000000}"/>
    <cellStyle name="Comma 2 2 4" xfId="54" xr:uid="{00000000-0005-0000-0000-000012000000}"/>
    <cellStyle name="Comma 2 3" xfId="31" xr:uid="{00000000-0005-0000-0000-000013000000}"/>
    <cellStyle name="Comma 2 3 2" xfId="58" xr:uid="{00000000-0005-0000-0000-000014000000}"/>
    <cellStyle name="Comma 2 4" xfId="29" xr:uid="{00000000-0005-0000-0000-000015000000}"/>
    <cellStyle name="Comma 2 4 2" xfId="56" xr:uid="{00000000-0005-0000-0000-000016000000}"/>
    <cellStyle name="Comma 2 5" xfId="25" xr:uid="{00000000-0005-0000-0000-000017000000}"/>
    <cellStyle name="Comma 2 5 2" xfId="52" xr:uid="{00000000-0005-0000-0000-000018000000}"/>
    <cellStyle name="Comma 2 6" xfId="37" xr:uid="{00000000-0005-0000-0000-000019000000}"/>
    <cellStyle name="Comma 2 6 2" xfId="60" xr:uid="{00000000-0005-0000-0000-00001A000000}"/>
    <cellStyle name="Comma 2 7" xfId="49" xr:uid="{00000000-0005-0000-0000-00001B000000}"/>
    <cellStyle name="Currency 2" xfId="26" xr:uid="{00000000-0005-0000-0000-00001C000000}"/>
    <cellStyle name="Currency 2 2" xfId="53" xr:uid="{00000000-0005-0000-0000-00001D000000}"/>
    <cellStyle name="Currency 3" xfId="24" xr:uid="{00000000-0005-0000-0000-00001E000000}"/>
    <cellStyle name="Currency 3 2" xfId="51" xr:uid="{00000000-0005-0000-0000-00001F000000}"/>
    <cellStyle name="Normal" xfId="0" builtinId="0"/>
    <cellStyle name="Normal 11" xfId="64" xr:uid="{00000000-0005-0000-0000-000021000000}"/>
    <cellStyle name="Normal 14 2" xfId="17" xr:uid="{00000000-0005-0000-0000-000022000000}"/>
    <cellStyle name="Normal 15" xfId="14" xr:uid="{00000000-0005-0000-0000-000023000000}"/>
    <cellStyle name="Normal 2" xfId="4" xr:uid="{00000000-0005-0000-0000-000024000000}"/>
    <cellStyle name="Normal 2 10" xfId="2" xr:uid="{00000000-0005-0000-0000-000025000000}"/>
    <cellStyle name="Normal 2 16" xfId="34" xr:uid="{00000000-0005-0000-0000-000026000000}"/>
    <cellStyle name="Normal 2 2" xfId="7" xr:uid="{00000000-0005-0000-0000-000027000000}"/>
    <cellStyle name="Normal 2 3" xfId="10" xr:uid="{00000000-0005-0000-0000-000028000000}"/>
    <cellStyle name="Normal 2 4" xfId="15" xr:uid="{00000000-0005-0000-0000-000029000000}"/>
    <cellStyle name="Normal 2 5 2" xfId="18" xr:uid="{00000000-0005-0000-0000-00002A000000}"/>
    <cellStyle name="Normal 3" xfId="6" xr:uid="{00000000-0005-0000-0000-00002B000000}"/>
    <cellStyle name="Normal 3 2 2" xfId="9" xr:uid="{00000000-0005-0000-0000-00002C000000}"/>
    <cellStyle name="Normal 3 2 2 2" xfId="11" xr:uid="{00000000-0005-0000-0000-00002D000000}"/>
    <cellStyle name="Normal 3 2 2 2 2" xfId="47" xr:uid="{00000000-0005-0000-0000-00002E000000}"/>
    <cellStyle name="Normal 3 2 2 3" xfId="39" xr:uid="{00000000-0005-0000-0000-00002F000000}"/>
    <cellStyle name="Normal 3 3" xfId="16" xr:uid="{00000000-0005-0000-0000-000030000000}"/>
    <cellStyle name="Normal 3 3 2" xfId="41" xr:uid="{00000000-0005-0000-0000-000031000000}"/>
    <cellStyle name="Normal 4" xfId="19" xr:uid="{00000000-0005-0000-0000-000032000000}"/>
    <cellStyle name="Normal 4 2 2" xfId="5" xr:uid="{00000000-0005-0000-0000-000033000000}"/>
    <cellStyle name="Normal 4 2 2 2" xfId="22" xr:uid="{00000000-0005-0000-0000-000034000000}"/>
    <cellStyle name="Normal 4 2 2 2 2" xfId="45" xr:uid="{00000000-0005-0000-0000-000035000000}"/>
    <cellStyle name="Normal 4 2 2 3" xfId="42" xr:uid="{00000000-0005-0000-0000-000036000000}"/>
    <cellStyle name="Normal 4 3" xfId="8" xr:uid="{00000000-0005-0000-0000-000037000000}"/>
    <cellStyle name="Normal 4 3 2" xfId="23" xr:uid="{00000000-0005-0000-0000-000038000000}"/>
    <cellStyle name="Normal 4 3 2 2" xfId="46" xr:uid="{00000000-0005-0000-0000-000039000000}"/>
    <cellStyle name="Normal 4 3 3" xfId="43" xr:uid="{00000000-0005-0000-0000-00003A000000}"/>
    <cellStyle name="Normal 5" xfId="20" xr:uid="{00000000-0005-0000-0000-00003B000000}"/>
    <cellStyle name="Normal 5 2" xfId="35" xr:uid="{00000000-0005-0000-0000-00003C000000}"/>
    <cellStyle name="Normal 6" xfId="12" xr:uid="{00000000-0005-0000-0000-00003D000000}"/>
    <cellStyle name="Normal 6 2" xfId="36" xr:uid="{00000000-0005-0000-0000-00003E000000}"/>
    <cellStyle name="Normal 7" xfId="1" xr:uid="{00000000-0005-0000-0000-00003F000000}"/>
    <cellStyle name="Percent 2 15" xfId="33" xr:uid="{00000000-0005-0000-0000-000040000000}"/>
  </cellStyles>
  <dxfs count="9">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theme="1"/>
        </patternFill>
      </fill>
      <alignment horizontal="center" vertical="center" textRotation="0" wrapText="0" indent="0" justifyLastLine="0" shrinkToFit="0" readingOrder="0"/>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35465</xdr:rowOff>
    </xdr:from>
    <xdr:to>
      <xdr:col>1</xdr:col>
      <xdr:colOff>1382402</xdr:colOff>
      <xdr:row>1</xdr:row>
      <xdr:rowOff>1</xdr:rowOff>
    </xdr:to>
    <xdr:pic>
      <xdr:nvPicPr>
        <xdr:cNvPr id="3" name="Picture 2">
          <a:extLst>
            <a:ext uri="{FF2B5EF4-FFF2-40B4-BE49-F238E27FC236}">
              <a16:creationId xmlns:a16="http://schemas.microsoft.com/office/drawing/2014/main" id="{B6A13152-5A33-4E8C-A444-B5881132A249}"/>
            </a:ext>
          </a:extLst>
        </xdr:cNvPr>
        <xdr:cNvPicPr>
          <a:picLocks noChangeAspect="1"/>
        </xdr:cNvPicPr>
      </xdr:nvPicPr>
      <xdr:blipFill rotWithShape="1">
        <a:blip xmlns:r="http://schemas.openxmlformats.org/officeDocument/2006/relationships" r:embed="rId1"/>
        <a:srcRect l="62925" t="62601" r="4363" b="18879"/>
        <a:stretch/>
      </xdr:blipFill>
      <xdr:spPr>
        <a:xfrm>
          <a:off x="244929" y="35465"/>
          <a:ext cx="1382402" cy="46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163286</xdr:colOff>
      <xdr:row>0</xdr:row>
      <xdr:rowOff>21857</xdr:rowOff>
    </xdr:from>
    <xdr:to>
      <xdr:col>2</xdr:col>
      <xdr:colOff>525152</xdr:colOff>
      <xdr:row>0</xdr:row>
      <xdr:rowOff>489857</xdr:rowOff>
    </xdr:to>
    <xdr:pic>
      <xdr:nvPicPr>
        <xdr:cNvPr id="3" name="Picture 2">
          <a:extLst>
            <a:ext uri="{FF2B5EF4-FFF2-40B4-BE49-F238E27FC236}">
              <a16:creationId xmlns:a16="http://schemas.microsoft.com/office/drawing/2014/main" id="{30023377-6593-4F6A-8D30-0F150108A873}"/>
            </a:ext>
          </a:extLst>
        </xdr:cNvPr>
        <xdr:cNvPicPr>
          <a:picLocks noChangeAspect="1"/>
        </xdr:cNvPicPr>
      </xdr:nvPicPr>
      <xdr:blipFill rotWithShape="1">
        <a:blip xmlns:r="http://schemas.openxmlformats.org/officeDocument/2006/relationships" r:embed="rId1"/>
        <a:srcRect l="62925" t="62601" r="4363" b="18879"/>
        <a:stretch/>
      </xdr:blipFill>
      <xdr:spPr>
        <a:xfrm>
          <a:off x="163286" y="21857"/>
          <a:ext cx="1382402" cy="46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35464</xdr:rowOff>
    </xdr:from>
    <xdr:to>
      <xdr:col>1</xdr:col>
      <xdr:colOff>1382402</xdr:colOff>
      <xdr:row>1</xdr:row>
      <xdr:rowOff>0</xdr:rowOff>
    </xdr:to>
    <xdr:pic>
      <xdr:nvPicPr>
        <xdr:cNvPr id="4" name="Picture 3">
          <a:extLst>
            <a:ext uri="{FF2B5EF4-FFF2-40B4-BE49-F238E27FC236}">
              <a16:creationId xmlns:a16="http://schemas.microsoft.com/office/drawing/2014/main" id="{B4A0D1CE-A1D0-4E5E-BD7D-7720FF631D35}"/>
            </a:ext>
          </a:extLst>
        </xdr:cNvPr>
        <xdr:cNvPicPr>
          <a:picLocks noChangeAspect="1"/>
        </xdr:cNvPicPr>
      </xdr:nvPicPr>
      <xdr:blipFill rotWithShape="1">
        <a:blip xmlns:r="http://schemas.openxmlformats.org/officeDocument/2006/relationships" r:embed="rId1"/>
        <a:srcRect l="62925" t="62601" r="4363" b="18879"/>
        <a:stretch/>
      </xdr:blipFill>
      <xdr:spPr>
        <a:xfrm>
          <a:off x="244929" y="35464"/>
          <a:ext cx="1382402" cy="46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35464</xdr:rowOff>
    </xdr:from>
    <xdr:to>
      <xdr:col>2</xdr:col>
      <xdr:colOff>212188</xdr:colOff>
      <xdr:row>1</xdr:row>
      <xdr:rowOff>0</xdr:rowOff>
    </xdr:to>
    <xdr:pic>
      <xdr:nvPicPr>
        <xdr:cNvPr id="5" name="Picture 4">
          <a:extLst>
            <a:ext uri="{FF2B5EF4-FFF2-40B4-BE49-F238E27FC236}">
              <a16:creationId xmlns:a16="http://schemas.microsoft.com/office/drawing/2014/main" id="{34D2BF87-3783-431D-95B5-C41B0E2FFCA5}"/>
            </a:ext>
          </a:extLst>
        </xdr:cNvPr>
        <xdr:cNvPicPr>
          <a:picLocks noChangeAspect="1"/>
        </xdr:cNvPicPr>
      </xdr:nvPicPr>
      <xdr:blipFill rotWithShape="1">
        <a:blip xmlns:r="http://schemas.openxmlformats.org/officeDocument/2006/relationships" r:embed="rId1"/>
        <a:srcRect l="62925" t="62601" r="4363" b="18879"/>
        <a:stretch/>
      </xdr:blipFill>
      <xdr:spPr>
        <a:xfrm>
          <a:off x="190500" y="35464"/>
          <a:ext cx="1382402" cy="46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35464</xdr:rowOff>
    </xdr:from>
    <xdr:to>
      <xdr:col>1</xdr:col>
      <xdr:colOff>1382402</xdr:colOff>
      <xdr:row>1</xdr:row>
      <xdr:rowOff>0</xdr:rowOff>
    </xdr:to>
    <xdr:pic>
      <xdr:nvPicPr>
        <xdr:cNvPr id="2" name="Picture 1">
          <a:extLst>
            <a:ext uri="{FF2B5EF4-FFF2-40B4-BE49-F238E27FC236}">
              <a16:creationId xmlns:a16="http://schemas.microsoft.com/office/drawing/2014/main" id="{D1B09A08-205E-40DE-8547-65876BD3F0AD}"/>
            </a:ext>
          </a:extLst>
        </xdr:cNvPr>
        <xdr:cNvPicPr>
          <a:picLocks noChangeAspect="1"/>
        </xdr:cNvPicPr>
      </xdr:nvPicPr>
      <xdr:blipFill rotWithShape="1">
        <a:blip xmlns:r="http://schemas.openxmlformats.org/officeDocument/2006/relationships" r:embed="rId1"/>
        <a:srcRect l="62925" t="62601" r="4363" b="18879"/>
        <a:stretch/>
      </xdr:blipFill>
      <xdr:spPr>
        <a:xfrm>
          <a:off x="190500" y="35464"/>
          <a:ext cx="1382402" cy="4693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t\Civil%20Engineering\B14-067%20HA%20Cost%20Intelligence\Corderoy%20Task%20Admin\Indexation\20150804%20Indexation%20Principles%20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t\Civil%20Engineering\B14-067%20HA%20Cost%20Intelligence\Commodities\_MP%20Database\Data\PROJECT%20COST%20-%20Data%20Upload.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t\Civil%20Engineering\B14-067%20HA%20Cost%20Intelligence\Commodities\M3%20J2a-4a%20Managed%20Motorway\20150625%20M3%20J2a-4a%20Commodities%20Actual%20Project%20Cost%20data%20(CBS%20v%204.3)%20June%20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t\Civil%20Engineering\B14-067%20HA%20Cost%20Intelligence\Commodities\M6%20J16-19%20SM\20160212%20Project%20Actual%20Cost%20M6%20J16-19%20SM%20v%201.0%20January%202016%20MM%20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JC Rates"/>
      <sheetName val="Fuel Calcs"/>
      <sheetName val="Notes"/>
      <sheetName val="CBS v4.3"/>
      <sheetName val="Index Lookup"/>
      <sheetName val="Indexation"/>
      <sheetName val="Baxter Index"/>
      <sheetName val="PAFI Civ Eng 1990"/>
      <sheetName val="Highways Mtce Resource"/>
      <sheetName val="BIS ROADCON"/>
      <sheetName val="BIS Roadcon Study"/>
      <sheetName val="ROCOS Indices"/>
      <sheetName val="Petrol (DECC)"/>
      <sheetName val="BCIS All-in TPI"/>
      <sheetName val="BIS ALLCON"/>
      <sheetName val="BIS IOPI"/>
    </sheetNames>
    <sheetDataSet>
      <sheetData sheetId="0"/>
      <sheetData sheetId="1"/>
      <sheetData sheetId="2"/>
      <sheetData sheetId="3"/>
      <sheetData sheetId="4"/>
      <sheetData sheetId="5">
        <row r="7">
          <cell r="C7">
            <v>134.69999999999999</v>
          </cell>
        </row>
        <row r="11">
          <cell r="G11" t="str">
            <v>Q1</v>
          </cell>
        </row>
        <row r="12">
          <cell r="G12" t="str">
            <v>Q2</v>
          </cell>
        </row>
        <row r="13">
          <cell r="G13" t="str">
            <v>Q3</v>
          </cell>
        </row>
        <row r="14">
          <cell r="G14" t="str">
            <v>Q4</v>
          </cell>
        </row>
      </sheetData>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roject Cost"/>
      <sheetName val="CBS v4.0 OLD"/>
      <sheetName val="CBS v4.0 OLD RECODED"/>
      <sheetName val="Recode"/>
      <sheetName val="Questions"/>
      <sheetName val="NDD Suggestions"/>
      <sheetName val="CBS v4.0 to 13 Mar"/>
      <sheetName val="DB Upload"/>
      <sheetName val="CBS v4.3"/>
      <sheetName val="Indexation"/>
      <sheetName val="Index Lookup"/>
      <sheetName val="CBS Working Update from v3.0"/>
      <sheetName val="Complete WBS v5.2+Amends"/>
      <sheetName val="CBS+WBS"/>
    </sheetNames>
    <sheetDataSet>
      <sheetData sheetId="0" refreshError="1"/>
      <sheetData sheetId="1">
        <row r="1">
          <cell r="B1" t="str">
            <v>Scheme or  Pkg</v>
          </cell>
          <cell r="E1" t="str">
            <v>Recoded L3</v>
          </cell>
          <cell r="I1" t="str">
            <v>Project Cost</v>
          </cell>
        </row>
        <row r="3">
          <cell r="B3" t="str">
            <v>M1 J24 PP</v>
          </cell>
          <cell r="E3" t="str">
            <v>01.990.1000</v>
          </cell>
          <cell r="I3">
            <v>362250.20505114296</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row r="2">
          <cell r="K2" t="str">
            <v>Quarter Lookup</v>
          </cell>
          <cell r="L2" t="str">
            <v>Month</v>
          </cell>
          <cell r="M2" t="str">
            <v>?Q</v>
          </cell>
          <cell r="N2" t="str">
            <v>Index</v>
          </cell>
        </row>
        <row r="3">
          <cell r="K3">
            <v>40179</v>
          </cell>
          <cell r="L3">
            <v>1</v>
          </cell>
          <cell r="M3">
            <v>1</v>
          </cell>
          <cell r="N3" t="str">
            <v>2010Q1</v>
          </cell>
        </row>
        <row r="4">
          <cell r="K4">
            <v>40180</v>
          </cell>
          <cell r="L4">
            <v>1</v>
          </cell>
          <cell r="M4">
            <v>1</v>
          </cell>
          <cell r="N4" t="str">
            <v>2010Q1</v>
          </cell>
        </row>
        <row r="5">
          <cell r="K5">
            <v>40181</v>
          </cell>
          <cell r="L5">
            <v>1</v>
          </cell>
          <cell r="M5">
            <v>1</v>
          </cell>
          <cell r="N5" t="str">
            <v>2010Q1</v>
          </cell>
        </row>
        <row r="6">
          <cell r="K6">
            <v>40182</v>
          </cell>
          <cell r="L6">
            <v>1</v>
          </cell>
          <cell r="M6">
            <v>1</v>
          </cell>
          <cell r="N6" t="str">
            <v>2010Q1</v>
          </cell>
        </row>
        <row r="7">
          <cell r="K7">
            <v>40183</v>
          </cell>
          <cell r="L7">
            <v>1</v>
          </cell>
          <cell r="M7">
            <v>1</v>
          </cell>
          <cell r="N7" t="str">
            <v>2010Q1</v>
          </cell>
        </row>
        <row r="8">
          <cell r="K8">
            <v>40184</v>
          </cell>
          <cell r="L8">
            <v>1</v>
          </cell>
          <cell r="M8">
            <v>1</v>
          </cell>
          <cell r="N8" t="str">
            <v>2010Q1</v>
          </cell>
        </row>
        <row r="9">
          <cell r="K9">
            <v>40185</v>
          </cell>
          <cell r="L9">
            <v>1</v>
          </cell>
          <cell r="M9">
            <v>1</v>
          </cell>
          <cell r="N9" t="str">
            <v>2010Q1</v>
          </cell>
        </row>
        <row r="10">
          <cell r="K10">
            <v>40186</v>
          </cell>
          <cell r="L10">
            <v>1</v>
          </cell>
          <cell r="M10">
            <v>1</v>
          </cell>
          <cell r="N10" t="str">
            <v>2010Q1</v>
          </cell>
        </row>
        <row r="11">
          <cell r="F11">
            <v>2010</v>
          </cell>
          <cell r="K11">
            <v>40187</v>
          </cell>
          <cell r="L11">
            <v>1</v>
          </cell>
          <cell r="M11">
            <v>1</v>
          </cell>
          <cell r="N11" t="str">
            <v>2010Q1</v>
          </cell>
        </row>
        <row r="12">
          <cell r="F12">
            <v>2011</v>
          </cell>
          <cell r="K12">
            <v>40188</v>
          </cell>
          <cell r="L12">
            <v>1</v>
          </cell>
          <cell r="M12">
            <v>1</v>
          </cell>
          <cell r="N12" t="str">
            <v>2010Q1</v>
          </cell>
        </row>
        <row r="13">
          <cell r="F13">
            <v>2012</v>
          </cell>
          <cell r="K13">
            <v>40189</v>
          </cell>
          <cell r="L13">
            <v>1</v>
          </cell>
          <cell r="M13">
            <v>1</v>
          </cell>
          <cell r="N13" t="str">
            <v>2010Q1</v>
          </cell>
        </row>
        <row r="14">
          <cell r="F14">
            <v>2013</v>
          </cell>
          <cell r="K14">
            <v>40190</v>
          </cell>
          <cell r="L14">
            <v>1</v>
          </cell>
          <cell r="M14">
            <v>1</v>
          </cell>
          <cell r="N14" t="str">
            <v>2010Q1</v>
          </cell>
        </row>
        <row r="15">
          <cell r="F15">
            <v>2014</v>
          </cell>
          <cell r="K15">
            <v>40191</v>
          </cell>
          <cell r="L15">
            <v>1</v>
          </cell>
          <cell r="M15">
            <v>1</v>
          </cell>
          <cell r="N15" t="str">
            <v>2010Q1</v>
          </cell>
        </row>
        <row r="16">
          <cell r="F16">
            <v>2015</v>
          </cell>
          <cell r="K16">
            <v>40192</v>
          </cell>
          <cell r="L16">
            <v>1</v>
          </cell>
          <cell r="M16">
            <v>1</v>
          </cell>
          <cell r="N16" t="str">
            <v>2010Q1</v>
          </cell>
        </row>
        <row r="17">
          <cell r="F17">
            <v>2016</v>
          </cell>
          <cell r="K17">
            <v>40193</v>
          </cell>
          <cell r="L17">
            <v>1</v>
          </cell>
          <cell r="M17">
            <v>1</v>
          </cell>
          <cell r="N17" t="str">
            <v>2010Q1</v>
          </cell>
        </row>
        <row r="18">
          <cell r="F18">
            <v>2017</v>
          </cell>
          <cell r="K18">
            <v>40194</v>
          </cell>
          <cell r="L18">
            <v>1</v>
          </cell>
          <cell r="M18">
            <v>1</v>
          </cell>
          <cell r="N18" t="str">
            <v>2010Q1</v>
          </cell>
        </row>
        <row r="19">
          <cell r="F19">
            <v>2018</v>
          </cell>
          <cell r="K19">
            <v>40195</v>
          </cell>
          <cell r="L19">
            <v>1</v>
          </cell>
          <cell r="M19">
            <v>1</v>
          </cell>
          <cell r="N19" t="str">
            <v>2010Q1</v>
          </cell>
        </row>
        <row r="20">
          <cell r="F20">
            <v>2019</v>
          </cell>
          <cell r="K20">
            <v>40196</v>
          </cell>
          <cell r="L20">
            <v>1</v>
          </cell>
          <cell r="M20">
            <v>1</v>
          </cell>
          <cell r="N20" t="str">
            <v>2010Q1</v>
          </cell>
        </row>
        <row r="21">
          <cell r="F21">
            <v>2020</v>
          </cell>
          <cell r="K21">
            <v>40197</v>
          </cell>
          <cell r="L21">
            <v>1</v>
          </cell>
          <cell r="M21">
            <v>1</v>
          </cell>
          <cell r="N21" t="str">
            <v>2010Q1</v>
          </cell>
        </row>
        <row r="22">
          <cell r="K22">
            <v>40198</v>
          </cell>
          <cell r="L22">
            <v>1</v>
          </cell>
          <cell r="M22">
            <v>1</v>
          </cell>
          <cell r="N22" t="str">
            <v>2010Q1</v>
          </cell>
        </row>
        <row r="23">
          <cell r="K23">
            <v>40199</v>
          </cell>
          <cell r="L23">
            <v>1</v>
          </cell>
          <cell r="M23">
            <v>1</v>
          </cell>
          <cell r="N23" t="str">
            <v>2010Q1</v>
          </cell>
        </row>
        <row r="24">
          <cell r="K24">
            <v>40200</v>
          </cell>
          <cell r="L24">
            <v>1</v>
          </cell>
          <cell r="M24">
            <v>1</v>
          </cell>
          <cell r="N24" t="str">
            <v>2010Q1</v>
          </cell>
        </row>
        <row r="25">
          <cell r="K25">
            <v>40201</v>
          </cell>
          <cell r="L25">
            <v>1</v>
          </cell>
          <cell r="M25">
            <v>1</v>
          </cell>
          <cell r="N25" t="str">
            <v>2010Q1</v>
          </cell>
        </row>
        <row r="26">
          <cell r="K26">
            <v>40202</v>
          </cell>
          <cell r="L26">
            <v>1</v>
          </cell>
          <cell r="M26">
            <v>1</v>
          </cell>
          <cell r="N26" t="str">
            <v>2010Q1</v>
          </cell>
        </row>
        <row r="27">
          <cell r="K27">
            <v>40203</v>
          </cell>
          <cell r="L27">
            <v>1</v>
          </cell>
          <cell r="M27">
            <v>1</v>
          </cell>
          <cell r="N27" t="str">
            <v>2010Q1</v>
          </cell>
        </row>
        <row r="28">
          <cell r="K28">
            <v>40204</v>
          </cell>
          <cell r="L28">
            <v>1</v>
          </cell>
          <cell r="M28">
            <v>1</v>
          </cell>
          <cell r="N28" t="str">
            <v>2010Q1</v>
          </cell>
        </row>
        <row r="29">
          <cell r="K29">
            <v>40205</v>
          </cell>
          <cell r="L29">
            <v>1</v>
          </cell>
          <cell r="M29">
            <v>1</v>
          </cell>
          <cell r="N29" t="str">
            <v>2010Q1</v>
          </cell>
        </row>
        <row r="30">
          <cell r="K30">
            <v>40206</v>
          </cell>
          <cell r="L30">
            <v>1</v>
          </cell>
          <cell r="M30">
            <v>1</v>
          </cell>
          <cell r="N30" t="str">
            <v>2010Q1</v>
          </cell>
        </row>
        <row r="31">
          <cell r="K31">
            <v>40207</v>
          </cell>
          <cell r="L31">
            <v>1</v>
          </cell>
          <cell r="M31">
            <v>1</v>
          </cell>
          <cell r="N31" t="str">
            <v>2010Q1</v>
          </cell>
        </row>
        <row r="32">
          <cell r="K32">
            <v>40208</v>
          </cell>
          <cell r="L32">
            <v>1</v>
          </cell>
          <cell r="M32">
            <v>1</v>
          </cell>
          <cell r="N32" t="str">
            <v>2010Q1</v>
          </cell>
        </row>
        <row r="33">
          <cell r="K33">
            <v>40209</v>
          </cell>
          <cell r="L33">
            <v>1</v>
          </cell>
          <cell r="M33">
            <v>1</v>
          </cell>
          <cell r="N33" t="str">
            <v>2010Q1</v>
          </cell>
        </row>
        <row r="34">
          <cell r="K34">
            <v>40210</v>
          </cell>
          <cell r="L34">
            <v>2</v>
          </cell>
          <cell r="M34">
            <v>1</v>
          </cell>
          <cell r="N34" t="str">
            <v>2010Q1</v>
          </cell>
        </row>
        <row r="35">
          <cell r="K35">
            <v>40211</v>
          </cell>
          <cell r="L35">
            <v>2</v>
          </cell>
          <cell r="M35">
            <v>1</v>
          </cell>
          <cell r="N35" t="str">
            <v>2010Q1</v>
          </cell>
        </row>
        <row r="36">
          <cell r="K36">
            <v>40212</v>
          </cell>
          <cell r="L36">
            <v>2</v>
          </cell>
          <cell r="M36">
            <v>1</v>
          </cell>
          <cell r="N36" t="str">
            <v>2010Q1</v>
          </cell>
        </row>
        <row r="37">
          <cell r="K37">
            <v>40213</v>
          </cell>
          <cell r="L37">
            <v>2</v>
          </cell>
          <cell r="M37">
            <v>1</v>
          </cell>
          <cell r="N37" t="str">
            <v>2010Q1</v>
          </cell>
        </row>
        <row r="38">
          <cell r="K38">
            <v>40214</v>
          </cell>
          <cell r="L38">
            <v>2</v>
          </cell>
          <cell r="M38">
            <v>1</v>
          </cell>
          <cell r="N38" t="str">
            <v>2010Q1</v>
          </cell>
        </row>
        <row r="39">
          <cell r="K39">
            <v>40215</v>
          </cell>
          <cell r="L39">
            <v>2</v>
          </cell>
          <cell r="M39">
            <v>1</v>
          </cell>
          <cell r="N39" t="str">
            <v>2010Q1</v>
          </cell>
        </row>
        <row r="40">
          <cell r="K40">
            <v>40216</v>
          </cell>
          <cell r="L40">
            <v>2</v>
          </cell>
          <cell r="M40">
            <v>1</v>
          </cell>
          <cell r="N40" t="str">
            <v>2010Q1</v>
          </cell>
        </row>
        <row r="41">
          <cell r="K41">
            <v>40217</v>
          </cell>
          <cell r="L41">
            <v>2</v>
          </cell>
          <cell r="M41">
            <v>1</v>
          </cell>
          <cell r="N41" t="str">
            <v>2010Q1</v>
          </cell>
        </row>
        <row r="42">
          <cell r="K42">
            <v>40218</v>
          </cell>
          <cell r="L42">
            <v>2</v>
          </cell>
          <cell r="M42">
            <v>1</v>
          </cell>
          <cell r="N42" t="str">
            <v>2010Q1</v>
          </cell>
        </row>
        <row r="43">
          <cell r="K43">
            <v>40219</v>
          </cell>
          <cell r="L43">
            <v>2</v>
          </cell>
          <cell r="M43">
            <v>1</v>
          </cell>
          <cell r="N43" t="str">
            <v>2010Q1</v>
          </cell>
        </row>
        <row r="44">
          <cell r="K44">
            <v>40220</v>
          </cell>
          <cell r="L44">
            <v>2</v>
          </cell>
          <cell r="M44">
            <v>1</v>
          </cell>
          <cell r="N44" t="str">
            <v>2010Q1</v>
          </cell>
        </row>
        <row r="45">
          <cell r="K45">
            <v>40221</v>
          </cell>
          <cell r="L45">
            <v>2</v>
          </cell>
          <cell r="M45">
            <v>1</v>
          </cell>
          <cell r="N45" t="str">
            <v>2010Q1</v>
          </cell>
        </row>
        <row r="46">
          <cell r="K46">
            <v>40222</v>
          </cell>
          <cell r="L46">
            <v>2</v>
          </cell>
          <cell r="M46">
            <v>1</v>
          </cell>
          <cell r="N46" t="str">
            <v>2010Q1</v>
          </cell>
        </row>
        <row r="47">
          <cell r="K47">
            <v>40223</v>
          </cell>
          <cell r="L47">
            <v>2</v>
          </cell>
          <cell r="M47">
            <v>1</v>
          </cell>
          <cell r="N47" t="str">
            <v>2010Q1</v>
          </cell>
        </row>
        <row r="48">
          <cell r="K48">
            <v>40224</v>
          </cell>
          <cell r="L48">
            <v>2</v>
          </cell>
          <cell r="M48">
            <v>1</v>
          </cell>
          <cell r="N48" t="str">
            <v>2010Q1</v>
          </cell>
        </row>
        <row r="49">
          <cell r="K49">
            <v>40225</v>
          </cell>
          <cell r="L49">
            <v>2</v>
          </cell>
          <cell r="M49">
            <v>1</v>
          </cell>
          <cell r="N49" t="str">
            <v>2010Q1</v>
          </cell>
        </row>
        <row r="50">
          <cell r="K50">
            <v>40226</v>
          </cell>
          <cell r="L50">
            <v>2</v>
          </cell>
          <cell r="M50">
            <v>1</v>
          </cell>
          <cell r="N50" t="str">
            <v>2010Q1</v>
          </cell>
        </row>
        <row r="51">
          <cell r="K51">
            <v>40227</v>
          </cell>
          <cell r="L51">
            <v>2</v>
          </cell>
          <cell r="M51">
            <v>1</v>
          </cell>
          <cell r="N51" t="str">
            <v>2010Q1</v>
          </cell>
        </row>
        <row r="52">
          <cell r="K52">
            <v>40228</v>
          </cell>
          <cell r="L52">
            <v>2</v>
          </cell>
          <cell r="M52">
            <v>1</v>
          </cell>
          <cell r="N52" t="str">
            <v>2010Q1</v>
          </cell>
        </row>
        <row r="53">
          <cell r="K53">
            <v>40229</v>
          </cell>
          <cell r="L53">
            <v>2</v>
          </cell>
          <cell r="M53">
            <v>1</v>
          </cell>
          <cell r="N53" t="str">
            <v>2010Q1</v>
          </cell>
        </row>
        <row r="54">
          <cell r="K54">
            <v>40230</v>
          </cell>
          <cell r="L54">
            <v>2</v>
          </cell>
          <cell r="M54">
            <v>1</v>
          </cell>
          <cell r="N54" t="str">
            <v>2010Q1</v>
          </cell>
        </row>
        <row r="55">
          <cell r="K55">
            <v>40231</v>
          </cell>
          <cell r="L55">
            <v>2</v>
          </cell>
          <cell r="M55">
            <v>1</v>
          </cell>
          <cell r="N55" t="str">
            <v>2010Q1</v>
          </cell>
        </row>
        <row r="56">
          <cell r="K56">
            <v>40232</v>
          </cell>
          <cell r="L56">
            <v>2</v>
          </cell>
          <cell r="M56">
            <v>1</v>
          </cell>
          <cell r="N56" t="str">
            <v>2010Q1</v>
          </cell>
        </row>
        <row r="57">
          <cell r="K57">
            <v>40233</v>
          </cell>
          <cell r="L57">
            <v>2</v>
          </cell>
          <cell r="M57">
            <v>1</v>
          </cell>
          <cell r="N57" t="str">
            <v>2010Q1</v>
          </cell>
        </row>
        <row r="58">
          <cell r="K58">
            <v>40234</v>
          </cell>
          <cell r="L58">
            <v>2</v>
          </cell>
          <cell r="M58">
            <v>1</v>
          </cell>
          <cell r="N58" t="str">
            <v>2010Q1</v>
          </cell>
        </row>
        <row r="59">
          <cell r="K59">
            <v>40235</v>
          </cell>
          <cell r="L59">
            <v>2</v>
          </cell>
          <cell r="M59">
            <v>1</v>
          </cell>
          <cell r="N59" t="str">
            <v>2010Q1</v>
          </cell>
        </row>
        <row r="60">
          <cell r="K60">
            <v>40236</v>
          </cell>
          <cell r="L60">
            <v>2</v>
          </cell>
          <cell r="M60">
            <v>1</v>
          </cell>
          <cell r="N60" t="str">
            <v>2010Q1</v>
          </cell>
        </row>
        <row r="61">
          <cell r="K61">
            <v>40237</v>
          </cell>
          <cell r="L61">
            <v>2</v>
          </cell>
          <cell r="M61">
            <v>1</v>
          </cell>
          <cell r="N61" t="str">
            <v>2010Q1</v>
          </cell>
        </row>
        <row r="62">
          <cell r="K62">
            <v>40238</v>
          </cell>
          <cell r="L62">
            <v>3</v>
          </cell>
          <cell r="M62">
            <v>1</v>
          </cell>
          <cell r="N62" t="str">
            <v>2010Q1</v>
          </cell>
        </row>
        <row r="63">
          <cell r="K63">
            <v>40239</v>
          </cell>
          <cell r="L63">
            <v>3</v>
          </cell>
          <cell r="M63">
            <v>1</v>
          </cell>
          <cell r="N63" t="str">
            <v>2010Q1</v>
          </cell>
        </row>
        <row r="64">
          <cell r="K64">
            <v>40240</v>
          </cell>
          <cell r="L64">
            <v>3</v>
          </cell>
          <cell r="M64">
            <v>1</v>
          </cell>
          <cell r="N64" t="str">
            <v>2010Q1</v>
          </cell>
        </row>
        <row r="65">
          <cell r="K65">
            <v>40241</v>
          </cell>
          <cell r="L65">
            <v>3</v>
          </cell>
          <cell r="M65">
            <v>1</v>
          </cell>
          <cell r="N65" t="str">
            <v>2010Q1</v>
          </cell>
        </row>
        <row r="66">
          <cell r="K66">
            <v>40242</v>
          </cell>
          <cell r="L66">
            <v>3</v>
          </cell>
          <cell r="M66">
            <v>1</v>
          </cell>
          <cell r="N66" t="str">
            <v>2010Q1</v>
          </cell>
        </row>
        <row r="67">
          <cell r="K67">
            <v>40243</v>
          </cell>
          <cell r="L67">
            <v>3</v>
          </cell>
          <cell r="M67">
            <v>1</v>
          </cell>
          <cell r="N67" t="str">
            <v>2010Q1</v>
          </cell>
        </row>
        <row r="68">
          <cell r="K68">
            <v>40244</v>
          </cell>
          <cell r="L68">
            <v>3</v>
          </cell>
          <cell r="M68">
            <v>1</v>
          </cell>
          <cell r="N68" t="str">
            <v>2010Q1</v>
          </cell>
        </row>
        <row r="69">
          <cell r="K69">
            <v>40245</v>
          </cell>
          <cell r="L69">
            <v>3</v>
          </cell>
          <cell r="M69">
            <v>1</v>
          </cell>
          <cell r="N69" t="str">
            <v>2010Q1</v>
          </cell>
        </row>
        <row r="70">
          <cell r="K70">
            <v>40246</v>
          </cell>
          <cell r="L70">
            <v>3</v>
          </cell>
          <cell r="M70">
            <v>1</v>
          </cell>
          <cell r="N70" t="str">
            <v>2010Q1</v>
          </cell>
        </row>
        <row r="71">
          <cell r="K71">
            <v>40247</v>
          </cell>
          <cell r="L71">
            <v>3</v>
          </cell>
          <cell r="M71">
            <v>1</v>
          </cell>
          <cell r="N71" t="str">
            <v>2010Q1</v>
          </cell>
        </row>
        <row r="72">
          <cell r="K72">
            <v>40248</v>
          </cell>
          <cell r="L72">
            <v>3</v>
          </cell>
          <cell r="M72">
            <v>1</v>
          </cell>
          <cell r="N72" t="str">
            <v>2010Q1</v>
          </cell>
        </row>
        <row r="73">
          <cell r="K73">
            <v>40249</v>
          </cell>
          <cell r="L73">
            <v>3</v>
          </cell>
          <cell r="M73">
            <v>1</v>
          </cell>
          <cell r="N73" t="str">
            <v>2010Q1</v>
          </cell>
        </row>
        <row r="74">
          <cell r="K74">
            <v>40250</v>
          </cell>
          <cell r="L74">
            <v>3</v>
          </cell>
          <cell r="M74">
            <v>1</v>
          </cell>
          <cell r="N74" t="str">
            <v>2010Q1</v>
          </cell>
        </row>
        <row r="75">
          <cell r="K75">
            <v>40251</v>
          </cell>
          <cell r="L75">
            <v>3</v>
          </cell>
          <cell r="M75">
            <v>1</v>
          </cell>
          <cell r="N75" t="str">
            <v>2010Q1</v>
          </cell>
        </row>
        <row r="76">
          <cell r="K76">
            <v>40252</v>
          </cell>
          <cell r="L76">
            <v>3</v>
          </cell>
          <cell r="M76">
            <v>1</v>
          </cell>
          <cell r="N76" t="str">
            <v>2010Q1</v>
          </cell>
        </row>
        <row r="77">
          <cell r="K77">
            <v>40253</v>
          </cell>
          <cell r="L77">
            <v>3</v>
          </cell>
          <cell r="M77">
            <v>1</v>
          </cell>
          <cell r="N77" t="str">
            <v>2010Q1</v>
          </cell>
        </row>
        <row r="78">
          <cell r="K78">
            <v>40254</v>
          </cell>
          <cell r="L78">
            <v>3</v>
          </cell>
          <cell r="M78">
            <v>1</v>
          </cell>
          <cell r="N78" t="str">
            <v>2010Q1</v>
          </cell>
        </row>
        <row r="79">
          <cell r="K79">
            <v>40255</v>
          </cell>
          <cell r="L79">
            <v>3</v>
          </cell>
          <cell r="M79">
            <v>1</v>
          </cell>
          <cell r="N79" t="str">
            <v>2010Q1</v>
          </cell>
        </row>
        <row r="80">
          <cell r="K80">
            <v>40256</v>
          </cell>
          <cell r="L80">
            <v>3</v>
          </cell>
          <cell r="M80">
            <v>1</v>
          </cell>
          <cell r="N80" t="str">
            <v>2010Q1</v>
          </cell>
        </row>
        <row r="81">
          <cell r="K81">
            <v>40257</v>
          </cell>
          <cell r="L81">
            <v>3</v>
          </cell>
          <cell r="M81">
            <v>1</v>
          </cell>
          <cell r="N81" t="str">
            <v>2010Q1</v>
          </cell>
        </row>
        <row r="82">
          <cell r="K82">
            <v>40258</v>
          </cell>
          <cell r="L82">
            <v>3</v>
          </cell>
          <cell r="M82">
            <v>1</v>
          </cell>
          <cell r="N82" t="str">
            <v>2010Q1</v>
          </cell>
        </row>
        <row r="83">
          <cell r="K83">
            <v>40259</v>
          </cell>
          <cell r="L83">
            <v>3</v>
          </cell>
          <cell r="M83">
            <v>1</v>
          </cell>
          <cell r="N83" t="str">
            <v>2010Q1</v>
          </cell>
        </row>
        <row r="84">
          <cell r="K84">
            <v>40260</v>
          </cell>
          <cell r="L84">
            <v>3</v>
          </cell>
          <cell r="M84">
            <v>1</v>
          </cell>
          <cell r="N84" t="str">
            <v>2010Q1</v>
          </cell>
        </row>
        <row r="85">
          <cell r="K85">
            <v>40261</v>
          </cell>
          <cell r="L85">
            <v>3</v>
          </cell>
          <cell r="M85">
            <v>1</v>
          </cell>
          <cell r="N85" t="str">
            <v>2010Q1</v>
          </cell>
        </row>
        <row r="86">
          <cell r="K86">
            <v>40262</v>
          </cell>
          <cell r="L86">
            <v>3</v>
          </cell>
          <cell r="M86">
            <v>1</v>
          </cell>
          <cell r="N86" t="str">
            <v>2010Q1</v>
          </cell>
        </row>
        <row r="87">
          <cell r="K87">
            <v>40263</v>
          </cell>
          <cell r="L87">
            <v>3</v>
          </cell>
          <cell r="M87">
            <v>1</v>
          </cell>
          <cell r="N87" t="str">
            <v>2010Q1</v>
          </cell>
        </row>
        <row r="88">
          <cell r="K88">
            <v>40264</v>
          </cell>
          <cell r="L88">
            <v>3</v>
          </cell>
          <cell r="M88">
            <v>1</v>
          </cell>
          <cell r="N88" t="str">
            <v>2010Q1</v>
          </cell>
        </row>
        <row r="89">
          <cell r="K89">
            <v>40265</v>
          </cell>
          <cell r="L89">
            <v>3</v>
          </cell>
          <cell r="M89">
            <v>1</v>
          </cell>
          <cell r="N89" t="str">
            <v>2010Q1</v>
          </cell>
        </row>
        <row r="90">
          <cell r="K90">
            <v>40266</v>
          </cell>
          <cell r="L90">
            <v>3</v>
          </cell>
          <cell r="M90">
            <v>1</v>
          </cell>
          <cell r="N90" t="str">
            <v>2010Q1</v>
          </cell>
        </row>
        <row r="91">
          <cell r="K91">
            <v>40267</v>
          </cell>
          <cell r="L91">
            <v>3</v>
          </cell>
          <cell r="M91">
            <v>1</v>
          </cell>
          <cell r="N91" t="str">
            <v>2010Q1</v>
          </cell>
        </row>
        <row r="92">
          <cell r="K92">
            <v>40268</v>
          </cell>
          <cell r="L92">
            <v>3</v>
          </cell>
          <cell r="M92">
            <v>1</v>
          </cell>
          <cell r="N92" t="str">
            <v>2010Q1</v>
          </cell>
        </row>
        <row r="93">
          <cell r="K93">
            <v>40269</v>
          </cell>
          <cell r="L93">
            <v>4</v>
          </cell>
          <cell r="M93">
            <v>2</v>
          </cell>
          <cell r="N93" t="str">
            <v>2010Q2</v>
          </cell>
        </row>
        <row r="94">
          <cell r="K94">
            <v>40270</v>
          </cell>
          <cell r="L94">
            <v>4</v>
          </cell>
          <cell r="M94">
            <v>2</v>
          </cell>
          <cell r="N94" t="str">
            <v>2010Q2</v>
          </cell>
        </row>
        <row r="95">
          <cell r="K95">
            <v>40271</v>
          </cell>
          <cell r="L95">
            <v>4</v>
          </cell>
          <cell r="M95">
            <v>2</v>
          </cell>
          <cell r="N95" t="str">
            <v>2010Q2</v>
          </cell>
        </row>
        <row r="96">
          <cell r="K96">
            <v>40272</v>
          </cell>
          <cell r="L96">
            <v>4</v>
          </cell>
          <cell r="M96">
            <v>2</v>
          </cell>
          <cell r="N96" t="str">
            <v>2010Q2</v>
          </cell>
        </row>
        <row r="97">
          <cell r="K97">
            <v>40273</v>
          </cell>
          <cell r="L97">
            <v>4</v>
          </cell>
          <cell r="M97">
            <v>2</v>
          </cell>
          <cell r="N97" t="str">
            <v>2010Q2</v>
          </cell>
        </row>
        <row r="98">
          <cell r="K98">
            <v>40274</v>
          </cell>
          <cell r="L98">
            <v>4</v>
          </cell>
          <cell r="M98">
            <v>2</v>
          </cell>
          <cell r="N98" t="str">
            <v>2010Q2</v>
          </cell>
        </row>
        <row r="99">
          <cell r="K99">
            <v>40275</v>
          </cell>
          <cell r="L99">
            <v>4</v>
          </cell>
          <cell r="M99">
            <v>2</v>
          </cell>
          <cell r="N99" t="str">
            <v>2010Q2</v>
          </cell>
        </row>
        <row r="100">
          <cell r="K100">
            <v>40276</v>
          </cell>
          <cell r="L100">
            <v>4</v>
          </cell>
          <cell r="M100">
            <v>2</v>
          </cell>
          <cell r="N100" t="str">
            <v>2010Q2</v>
          </cell>
        </row>
        <row r="101">
          <cell r="K101">
            <v>40277</v>
          </cell>
          <cell r="L101">
            <v>4</v>
          </cell>
          <cell r="M101">
            <v>2</v>
          </cell>
          <cell r="N101" t="str">
            <v>2010Q2</v>
          </cell>
        </row>
        <row r="102">
          <cell r="K102">
            <v>40278</v>
          </cell>
          <cell r="L102">
            <v>4</v>
          </cell>
          <cell r="M102">
            <v>2</v>
          </cell>
          <cell r="N102" t="str">
            <v>2010Q2</v>
          </cell>
        </row>
        <row r="103">
          <cell r="K103">
            <v>40279</v>
          </cell>
          <cell r="L103">
            <v>4</v>
          </cell>
          <cell r="M103">
            <v>2</v>
          </cell>
          <cell r="N103" t="str">
            <v>2010Q2</v>
          </cell>
        </row>
        <row r="104">
          <cell r="K104">
            <v>40280</v>
          </cell>
          <cell r="L104">
            <v>4</v>
          </cell>
          <cell r="M104">
            <v>2</v>
          </cell>
          <cell r="N104" t="str">
            <v>2010Q2</v>
          </cell>
        </row>
        <row r="105">
          <cell r="K105">
            <v>40281</v>
          </cell>
          <cell r="L105">
            <v>4</v>
          </cell>
          <cell r="M105">
            <v>2</v>
          </cell>
          <cell r="N105" t="str">
            <v>2010Q2</v>
          </cell>
        </row>
        <row r="106">
          <cell r="K106">
            <v>40282</v>
          </cell>
          <cell r="L106">
            <v>4</v>
          </cell>
          <cell r="M106">
            <v>2</v>
          </cell>
          <cell r="N106" t="str">
            <v>2010Q2</v>
          </cell>
        </row>
        <row r="107">
          <cell r="K107">
            <v>40283</v>
          </cell>
          <cell r="L107">
            <v>4</v>
          </cell>
          <cell r="M107">
            <v>2</v>
          </cell>
          <cell r="N107" t="str">
            <v>2010Q2</v>
          </cell>
        </row>
        <row r="108">
          <cell r="K108">
            <v>40284</v>
          </cell>
          <cell r="L108">
            <v>4</v>
          </cell>
          <cell r="M108">
            <v>2</v>
          </cell>
          <cell r="N108" t="str">
            <v>2010Q2</v>
          </cell>
        </row>
        <row r="109">
          <cell r="K109">
            <v>40285</v>
          </cell>
          <cell r="L109">
            <v>4</v>
          </cell>
          <cell r="M109">
            <v>2</v>
          </cell>
          <cell r="N109" t="str">
            <v>2010Q2</v>
          </cell>
        </row>
        <row r="110">
          <cell r="K110">
            <v>40286</v>
          </cell>
          <cell r="L110">
            <v>4</v>
          </cell>
          <cell r="M110">
            <v>2</v>
          </cell>
          <cell r="N110" t="str">
            <v>2010Q2</v>
          </cell>
        </row>
        <row r="111">
          <cell r="K111">
            <v>40287</v>
          </cell>
          <cell r="L111">
            <v>4</v>
          </cell>
          <cell r="M111">
            <v>2</v>
          </cell>
          <cell r="N111" t="str">
            <v>2010Q2</v>
          </cell>
        </row>
        <row r="112">
          <cell r="K112">
            <v>40288</v>
          </cell>
          <cell r="L112">
            <v>4</v>
          </cell>
          <cell r="M112">
            <v>2</v>
          </cell>
          <cell r="N112" t="str">
            <v>2010Q2</v>
          </cell>
        </row>
        <row r="113">
          <cell r="K113">
            <v>40289</v>
          </cell>
          <cell r="L113">
            <v>4</v>
          </cell>
          <cell r="M113">
            <v>2</v>
          </cell>
          <cell r="N113" t="str">
            <v>2010Q2</v>
          </cell>
        </row>
        <row r="114">
          <cell r="K114">
            <v>40290</v>
          </cell>
          <cell r="L114">
            <v>4</v>
          </cell>
          <cell r="M114">
            <v>2</v>
          </cell>
          <cell r="N114" t="str">
            <v>2010Q2</v>
          </cell>
        </row>
        <row r="115">
          <cell r="K115">
            <v>40291</v>
          </cell>
          <cell r="L115">
            <v>4</v>
          </cell>
          <cell r="M115">
            <v>2</v>
          </cell>
          <cell r="N115" t="str">
            <v>2010Q2</v>
          </cell>
        </row>
        <row r="116">
          <cell r="K116">
            <v>40292</v>
          </cell>
          <cell r="L116">
            <v>4</v>
          </cell>
          <cell r="M116">
            <v>2</v>
          </cell>
          <cell r="N116" t="str">
            <v>2010Q2</v>
          </cell>
        </row>
        <row r="117">
          <cell r="K117">
            <v>40293</v>
          </cell>
          <cell r="L117">
            <v>4</v>
          </cell>
          <cell r="M117">
            <v>2</v>
          </cell>
          <cell r="N117" t="str">
            <v>2010Q2</v>
          </cell>
        </row>
        <row r="118">
          <cell r="K118">
            <v>40294</v>
          </cell>
          <cell r="L118">
            <v>4</v>
          </cell>
          <cell r="M118">
            <v>2</v>
          </cell>
          <cell r="N118" t="str">
            <v>2010Q2</v>
          </cell>
        </row>
        <row r="119">
          <cell r="K119">
            <v>40295</v>
          </cell>
          <cell r="L119">
            <v>4</v>
          </cell>
          <cell r="M119">
            <v>2</v>
          </cell>
          <cell r="N119" t="str">
            <v>2010Q2</v>
          </cell>
        </row>
        <row r="120">
          <cell r="K120">
            <v>40296</v>
          </cell>
          <cell r="L120">
            <v>4</v>
          </cell>
          <cell r="M120">
            <v>2</v>
          </cell>
          <cell r="N120" t="str">
            <v>2010Q2</v>
          </cell>
        </row>
        <row r="121">
          <cell r="K121">
            <v>40297</v>
          </cell>
          <cell r="L121">
            <v>4</v>
          </cell>
          <cell r="M121">
            <v>2</v>
          </cell>
          <cell r="N121" t="str">
            <v>2010Q2</v>
          </cell>
        </row>
        <row r="122">
          <cell r="K122">
            <v>40298</v>
          </cell>
          <cell r="L122">
            <v>4</v>
          </cell>
          <cell r="M122">
            <v>2</v>
          </cell>
          <cell r="N122" t="str">
            <v>2010Q2</v>
          </cell>
        </row>
        <row r="123">
          <cell r="K123">
            <v>40299</v>
          </cell>
          <cell r="L123">
            <v>5</v>
          </cell>
          <cell r="M123">
            <v>2</v>
          </cell>
          <cell r="N123" t="str">
            <v>2010Q2</v>
          </cell>
        </row>
        <row r="124">
          <cell r="K124">
            <v>40300</v>
          </cell>
          <cell r="L124">
            <v>5</v>
          </cell>
          <cell r="M124">
            <v>2</v>
          </cell>
          <cell r="N124" t="str">
            <v>2010Q2</v>
          </cell>
        </row>
        <row r="125">
          <cell r="K125">
            <v>40301</v>
          </cell>
          <cell r="L125">
            <v>5</v>
          </cell>
          <cell r="M125">
            <v>2</v>
          </cell>
          <cell r="N125" t="str">
            <v>2010Q2</v>
          </cell>
        </row>
        <row r="126">
          <cell r="K126">
            <v>40302</v>
          </cell>
          <cell r="L126">
            <v>5</v>
          </cell>
          <cell r="M126">
            <v>2</v>
          </cell>
          <cell r="N126" t="str">
            <v>2010Q2</v>
          </cell>
        </row>
        <row r="127">
          <cell r="K127">
            <v>40303</v>
          </cell>
          <cell r="L127">
            <v>5</v>
          </cell>
          <cell r="M127">
            <v>2</v>
          </cell>
          <cell r="N127" t="str">
            <v>2010Q2</v>
          </cell>
        </row>
        <row r="128">
          <cell r="K128">
            <v>40304</v>
          </cell>
          <cell r="L128">
            <v>5</v>
          </cell>
          <cell r="M128">
            <v>2</v>
          </cell>
          <cell r="N128" t="str">
            <v>2010Q2</v>
          </cell>
        </row>
        <row r="129">
          <cell r="K129">
            <v>40305</v>
          </cell>
          <cell r="L129">
            <v>5</v>
          </cell>
          <cell r="M129">
            <v>2</v>
          </cell>
          <cell r="N129" t="str">
            <v>2010Q2</v>
          </cell>
        </row>
        <row r="130">
          <cell r="K130">
            <v>40306</v>
          </cell>
          <cell r="L130">
            <v>5</v>
          </cell>
          <cell r="M130">
            <v>2</v>
          </cell>
          <cell r="N130" t="str">
            <v>2010Q2</v>
          </cell>
        </row>
        <row r="131">
          <cell r="K131">
            <v>40307</v>
          </cell>
          <cell r="L131">
            <v>5</v>
          </cell>
          <cell r="M131">
            <v>2</v>
          </cell>
          <cell r="N131" t="str">
            <v>2010Q2</v>
          </cell>
        </row>
        <row r="132">
          <cell r="K132">
            <v>40308</v>
          </cell>
          <cell r="L132">
            <v>5</v>
          </cell>
          <cell r="M132">
            <v>2</v>
          </cell>
          <cell r="N132" t="str">
            <v>2010Q2</v>
          </cell>
        </row>
        <row r="133">
          <cell r="K133">
            <v>40309</v>
          </cell>
          <cell r="L133">
            <v>5</v>
          </cell>
          <cell r="M133">
            <v>2</v>
          </cell>
          <cell r="N133" t="str">
            <v>2010Q2</v>
          </cell>
        </row>
        <row r="134">
          <cell r="K134">
            <v>40310</v>
          </cell>
          <cell r="L134">
            <v>5</v>
          </cell>
          <cell r="M134">
            <v>2</v>
          </cell>
          <cell r="N134" t="str">
            <v>2010Q2</v>
          </cell>
        </row>
        <row r="135">
          <cell r="K135">
            <v>40311</v>
          </cell>
          <cell r="L135">
            <v>5</v>
          </cell>
          <cell r="M135">
            <v>2</v>
          </cell>
          <cell r="N135" t="str">
            <v>2010Q2</v>
          </cell>
        </row>
        <row r="136">
          <cell r="K136">
            <v>40312</v>
          </cell>
          <cell r="L136">
            <v>5</v>
          </cell>
          <cell r="M136">
            <v>2</v>
          </cell>
          <cell r="N136" t="str">
            <v>2010Q2</v>
          </cell>
        </row>
        <row r="137">
          <cell r="K137">
            <v>40313</v>
          </cell>
          <cell r="L137">
            <v>5</v>
          </cell>
          <cell r="M137">
            <v>2</v>
          </cell>
          <cell r="N137" t="str">
            <v>2010Q2</v>
          </cell>
        </row>
        <row r="138">
          <cell r="K138">
            <v>40314</v>
          </cell>
          <cell r="L138">
            <v>5</v>
          </cell>
          <cell r="M138">
            <v>2</v>
          </cell>
          <cell r="N138" t="str">
            <v>2010Q2</v>
          </cell>
        </row>
        <row r="139">
          <cell r="K139">
            <v>40315</v>
          </cell>
          <cell r="L139">
            <v>5</v>
          </cell>
          <cell r="M139">
            <v>2</v>
          </cell>
          <cell r="N139" t="str">
            <v>2010Q2</v>
          </cell>
        </row>
        <row r="140">
          <cell r="K140">
            <v>40316</v>
          </cell>
          <cell r="L140">
            <v>5</v>
          </cell>
          <cell r="M140">
            <v>2</v>
          </cell>
          <cell r="N140" t="str">
            <v>2010Q2</v>
          </cell>
        </row>
        <row r="141">
          <cell r="K141">
            <v>40317</v>
          </cell>
          <cell r="L141">
            <v>5</v>
          </cell>
          <cell r="M141">
            <v>2</v>
          </cell>
          <cell r="N141" t="str">
            <v>2010Q2</v>
          </cell>
        </row>
        <row r="142">
          <cell r="K142">
            <v>40318</v>
          </cell>
          <cell r="L142">
            <v>5</v>
          </cell>
          <cell r="M142">
            <v>2</v>
          </cell>
          <cell r="N142" t="str">
            <v>2010Q2</v>
          </cell>
        </row>
        <row r="143">
          <cell r="K143">
            <v>40319</v>
          </cell>
          <cell r="L143">
            <v>5</v>
          </cell>
          <cell r="M143">
            <v>2</v>
          </cell>
          <cell r="N143" t="str">
            <v>2010Q2</v>
          </cell>
        </row>
        <row r="144">
          <cell r="K144">
            <v>40320</v>
          </cell>
          <cell r="L144">
            <v>5</v>
          </cell>
          <cell r="M144">
            <v>2</v>
          </cell>
          <cell r="N144" t="str">
            <v>2010Q2</v>
          </cell>
        </row>
        <row r="145">
          <cell r="K145">
            <v>40321</v>
          </cell>
          <cell r="L145">
            <v>5</v>
          </cell>
          <cell r="M145">
            <v>2</v>
          </cell>
          <cell r="N145" t="str">
            <v>2010Q2</v>
          </cell>
        </row>
        <row r="146">
          <cell r="K146">
            <v>40322</v>
          </cell>
          <cell r="L146">
            <v>5</v>
          </cell>
          <cell r="M146">
            <v>2</v>
          </cell>
          <cell r="N146" t="str">
            <v>2010Q2</v>
          </cell>
        </row>
        <row r="147">
          <cell r="K147">
            <v>40323</v>
          </cell>
          <cell r="L147">
            <v>5</v>
          </cell>
          <cell r="M147">
            <v>2</v>
          </cell>
          <cell r="N147" t="str">
            <v>2010Q2</v>
          </cell>
        </row>
        <row r="148">
          <cell r="K148">
            <v>40324</v>
          </cell>
          <cell r="L148">
            <v>5</v>
          </cell>
          <cell r="M148">
            <v>2</v>
          </cell>
          <cell r="N148" t="str">
            <v>2010Q2</v>
          </cell>
        </row>
        <row r="149">
          <cell r="K149">
            <v>40325</v>
          </cell>
          <cell r="L149">
            <v>5</v>
          </cell>
          <cell r="M149">
            <v>2</v>
          </cell>
          <cell r="N149" t="str">
            <v>2010Q2</v>
          </cell>
        </row>
        <row r="150">
          <cell r="K150">
            <v>40326</v>
          </cell>
          <cell r="L150">
            <v>5</v>
          </cell>
          <cell r="M150">
            <v>2</v>
          </cell>
          <cell r="N150" t="str">
            <v>2010Q2</v>
          </cell>
        </row>
        <row r="151">
          <cell r="K151">
            <v>40327</v>
          </cell>
          <cell r="L151">
            <v>5</v>
          </cell>
          <cell r="M151">
            <v>2</v>
          </cell>
          <cell r="N151" t="str">
            <v>2010Q2</v>
          </cell>
        </row>
        <row r="152">
          <cell r="K152">
            <v>40328</v>
          </cell>
          <cell r="L152">
            <v>5</v>
          </cell>
          <cell r="M152">
            <v>2</v>
          </cell>
          <cell r="N152" t="str">
            <v>2010Q2</v>
          </cell>
        </row>
        <row r="153">
          <cell r="K153">
            <v>40329</v>
          </cell>
          <cell r="L153">
            <v>5</v>
          </cell>
          <cell r="M153">
            <v>2</v>
          </cell>
          <cell r="N153" t="str">
            <v>2010Q2</v>
          </cell>
        </row>
        <row r="154">
          <cell r="K154">
            <v>40330</v>
          </cell>
          <cell r="L154">
            <v>6</v>
          </cell>
          <cell r="M154">
            <v>2</v>
          </cell>
          <cell r="N154" t="str">
            <v>2010Q2</v>
          </cell>
        </row>
        <row r="155">
          <cell r="K155">
            <v>40331</v>
          </cell>
          <cell r="L155">
            <v>6</v>
          </cell>
          <cell r="M155">
            <v>2</v>
          </cell>
          <cell r="N155" t="str">
            <v>2010Q2</v>
          </cell>
        </row>
        <row r="156">
          <cell r="K156">
            <v>40332</v>
          </cell>
          <cell r="L156">
            <v>6</v>
          </cell>
          <cell r="M156">
            <v>2</v>
          </cell>
          <cell r="N156" t="str">
            <v>2010Q2</v>
          </cell>
        </row>
        <row r="157">
          <cell r="K157">
            <v>40333</v>
          </cell>
          <cell r="L157">
            <v>6</v>
          </cell>
          <cell r="M157">
            <v>2</v>
          </cell>
          <cell r="N157" t="str">
            <v>2010Q2</v>
          </cell>
        </row>
        <row r="158">
          <cell r="K158">
            <v>40334</v>
          </cell>
          <cell r="L158">
            <v>6</v>
          </cell>
          <cell r="M158">
            <v>2</v>
          </cell>
          <cell r="N158" t="str">
            <v>2010Q2</v>
          </cell>
        </row>
        <row r="159">
          <cell r="K159">
            <v>40335</v>
          </cell>
          <cell r="L159">
            <v>6</v>
          </cell>
          <cell r="M159">
            <v>2</v>
          </cell>
          <cell r="N159" t="str">
            <v>2010Q2</v>
          </cell>
        </row>
        <row r="160">
          <cell r="K160">
            <v>40336</v>
          </cell>
          <cell r="L160">
            <v>6</v>
          </cell>
          <cell r="M160">
            <v>2</v>
          </cell>
          <cell r="N160" t="str">
            <v>2010Q2</v>
          </cell>
        </row>
        <row r="161">
          <cell r="K161">
            <v>40337</v>
          </cell>
          <cell r="L161">
            <v>6</v>
          </cell>
          <cell r="M161">
            <v>2</v>
          </cell>
          <cell r="N161" t="str">
            <v>2010Q2</v>
          </cell>
        </row>
        <row r="162">
          <cell r="K162">
            <v>40338</v>
          </cell>
          <cell r="L162">
            <v>6</v>
          </cell>
          <cell r="M162">
            <v>2</v>
          </cell>
          <cell r="N162" t="str">
            <v>2010Q2</v>
          </cell>
        </row>
        <row r="163">
          <cell r="K163">
            <v>40339</v>
          </cell>
          <cell r="L163">
            <v>6</v>
          </cell>
          <cell r="M163">
            <v>2</v>
          </cell>
          <cell r="N163" t="str">
            <v>2010Q2</v>
          </cell>
        </row>
        <row r="164">
          <cell r="K164">
            <v>40340</v>
          </cell>
          <cell r="L164">
            <v>6</v>
          </cell>
          <cell r="M164">
            <v>2</v>
          </cell>
          <cell r="N164" t="str">
            <v>2010Q2</v>
          </cell>
        </row>
        <row r="165">
          <cell r="K165">
            <v>40341</v>
          </cell>
          <cell r="L165">
            <v>6</v>
          </cell>
          <cell r="M165">
            <v>2</v>
          </cell>
          <cell r="N165" t="str">
            <v>2010Q2</v>
          </cell>
        </row>
        <row r="166">
          <cell r="K166">
            <v>40342</v>
          </cell>
          <cell r="L166">
            <v>6</v>
          </cell>
          <cell r="M166">
            <v>2</v>
          </cell>
          <cell r="N166" t="str">
            <v>2010Q2</v>
          </cell>
        </row>
        <row r="167">
          <cell r="K167">
            <v>40343</v>
          </cell>
          <cell r="L167">
            <v>6</v>
          </cell>
          <cell r="M167">
            <v>2</v>
          </cell>
          <cell r="N167" t="str">
            <v>2010Q2</v>
          </cell>
        </row>
        <row r="168">
          <cell r="K168">
            <v>40344</v>
          </cell>
          <cell r="L168">
            <v>6</v>
          </cell>
          <cell r="M168">
            <v>2</v>
          </cell>
          <cell r="N168" t="str">
            <v>2010Q2</v>
          </cell>
        </row>
        <row r="169">
          <cell r="K169">
            <v>40345</v>
          </cell>
          <cell r="L169">
            <v>6</v>
          </cell>
          <cell r="M169">
            <v>2</v>
          </cell>
          <cell r="N169" t="str">
            <v>2010Q2</v>
          </cell>
        </row>
        <row r="170">
          <cell r="K170">
            <v>40346</v>
          </cell>
          <cell r="L170">
            <v>6</v>
          </cell>
          <cell r="M170">
            <v>2</v>
          </cell>
          <cell r="N170" t="str">
            <v>2010Q2</v>
          </cell>
        </row>
        <row r="171">
          <cell r="K171">
            <v>40347</v>
          </cell>
          <cell r="L171">
            <v>6</v>
          </cell>
          <cell r="M171">
            <v>2</v>
          </cell>
          <cell r="N171" t="str">
            <v>2010Q2</v>
          </cell>
        </row>
        <row r="172">
          <cell r="K172">
            <v>40348</v>
          </cell>
          <cell r="L172">
            <v>6</v>
          </cell>
          <cell r="M172">
            <v>2</v>
          </cell>
          <cell r="N172" t="str">
            <v>2010Q2</v>
          </cell>
        </row>
        <row r="173">
          <cell r="K173">
            <v>40349</v>
          </cell>
          <cell r="L173">
            <v>6</v>
          </cell>
          <cell r="M173">
            <v>2</v>
          </cell>
          <cell r="N173" t="str">
            <v>2010Q2</v>
          </cell>
        </row>
        <row r="174">
          <cell r="K174">
            <v>40350</v>
          </cell>
          <cell r="L174">
            <v>6</v>
          </cell>
          <cell r="M174">
            <v>2</v>
          </cell>
          <cell r="N174" t="str">
            <v>2010Q2</v>
          </cell>
        </row>
        <row r="175">
          <cell r="K175">
            <v>40351</v>
          </cell>
          <cell r="L175">
            <v>6</v>
          </cell>
          <cell r="M175">
            <v>2</v>
          </cell>
          <cell r="N175" t="str">
            <v>2010Q2</v>
          </cell>
        </row>
        <row r="176">
          <cell r="K176">
            <v>40352</v>
          </cell>
          <cell r="L176">
            <v>6</v>
          </cell>
          <cell r="M176">
            <v>2</v>
          </cell>
          <cell r="N176" t="str">
            <v>2010Q2</v>
          </cell>
        </row>
        <row r="177">
          <cell r="K177">
            <v>40353</v>
          </cell>
          <cell r="L177">
            <v>6</v>
          </cell>
          <cell r="M177">
            <v>2</v>
          </cell>
          <cell r="N177" t="str">
            <v>2010Q2</v>
          </cell>
        </row>
        <row r="178">
          <cell r="K178">
            <v>40354</v>
          </cell>
          <cell r="L178">
            <v>6</v>
          </cell>
          <cell r="M178">
            <v>2</v>
          </cell>
          <cell r="N178" t="str">
            <v>2010Q2</v>
          </cell>
        </row>
        <row r="179">
          <cell r="K179">
            <v>40355</v>
          </cell>
          <cell r="L179">
            <v>6</v>
          </cell>
          <cell r="M179">
            <v>2</v>
          </cell>
          <cell r="N179" t="str">
            <v>2010Q2</v>
          </cell>
        </row>
        <row r="180">
          <cell r="K180">
            <v>40356</v>
          </cell>
          <cell r="L180">
            <v>6</v>
          </cell>
          <cell r="M180">
            <v>2</v>
          </cell>
          <cell r="N180" t="str">
            <v>2010Q2</v>
          </cell>
        </row>
        <row r="181">
          <cell r="K181">
            <v>40357</v>
          </cell>
          <cell r="L181">
            <v>6</v>
          </cell>
          <cell r="M181">
            <v>2</v>
          </cell>
          <cell r="N181" t="str">
            <v>2010Q2</v>
          </cell>
        </row>
        <row r="182">
          <cell r="K182">
            <v>40358</v>
          </cell>
          <cell r="L182">
            <v>6</v>
          </cell>
          <cell r="M182">
            <v>2</v>
          </cell>
          <cell r="N182" t="str">
            <v>2010Q2</v>
          </cell>
        </row>
        <row r="183">
          <cell r="K183">
            <v>40359</v>
          </cell>
          <cell r="L183">
            <v>6</v>
          </cell>
          <cell r="M183">
            <v>2</v>
          </cell>
          <cell r="N183" t="str">
            <v>2010Q2</v>
          </cell>
        </row>
        <row r="184">
          <cell r="K184">
            <v>40360</v>
          </cell>
          <cell r="L184">
            <v>7</v>
          </cell>
          <cell r="M184">
            <v>3</v>
          </cell>
          <cell r="N184" t="str">
            <v>2010Q3</v>
          </cell>
        </row>
        <row r="185">
          <cell r="K185">
            <v>40361</v>
          </cell>
          <cell r="L185">
            <v>7</v>
          </cell>
          <cell r="M185">
            <v>3</v>
          </cell>
          <cell r="N185" t="str">
            <v>2010Q3</v>
          </cell>
        </row>
        <row r="186">
          <cell r="K186">
            <v>40362</v>
          </cell>
          <cell r="L186">
            <v>7</v>
          </cell>
          <cell r="M186">
            <v>3</v>
          </cell>
          <cell r="N186" t="str">
            <v>2010Q3</v>
          </cell>
        </row>
        <row r="187">
          <cell r="K187">
            <v>40363</v>
          </cell>
          <cell r="L187">
            <v>7</v>
          </cell>
          <cell r="M187">
            <v>3</v>
          </cell>
          <cell r="N187" t="str">
            <v>2010Q3</v>
          </cell>
        </row>
        <row r="188">
          <cell r="K188">
            <v>40364</v>
          </cell>
          <cell r="L188">
            <v>7</v>
          </cell>
          <cell r="M188">
            <v>3</v>
          </cell>
          <cell r="N188" t="str">
            <v>2010Q3</v>
          </cell>
        </row>
        <row r="189">
          <cell r="K189">
            <v>40365</v>
          </cell>
          <cell r="L189">
            <v>7</v>
          </cell>
          <cell r="M189">
            <v>3</v>
          </cell>
          <cell r="N189" t="str">
            <v>2010Q3</v>
          </cell>
        </row>
        <row r="190">
          <cell r="K190">
            <v>40366</v>
          </cell>
          <cell r="L190">
            <v>7</v>
          </cell>
          <cell r="M190">
            <v>3</v>
          </cell>
          <cell r="N190" t="str">
            <v>2010Q3</v>
          </cell>
        </row>
        <row r="191">
          <cell r="K191">
            <v>40367</v>
          </cell>
          <cell r="L191">
            <v>7</v>
          </cell>
          <cell r="M191">
            <v>3</v>
          </cell>
          <cell r="N191" t="str">
            <v>2010Q3</v>
          </cell>
        </row>
        <row r="192">
          <cell r="K192">
            <v>40368</v>
          </cell>
          <cell r="L192">
            <v>7</v>
          </cell>
          <cell r="M192">
            <v>3</v>
          </cell>
          <cell r="N192" t="str">
            <v>2010Q3</v>
          </cell>
        </row>
        <row r="193">
          <cell r="K193">
            <v>40369</v>
          </cell>
          <cell r="L193">
            <v>7</v>
          </cell>
          <cell r="M193">
            <v>3</v>
          </cell>
          <cell r="N193" t="str">
            <v>2010Q3</v>
          </cell>
        </row>
        <row r="194">
          <cell r="K194">
            <v>40370</v>
          </cell>
          <cell r="L194">
            <v>7</v>
          </cell>
          <cell r="M194">
            <v>3</v>
          </cell>
          <cell r="N194" t="str">
            <v>2010Q3</v>
          </cell>
        </row>
        <row r="195">
          <cell r="K195">
            <v>40371</v>
          </cell>
          <cell r="L195">
            <v>7</v>
          </cell>
          <cell r="M195">
            <v>3</v>
          </cell>
          <cell r="N195" t="str">
            <v>2010Q3</v>
          </cell>
        </row>
        <row r="196">
          <cell r="K196">
            <v>40372</v>
          </cell>
          <cell r="L196">
            <v>7</v>
          </cell>
          <cell r="M196">
            <v>3</v>
          </cell>
          <cell r="N196" t="str">
            <v>2010Q3</v>
          </cell>
        </row>
        <row r="197">
          <cell r="K197">
            <v>40373</v>
          </cell>
          <cell r="L197">
            <v>7</v>
          </cell>
          <cell r="M197">
            <v>3</v>
          </cell>
          <cell r="N197" t="str">
            <v>2010Q3</v>
          </cell>
        </row>
        <row r="198">
          <cell r="K198">
            <v>40374</v>
          </cell>
          <cell r="L198">
            <v>7</v>
          </cell>
          <cell r="M198">
            <v>3</v>
          </cell>
          <cell r="N198" t="str">
            <v>2010Q3</v>
          </cell>
        </row>
        <row r="199">
          <cell r="K199">
            <v>40375</v>
          </cell>
          <cell r="L199">
            <v>7</v>
          </cell>
          <cell r="M199">
            <v>3</v>
          </cell>
          <cell r="N199" t="str">
            <v>2010Q3</v>
          </cell>
        </row>
        <row r="200">
          <cell r="K200">
            <v>40376</v>
          </cell>
          <cell r="L200">
            <v>7</v>
          </cell>
          <cell r="M200">
            <v>3</v>
          </cell>
          <cell r="N200" t="str">
            <v>2010Q3</v>
          </cell>
        </row>
        <row r="201">
          <cell r="K201">
            <v>40377</v>
          </cell>
          <cell r="L201">
            <v>7</v>
          </cell>
          <cell r="M201">
            <v>3</v>
          </cell>
          <cell r="N201" t="str">
            <v>2010Q3</v>
          </cell>
        </row>
        <row r="202">
          <cell r="K202">
            <v>40378</v>
          </cell>
          <cell r="L202">
            <v>7</v>
          </cell>
          <cell r="M202">
            <v>3</v>
          </cell>
          <cell r="N202" t="str">
            <v>2010Q3</v>
          </cell>
        </row>
        <row r="203">
          <cell r="K203">
            <v>40379</v>
          </cell>
          <cell r="L203">
            <v>7</v>
          </cell>
          <cell r="M203">
            <v>3</v>
          </cell>
          <cell r="N203" t="str">
            <v>2010Q3</v>
          </cell>
        </row>
        <row r="204">
          <cell r="K204">
            <v>40380</v>
          </cell>
          <cell r="L204">
            <v>7</v>
          </cell>
          <cell r="M204">
            <v>3</v>
          </cell>
          <cell r="N204" t="str">
            <v>2010Q3</v>
          </cell>
        </row>
        <row r="205">
          <cell r="K205">
            <v>40381</v>
          </cell>
          <cell r="L205">
            <v>7</v>
          </cell>
          <cell r="M205">
            <v>3</v>
          </cell>
          <cell r="N205" t="str">
            <v>2010Q3</v>
          </cell>
        </row>
        <row r="206">
          <cell r="K206">
            <v>40382</v>
          </cell>
          <cell r="L206">
            <v>7</v>
          </cell>
          <cell r="M206">
            <v>3</v>
          </cell>
          <cell r="N206" t="str">
            <v>2010Q3</v>
          </cell>
        </row>
        <row r="207">
          <cell r="K207">
            <v>40383</v>
          </cell>
          <cell r="L207">
            <v>7</v>
          </cell>
          <cell r="M207">
            <v>3</v>
          </cell>
          <cell r="N207" t="str">
            <v>2010Q3</v>
          </cell>
        </row>
        <row r="208">
          <cell r="K208">
            <v>40384</v>
          </cell>
          <cell r="L208">
            <v>7</v>
          </cell>
          <cell r="M208">
            <v>3</v>
          </cell>
          <cell r="N208" t="str">
            <v>2010Q3</v>
          </cell>
        </row>
        <row r="209">
          <cell r="K209">
            <v>40385</v>
          </cell>
          <cell r="L209">
            <v>7</v>
          </cell>
          <cell r="M209">
            <v>3</v>
          </cell>
          <cell r="N209" t="str">
            <v>2010Q3</v>
          </cell>
        </row>
        <row r="210">
          <cell r="K210">
            <v>40386</v>
          </cell>
          <cell r="L210">
            <v>7</v>
          </cell>
          <cell r="M210">
            <v>3</v>
          </cell>
          <cell r="N210" t="str">
            <v>2010Q3</v>
          </cell>
        </row>
        <row r="211">
          <cell r="K211">
            <v>40387</v>
          </cell>
          <cell r="L211">
            <v>7</v>
          </cell>
          <cell r="M211">
            <v>3</v>
          </cell>
          <cell r="N211" t="str">
            <v>2010Q3</v>
          </cell>
        </row>
        <row r="212">
          <cell r="K212">
            <v>40388</v>
          </cell>
          <cell r="L212">
            <v>7</v>
          </cell>
          <cell r="M212">
            <v>3</v>
          </cell>
          <cell r="N212" t="str">
            <v>2010Q3</v>
          </cell>
        </row>
        <row r="213">
          <cell r="K213">
            <v>40389</v>
          </cell>
          <cell r="L213">
            <v>7</v>
          </cell>
          <cell r="M213">
            <v>3</v>
          </cell>
          <cell r="N213" t="str">
            <v>2010Q3</v>
          </cell>
        </row>
        <row r="214">
          <cell r="K214">
            <v>40390</v>
          </cell>
          <cell r="L214">
            <v>7</v>
          </cell>
          <cell r="M214">
            <v>3</v>
          </cell>
          <cell r="N214" t="str">
            <v>2010Q3</v>
          </cell>
        </row>
        <row r="215">
          <cell r="K215">
            <v>40391</v>
          </cell>
          <cell r="L215">
            <v>8</v>
          </cell>
          <cell r="M215">
            <v>3</v>
          </cell>
          <cell r="N215" t="str">
            <v>2010Q3</v>
          </cell>
        </row>
        <row r="216">
          <cell r="K216">
            <v>40392</v>
          </cell>
          <cell r="L216">
            <v>8</v>
          </cell>
          <cell r="M216">
            <v>3</v>
          </cell>
          <cell r="N216" t="str">
            <v>2010Q3</v>
          </cell>
        </row>
        <row r="217">
          <cell r="K217">
            <v>40393</v>
          </cell>
          <cell r="L217">
            <v>8</v>
          </cell>
          <cell r="M217">
            <v>3</v>
          </cell>
          <cell r="N217" t="str">
            <v>2010Q3</v>
          </cell>
        </row>
        <row r="218">
          <cell r="K218">
            <v>40394</v>
          </cell>
          <cell r="L218">
            <v>8</v>
          </cell>
          <cell r="M218">
            <v>3</v>
          </cell>
          <cell r="N218" t="str">
            <v>2010Q3</v>
          </cell>
        </row>
        <row r="219">
          <cell r="K219">
            <v>40395</v>
          </cell>
          <cell r="L219">
            <v>8</v>
          </cell>
          <cell r="M219">
            <v>3</v>
          </cell>
          <cell r="N219" t="str">
            <v>2010Q3</v>
          </cell>
        </row>
        <row r="220">
          <cell r="K220">
            <v>40396</v>
          </cell>
          <cell r="L220">
            <v>8</v>
          </cell>
          <cell r="M220">
            <v>3</v>
          </cell>
          <cell r="N220" t="str">
            <v>2010Q3</v>
          </cell>
        </row>
        <row r="221">
          <cell r="K221">
            <v>40397</v>
          </cell>
          <cell r="L221">
            <v>8</v>
          </cell>
          <cell r="M221">
            <v>3</v>
          </cell>
          <cell r="N221" t="str">
            <v>2010Q3</v>
          </cell>
        </row>
        <row r="222">
          <cell r="K222">
            <v>40398</v>
          </cell>
          <cell r="L222">
            <v>8</v>
          </cell>
          <cell r="M222">
            <v>3</v>
          </cell>
          <cell r="N222" t="str">
            <v>2010Q3</v>
          </cell>
        </row>
        <row r="223">
          <cell r="K223">
            <v>40399</v>
          </cell>
          <cell r="L223">
            <v>8</v>
          </cell>
          <cell r="M223">
            <v>3</v>
          </cell>
          <cell r="N223" t="str">
            <v>2010Q3</v>
          </cell>
        </row>
        <row r="224">
          <cell r="K224">
            <v>40400</v>
          </cell>
          <cell r="L224">
            <v>8</v>
          </cell>
          <cell r="M224">
            <v>3</v>
          </cell>
          <cell r="N224" t="str">
            <v>2010Q3</v>
          </cell>
        </row>
        <row r="225">
          <cell r="K225">
            <v>40401</v>
          </cell>
          <cell r="L225">
            <v>8</v>
          </cell>
          <cell r="M225">
            <v>3</v>
          </cell>
          <cell r="N225" t="str">
            <v>2010Q3</v>
          </cell>
        </row>
        <row r="226">
          <cell r="K226">
            <v>40402</v>
          </cell>
          <cell r="L226">
            <v>8</v>
          </cell>
          <cell r="M226">
            <v>3</v>
          </cell>
          <cell r="N226" t="str">
            <v>2010Q3</v>
          </cell>
        </row>
        <row r="227">
          <cell r="K227">
            <v>40403</v>
          </cell>
          <cell r="L227">
            <v>8</v>
          </cell>
          <cell r="M227">
            <v>3</v>
          </cell>
          <cell r="N227" t="str">
            <v>2010Q3</v>
          </cell>
        </row>
        <row r="228">
          <cell r="K228">
            <v>40404</v>
          </cell>
          <cell r="L228">
            <v>8</v>
          </cell>
          <cell r="M228">
            <v>3</v>
          </cell>
          <cell r="N228" t="str">
            <v>2010Q3</v>
          </cell>
        </row>
        <row r="229">
          <cell r="K229">
            <v>40405</v>
          </cell>
          <cell r="L229">
            <v>8</v>
          </cell>
          <cell r="M229">
            <v>3</v>
          </cell>
          <cell r="N229" t="str">
            <v>2010Q3</v>
          </cell>
        </row>
        <row r="230">
          <cell r="K230">
            <v>40406</v>
          </cell>
          <cell r="L230">
            <v>8</v>
          </cell>
          <cell r="M230">
            <v>3</v>
          </cell>
          <cell r="N230" t="str">
            <v>2010Q3</v>
          </cell>
        </row>
        <row r="231">
          <cell r="K231">
            <v>40407</v>
          </cell>
          <cell r="L231">
            <v>8</v>
          </cell>
          <cell r="M231">
            <v>3</v>
          </cell>
          <cell r="N231" t="str">
            <v>2010Q3</v>
          </cell>
        </row>
        <row r="232">
          <cell r="K232">
            <v>40408</v>
          </cell>
          <cell r="L232">
            <v>8</v>
          </cell>
          <cell r="M232">
            <v>3</v>
          </cell>
          <cell r="N232" t="str">
            <v>2010Q3</v>
          </cell>
        </row>
        <row r="233">
          <cell r="K233">
            <v>40409</v>
          </cell>
          <cell r="L233">
            <v>8</v>
          </cell>
          <cell r="M233">
            <v>3</v>
          </cell>
          <cell r="N233" t="str">
            <v>2010Q3</v>
          </cell>
        </row>
        <row r="234">
          <cell r="K234">
            <v>40410</v>
          </cell>
          <cell r="L234">
            <v>8</v>
          </cell>
          <cell r="M234">
            <v>3</v>
          </cell>
          <cell r="N234" t="str">
            <v>2010Q3</v>
          </cell>
        </row>
        <row r="235">
          <cell r="K235">
            <v>40411</v>
          </cell>
          <cell r="L235">
            <v>8</v>
          </cell>
          <cell r="M235">
            <v>3</v>
          </cell>
          <cell r="N235" t="str">
            <v>2010Q3</v>
          </cell>
        </row>
        <row r="236">
          <cell r="K236">
            <v>40412</v>
          </cell>
          <cell r="L236">
            <v>8</v>
          </cell>
          <cell r="M236">
            <v>3</v>
          </cell>
          <cell r="N236" t="str">
            <v>2010Q3</v>
          </cell>
        </row>
        <row r="237">
          <cell r="K237">
            <v>40413</v>
          </cell>
          <cell r="L237">
            <v>8</v>
          </cell>
          <cell r="M237">
            <v>3</v>
          </cell>
          <cell r="N237" t="str">
            <v>2010Q3</v>
          </cell>
        </row>
        <row r="238">
          <cell r="K238">
            <v>40414</v>
          </cell>
          <cell r="L238">
            <v>8</v>
          </cell>
          <cell r="M238">
            <v>3</v>
          </cell>
          <cell r="N238" t="str">
            <v>2010Q3</v>
          </cell>
        </row>
        <row r="239">
          <cell r="K239">
            <v>40415</v>
          </cell>
          <cell r="L239">
            <v>8</v>
          </cell>
          <cell r="M239">
            <v>3</v>
          </cell>
          <cell r="N239" t="str">
            <v>2010Q3</v>
          </cell>
        </row>
        <row r="240">
          <cell r="K240">
            <v>40416</v>
          </cell>
          <cell r="L240">
            <v>8</v>
          </cell>
          <cell r="M240">
            <v>3</v>
          </cell>
          <cell r="N240" t="str">
            <v>2010Q3</v>
          </cell>
        </row>
        <row r="241">
          <cell r="K241">
            <v>40417</v>
          </cell>
          <cell r="L241">
            <v>8</v>
          </cell>
          <cell r="M241">
            <v>3</v>
          </cell>
          <cell r="N241" t="str">
            <v>2010Q3</v>
          </cell>
        </row>
        <row r="242">
          <cell r="K242">
            <v>40418</v>
          </cell>
          <cell r="L242">
            <v>8</v>
          </cell>
          <cell r="M242">
            <v>3</v>
          </cell>
          <cell r="N242" t="str">
            <v>2010Q3</v>
          </cell>
        </row>
        <row r="243">
          <cell r="K243">
            <v>40419</v>
          </cell>
          <cell r="L243">
            <v>8</v>
          </cell>
          <cell r="M243">
            <v>3</v>
          </cell>
          <cell r="N243" t="str">
            <v>2010Q3</v>
          </cell>
        </row>
        <row r="244">
          <cell r="K244">
            <v>40420</v>
          </cell>
          <cell r="L244">
            <v>8</v>
          </cell>
          <cell r="M244">
            <v>3</v>
          </cell>
          <cell r="N244" t="str">
            <v>2010Q3</v>
          </cell>
        </row>
        <row r="245">
          <cell r="K245">
            <v>40421</v>
          </cell>
          <cell r="L245">
            <v>8</v>
          </cell>
          <cell r="M245">
            <v>3</v>
          </cell>
          <cell r="N245" t="str">
            <v>2010Q3</v>
          </cell>
        </row>
        <row r="246">
          <cell r="K246">
            <v>40422</v>
          </cell>
          <cell r="L246">
            <v>9</v>
          </cell>
          <cell r="M246">
            <v>3</v>
          </cell>
          <cell r="N246" t="str">
            <v>2010Q3</v>
          </cell>
        </row>
        <row r="247">
          <cell r="K247">
            <v>40423</v>
          </cell>
          <cell r="L247">
            <v>9</v>
          </cell>
          <cell r="M247">
            <v>3</v>
          </cell>
          <cell r="N247" t="str">
            <v>2010Q3</v>
          </cell>
        </row>
        <row r="248">
          <cell r="K248">
            <v>40424</v>
          </cell>
          <cell r="L248">
            <v>9</v>
          </cell>
          <cell r="M248">
            <v>3</v>
          </cell>
          <cell r="N248" t="str">
            <v>2010Q3</v>
          </cell>
        </row>
        <row r="249">
          <cell r="K249">
            <v>40425</v>
          </cell>
          <cell r="L249">
            <v>9</v>
          </cell>
          <cell r="M249">
            <v>3</v>
          </cell>
          <cell r="N249" t="str">
            <v>2010Q3</v>
          </cell>
        </row>
        <row r="250">
          <cell r="K250">
            <v>40426</v>
          </cell>
          <cell r="L250">
            <v>9</v>
          </cell>
          <cell r="M250">
            <v>3</v>
          </cell>
          <cell r="N250" t="str">
            <v>2010Q3</v>
          </cell>
        </row>
        <row r="251">
          <cell r="K251">
            <v>40427</v>
          </cell>
          <cell r="L251">
            <v>9</v>
          </cell>
          <cell r="M251">
            <v>3</v>
          </cell>
          <cell r="N251" t="str">
            <v>2010Q3</v>
          </cell>
        </row>
        <row r="252">
          <cell r="K252">
            <v>40428</v>
          </cell>
          <cell r="L252">
            <v>9</v>
          </cell>
          <cell r="M252">
            <v>3</v>
          </cell>
          <cell r="N252" t="str">
            <v>2010Q3</v>
          </cell>
        </row>
        <row r="253">
          <cell r="K253">
            <v>40429</v>
          </cell>
          <cell r="L253">
            <v>9</v>
          </cell>
          <cell r="M253">
            <v>3</v>
          </cell>
          <cell r="N253" t="str">
            <v>2010Q3</v>
          </cell>
        </row>
        <row r="254">
          <cell r="K254">
            <v>40430</v>
          </cell>
          <cell r="L254">
            <v>9</v>
          </cell>
          <cell r="M254">
            <v>3</v>
          </cell>
          <cell r="N254" t="str">
            <v>2010Q3</v>
          </cell>
        </row>
        <row r="255">
          <cell r="K255">
            <v>40431</v>
          </cell>
          <cell r="L255">
            <v>9</v>
          </cell>
          <cell r="M255">
            <v>3</v>
          </cell>
          <cell r="N255" t="str">
            <v>2010Q3</v>
          </cell>
        </row>
        <row r="256">
          <cell r="K256">
            <v>40432</v>
          </cell>
          <cell r="L256">
            <v>9</v>
          </cell>
          <cell r="M256">
            <v>3</v>
          </cell>
          <cell r="N256" t="str">
            <v>2010Q3</v>
          </cell>
        </row>
        <row r="257">
          <cell r="K257">
            <v>40433</v>
          </cell>
          <cell r="L257">
            <v>9</v>
          </cell>
          <cell r="M257">
            <v>3</v>
          </cell>
          <cell r="N257" t="str">
            <v>2010Q3</v>
          </cell>
        </row>
        <row r="258">
          <cell r="K258">
            <v>40434</v>
          </cell>
          <cell r="L258">
            <v>9</v>
          </cell>
          <cell r="M258">
            <v>3</v>
          </cell>
          <cell r="N258" t="str">
            <v>2010Q3</v>
          </cell>
        </row>
        <row r="259">
          <cell r="K259">
            <v>40435</v>
          </cell>
          <cell r="L259">
            <v>9</v>
          </cell>
          <cell r="M259">
            <v>3</v>
          </cell>
          <cell r="N259" t="str">
            <v>2010Q3</v>
          </cell>
        </row>
        <row r="260">
          <cell r="K260">
            <v>40436</v>
          </cell>
          <cell r="L260">
            <v>9</v>
          </cell>
          <cell r="M260">
            <v>3</v>
          </cell>
          <cell r="N260" t="str">
            <v>2010Q3</v>
          </cell>
        </row>
        <row r="261">
          <cell r="K261">
            <v>40437</v>
          </cell>
          <cell r="L261">
            <v>9</v>
          </cell>
          <cell r="M261">
            <v>3</v>
          </cell>
          <cell r="N261" t="str">
            <v>2010Q3</v>
          </cell>
        </row>
        <row r="262">
          <cell r="K262">
            <v>40438</v>
          </cell>
          <cell r="L262">
            <v>9</v>
          </cell>
          <cell r="M262">
            <v>3</v>
          </cell>
          <cell r="N262" t="str">
            <v>2010Q3</v>
          </cell>
        </row>
        <row r="263">
          <cell r="K263">
            <v>40439</v>
          </cell>
          <cell r="L263">
            <v>9</v>
          </cell>
          <cell r="M263">
            <v>3</v>
          </cell>
          <cell r="N263" t="str">
            <v>2010Q3</v>
          </cell>
        </row>
        <row r="264">
          <cell r="K264">
            <v>40440</v>
          </cell>
          <cell r="L264">
            <v>9</v>
          </cell>
          <cell r="M264">
            <v>3</v>
          </cell>
          <cell r="N264" t="str">
            <v>2010Q3</v>
          </cell>
        </row>
        <row r="265">
          <cell r="K265">
            <v>40441</v>
          </cell>
          <cell r="L265">
            <v>9</v>
          </cell>
          <cell r="M265">
            <v>3</v>
          </cell>
          <cell r="N265" t="str">
            <v>2010Q3</v>
          </cell>
        </row>
        <row r="266">
          <cell r="K266">
            <v>40442</v>
          </cell>
          <cell r="L266">
            <v>9</v>
          </cell>
          <cell r="M266">
            <v>3</v>
          </cell>
          <cell r="N266" t="str">
            <v>2010Q3</v>
          </cell>
        </row>
        <row r="267">
          <cell r="K267">
            <v>40443</v>
          </cell>
          <cell r="L267">
            <v>9</v>
          </cell>
          <cell r="M267">
            <v>3</v>
          </cell>
          <cell r="N267" t="str">
            <v>2010Q3</v>
          </cell>
        </row>
        <row r="268">
          <cell r="K268">
            <v>40444</v>
          </cell>
          <cell r="L268">
            <v>9</v>
          </cell>
          <cell r="M268">
            <v>3</v>
          </cell>
          <cell r="N268" t="str">
            <v>2010Q3</v>
          </cell>
        </row>
        <row r="269">
          <cell r="K269">
            <v>40445</v>
          </cell>
          <cell r="L269">
            <v>9</v>
          </cell>
          <cell r="M269">
            <v>3</v>
          </cell>
          <cell r="N269" t="str">
            <v>2010Q3</v>
          </cell>
        </row>
        <row r="270">
          <cell r="K270">
            <v>40446</v>
          </cell>
          <cell r="L270">
            <v>9</v>
          </cell>
          <cell r="M270">
            <v>3</v>
          </cell>
          <cell r="N270" t="str">
            <v>2010Q3</v>
          </cell>
        </row>
        <row r="271">
          <cell r="K271">
            <v>40447</v>
          </cell>
          <cell r="L271">
            <v>9</v>
          </cell>
          <cell r="M271">
            <v>3</v>
          </cell>
          <cell r="N271" t="str">
            <v>2010Q3</v>
          </cell>
        </row>
        <row r="272">
          <cell r="K272">
            <v>40448</v>
          </cell>
          <cell r="L272">
            <v>9</v>
          </cell>
          <cell r="M272">
            <v>3</v>
          </cell>
          <cell r="N272" t="str">
            <v>2010Q3</v>
          </cell>
        </row>
        <row r="273">
          <cell r="K273">
            <v>40449</v>
          </cell>
          <cell r="L273">
            <v>9</v>
          </cell>
          <cell r="M273">
            <v>3</v>
          </cell>
          <cell r="N273" t="str">
            <v>2010Q3</v>
          </cell>
        </row>
        <row r="274">
          <cell r="K274">
            <v>40450</v>
          </cell>
          <cell r="L274">
            <v>9</v>
          </cell>
          <cell r="M274">
            <v>3</v>
          </cell>
          <cell r="N274" t="str">
            <v>2010Q3</v>
          </cell>
        </row>
        <row r="275">
          <cell r="K275">
            <v>40451</v>
          </cell>
          <cell r="L275">
            <v>9</v>
          </cell>
          <cell r="M275">
            <v>3</v>
          </cell>
          <cell r="N275" t="str">
            <v>2010Q3</v>
          </cell>
        </row>
        <row r="276">
          <cell r="K276">
            <v>40452</v>
          </cell>
          <cell r="L276">
            <v>10</v>
          </cell>
          <cell r="M276">
            <v>4</v>
          </cell>
          <cell r="N276" t="str">
            <v>2010Q4</v>
          </cell>
        </row>
        <row r="277">
          <cell r="K277">
            <v>40453</v>
          </cell>
          <cell r="L277">
            <v>10</v>
          </cell>
          <cell r="M277">
            <v>4</v>
          </cell>
          <cell r="N277" t="str">
            <v>2010Q4</v>
          </cell>
        </row>
        <row r="278">
          <cell r="K278">
            <v>40454</v>
          </cell>
          <cell r="L278">
            <v>10</v>
          </cell>
          <cell r="M278">
            <v>4</v>
          </cell>
          <cell r="N278" t="str">
            <v>2010Q4</v>
          </cell>
        </row>
        <row r="279">
          <cell r="K279">
            <v>40455</v>
          </cell>
          <cell r="L279">
            <v>10</v>
          </cell>
          <cell r="M279">
            <v>4</v>
          </cell>
          <cell r="N279" t="str">
            <v>2010Q4</v>
          </cell>
        </row>
        <row r="280">
          <cell r="K280">
            <v>40456</v>
          </cell>
          <cell r="L280">
            <v>10</v>
          </cell>
          <cell r="M280">
            <v>4</v>
          </cell>
          <cell r="N280" t="str">
            <v>2010Q4</v>
          </cell>
        </row>
        <row r="281">
          <cell r="K281">
            <v>40457</v>
          </cell>
          <cell r="L281">
            <v>10</v>
          </cell>
          <cell r="M281">
            <v>4</v>
          </cell>
          <cell r="N281" t="str">
            <v>2010Q4</v>
          </cell>
        </row>
        <row r="282">
          <cell r="K282">
            <v>40458</v>
          </cell>
          <cell r="L282">
            <v>10</v>
          </cell>
          <cell r="M282">
            <v>4</v>
          </cell>
          <cell r="N282" t="str">
            <v>2010Q4</v>
          </cell>
        </row>
        <row r="283">
          <cell r="K283">
            <v>40459</v>
          </cell>
          <cell r="L283">
            <v>10</v>
          </cell>
          <cell r="M283">
            <v>4</v>
          </cell>
          <cell r="N283" t="str">
            <v>2010Q4</v>
          </cell>
        </row>
        <row r="284">
          <cell r="K284">
            <v>40460</v>
          </cell>
          <cell r="L284">
            <v>10</v>
          </cell>
          <cell r="M284">
            <v>4</v>
          </cell>
          <cell r="N284" t="str">
            <v>2010Q4</v>
          </cell>
        </row>
        <row r="285">
          <cell r="K285">
            <v>40461</v>
          </cell>
          <cell r="L285">
            <v>10</v>
          </cell>
          <cell r="M285">
            <v>4</v>
          </cell>
          <cell r="N285" t="str">
            <v>2010Q4</v>
          </cell>
        </row>
        <row r="286">
          <cell r="K286">
            <v>40462</v>
          </cell>
          <cell r="L286">
            <v>10</v>
          </cell>
          <cell r="M286">
            <v>4</v>
          </cell>
          <cell r="N286" t="str">
            <v>2010Q4</v>
          </cell>
        </row>
        <row r="287">
          <cell r="K287">
            <v>40463</v>
          </cell>
          <cell r="L287">
            <v>10</v>
          </cell>
          <cell r="M287">
            <v>4</v>
          </cell>
          <cell r="N287" t="str">
            <v>2010Q4</v>
          </cell>
        </row>
        <row r="288">
          <cell r="K288">
            <v>40464</v>
          </cell>
          <cell r="L288">
            <v>10</v>
          </cell>
          <cell r="M288">
            <v>4</v>
          </cell>
          <cell r="N288" t="str">
            <v>2010Q4</v>
          </cell>
        </row>
        <row r="289">
          <cell r="K289">
            <v>40465</v>
          </cell>
          <cell r="L289">
            <v>10</v>
          </cell>
          <cell r="M289">
            <v>4</v>
          </cell>
          <cell r="N289" t="str">
            <v>2010Q4</v>
          </cell>
        </row>
        <row r="290">
          <cell r="K290">
            <v>40466</v>
          </cell>
          <cell r="L290">
            <v>10</v>
          </cell>
          <cell r="M290">
            <v>4</v>
          </cell>
          <cell r="N290" t="str">
            <v>2010Q4</v>
          </cell>
        </row>
        <row r="291">
          <cell r="K291">
            <v>40467</v>
          </cell>
          <cell r="L291">
            <v>10</v>
          </cell>
          <cell r="M291">
            <v>4</v>
          </cell>
          <cell r="N291" t="str">
            <v>2010Q4</v>
          </cell>
        </row>
        <row r="292">
          <cell r="K292">
            <v>40468</v>
          </cell>
          <cell r="L292">
            <v>10</v>
          </cell>
          <cell r="M292">
            <v>4</v>
          </cell>
          <cell r="N292" t="str">
            <v>2010Q4</v>
          </cell>
        </row>
        <row r="293">
          <cell r="K293">
            <v>40469</v>
          </cell>
          <cell r="L293">
            <v>10</v>
          </cell>
          <cell r="M293">
            <v>4</v>
          </cell>
          <cell r="N293" t="str">
            <v>2010Q4</v>
          </cell>
        </row>
        <row r="294">
          <cell r="K294">
            <v>40470</v>
          </cell>
          <cell r="L294">
            <v>10</v>
          </cell>
          <cell r="M294">
            <v>4</v>
          </cell>
          <cell r="N294" t="str">
            <v>2010Q4</v>
          </cell>
        </row>
        <row r="295">
          <cell r="K295">
            <v>40471</v>
          </cell>
          <cell r="L295">
            <v>10</v>
          </cell>
          <cell r="M295">
            <v>4</v>
          </cell>
          <cell r="N295" t="str">
            <v>2010Q4</v>
          </cell>
        </row>
        <row r="296">
          <cell r="K296">
            <v>40472</v>
          </cell>
          <cell r="L296">
            <v>10</v>
          </cell>
          <cell r="M296">
            <v>4</v>
          </cell>
          <cell r="N296" t="str">
            <v>2010Q4</v>
          </cell>
        </row>
        <row r="297">
          <cell r="K297">
            <v>40473</v>
          </cell>
          <cell r="L297">
            <v>10</v>
          </cell>
          <cell r="M297">
            <v>4</v>
          </cell>
          <cell r="N297" t="str">
            <v>2010Q4</v>
          </cell>
        </row>
        <row r="298">
          <cell r="K298">
            <v>40474</v>
          </cell>
          <cell r="L298">
            <v>10</v>
          </cell>
          <cell r="M298">
            <v>4</v>
          </cell>
          <cell r="N298" t="str">
            <v>2010Q4</v>
          </cell>
        </row>
        <row r="299">
          <cell r="K299">
            <v>40475</v>
          </cell>
          <cell r="L299">
            <v>10</v>
          </cell>
          <cell r="M299">
            <v>4</v>
          </cell>
          <cell r="N299" t="str">
            <v>2010Q4</v>
          </cell>
        </row>
        <row r="300">
          <cell r="K300">
            <v>40476</v>
          </cell>
          <cell r="L300">
            <v>10</v>
          </cell>
          <cell r="M300">
            <v>4</v>
          </cell>
          <cell r="N300" t="str">
            <v>2010Q4</v>
          </cell>
        </row>
        <row r="301">
          <cell r="K301">
            <v>40477</v>
          </cell>
          <cell r="L301">
            <v>10</v>
          </cell>
          <cell r="M301">
            <v>4</v>
          </cell>
          <cell r="N301" t="str">
            <v>2010Q4</v>
          </cell>
        </row>
        <row r="302">
          <cell r="K302">
            <v>40478</v>
          </cell>
          <cell r="L302">
            <v>10</v>
          </cell>
          <cell r="M302">
            <v>4</v>
          </cell>
          <cell r="N302" t="str">
            <v>2010Q4</v>
          </cell>
        </row>
        <row r="303">
          <cell r="K303">
            <v>40479</v>
          </cell>
          <cell r="L303">
            <v>10</v>
          </cell>
          <cell r="M303">
            <v>4</v>
          </cell>
          <cell r="N303" t="str">
            <v>2010Q4</v>
          </cell>
        </row>
        <row r="304">
          <cell r="K304">
            <v>40480</v>
          </cell>
          <cell r="L304">
            <v>10</v>
          </cell>
          <cell r="M304">
            <v>4</v>
          </cell>
          <cell r="N304" t="str">
            <v>2010Q4</v>
          </cell>
        </row>
        <row r="305">
          <cell r="K305">
            <v>40481</v>
          </cell>
          <cell r="L305">
            <v>10</v>
          </cell>
          <cell r="M305">
            <v>4</v>
          </cell>
          <cell r="N305" t="str">
            <v>2010Q4</v>
          </cell>
        </row>
        <row r="306">
          <cell r="K306">
            <v>40482</v>
          </cell>
          <cell r="L306">
            <v>10</v>
          </cell>
          <cell r="M306">
            <v>4</v>
          </cell>
          <cell r="N306" t="str">
            <v>2010Q4</v>
          </cell>
        </row>
        <row r="307">
          <cell r="K307">
            <v>40483</v>
          </cell>
          <cell r="L307">
            <v>11</v>
          </cell>
          <cell r="M307">
            <v>4</v>
          </cell>
          <cell r="N307" t="str">
            <v>2010Q4</v>
          </cell>
        </row>
        <row r="308">
          <cell r="K308">
            <v>40484</v>
          </cell>
          <cell r="L308">
            <v>11</v>
          </cell>
          <cell r="M308">
            <v>4</v>
          </cell>
          <cell r="N308" t="str">
            <v>2010Q4</v>
          </cell>
        </row>
        <row r="309">
          <cell r="K309">
            <v>40485</v>
          </cell>
          <cell r="L309">
            <v>11</v>
          </cell>
          <cell r="M309">
            <v>4</v>
          </cell>
          <cell r="N309" t="str">
            <v>2010Q4</v>
          </cell>
        </row>
        <row r="310">
          <cell r="K310">
            <v>40486</v>
          </cell>
          <cell r="L310">
            <v>11</v>
          </cell>
          <cell r="M310">
            <v>4</v>
          </cell>
          <cell r="N310" t="str">
            <v>2010Q4</v>
          </cell>
        </row>
        <row r="311">
          <cell r="K311">
            <v>40487</v>
          </cell>
          <cell r="L311">
            <v>11</v>
          </cell>
          <cell r="M311">
            <v>4</v>
          </cell>
          <cell r="N311" t="str">
            <v>2010Q4</v>
          </cell>
        </row>
        <row r="312">
          <cell r="K312">
            <v>40488</v>
          </cell>
          <cell r="L312">
            <v>11</v>
          </cell>
          <cell r="M312">
            <v>4</v>
          </cell>
          <cell r="N312" t="str">
            <v>2010Q4</v>
          </cell>
        </row>
        <row r="313">
          <cell r="K313">
            <v>40489</v>
          </cell>
          <cell r="L313">
            <v>11</v>
          </cell>
          <cell r="M313">
            <v>4</v>
          </cell>
          <cell r="N313" t="str">
            <v>2010Q4</v>
          </cell>
        </row>
        <row r="314">
          <cell r="K314">
            <v>40490</v>
          </cell>
          <cell r="L314">
            <v>11</v>
          </cell>
          <cell r="M314">
            <v>4</v>
          </cell>
          <cell r="N314" t="str">
            <v>2010Q4</v>
          </cell>
        </row>
        <row r="315">
          <cell r="K315">
            <v>40491</v>
          </cell>
          <cell r="L315">
            <v>11</v>
          </cell>
          <cell r="M315">
            <v>4</v>
          </cell>
          <cell r="N315" t="str">
            <v>2010Q4</v>
          </cell>
        </row>
        <row r="316">
          <cell r="K316">
            <v>40492</v>
          </cell>
          <cell r="L316">
            <v>11</v>
          </cell>
          <cell r="M316">
            <v>4</v>
          </cell>
          <cell r="N316" t="str">
            <v>2010Q4</v>
          </cell>
        </row>
        <row r="317">
          <cell r="K317">
            <v>40493</v>
          </cell>
          <cell r="L317">
            <v>11</v>
          </cell>
          <cell r="M317">
            <v>4</v>
          </cell>
          <cell r="N317" t="str">
            <v>2010Q4</v>
          </cell>
        </row>
        <row r="318">
          <cell r="K318">
            <v>40494</v>
          </cell>
          <cell r="L318">
            <v>11</v>
          </cell>
          <cell r="M318">
            <v>4</v>
          </cell>
          <cell r="N318" t="str">
            <v>2010Q4</v>
          </cell>
        </row>
        <row r="319">
          <cell r="K319">
            <v>40495</v>
          </cell>
          <cell r="L319">
            <v>11</v>
          </cell>
          <cell r="M319">
            <v>4</v>
          </cell>
          <cell r="N319" t="str">
            <v>2010Q4</v>
          </cell>
        </row>
        <row r="320">
          <cell r="K320">
            <v>40496</v>
          </cell>
          <cell r="L320">
            <v>11</v>
          </cell>
          <cell r="M320">
            <v>4</v>
          </cell>
          <cell r="N320" t="str">
            <v>2010Q4</v>
          </cell>
        </row>
        <row r="321">
          <cell r="K321">
            <v>40497</v>
          </cell>
          <cell r="L321">
            <v>11</v>
          </cell>
          <cell r="M321">
            <v>4</v>
          </cell>
          <cell r="N321" t="str">
            <v>2010Q4</v>
          </cell>
        </row>
        <row r="322">
          <cell r="K322">
            <v>40498</v>
          </cell>
          <cell r="L322">
            <v>11</v>
          </cell>
          <cell r="M322">
            <v>4</v>
          </cell>
          <cell r="N322" t="str">
            <v>2010Q4</v>
          </cell>
        </row>
        <row r="323">
          <cell r="K323">
            <v>40499</v>
          </cell>
          <cell r="L323">
            <v>11</v>
          </cell>
          <cell r="M323">
            <v>4</v>
          </cell>
          <cell r="N323" t="str">
            <v>2010Q4</v>
          </cell>
        </row>
        <row r="324">
          <cell r="K324">
            <v>40500</v>
          </cell>
          <cell r="L324">
            <v>11</v>
          </cell>
          <cell r="M324">
            <v>4</v>
          </cell>
          <cell r="N324" t="str">
            <v>2010Q4</v>
          </cell>
        </row>
        <row r="325">
          <cell r="K325">
            <v>40501</v>
          </cell>
          <cell r="L325">
            <v>11</v>
          </cell>
          <cell r="M325">
            <v>4</v>
          </cell>
          <cell r="N325" t="str">
            <v>2010Q4</v>
          </cell>
        </row>
        <row r="326">
          <cell r="K326">
            <v>40502</v>
          </cell>
          <cell r="L326">
            <v>11</v>
          </cell>
          <cell r="M326">
            <v>4</v>
          </cell>
          <cell r="N326" t="str">
            <v>2010Q4</v>
          </cell>
        </row>
        <row r="327">
          <cell r="K327">
            <v>40503</v>
          </cell>
          <cell r="L327">
            <v>11</v>
          </cell>
          <cell r="M327">
            <v>4</v>
          </cell>
          <cell r="N327" t="str">
            <v>2010Q4</v>
          </cell>
        </row>
        <row r="328">
          <cell r="K328">
            <v>40504</v>
          </cell>
          <cell r="L328">
            <v>11</v>
          </cell>
          <cell r="M328">
            <v>4</v>
          </cell>
          <cell r="N328" t="str">
            <v>2010Q4</v>
          </cell>
        </row>
        <row r="329">
          <cell r="K329">
            <v>40505</v>
          </cell>
          <cell r="L329">
            <v>11</v>
          </cell>
          <cell r="M329">
            <v>4</v>
          </cell>
          <cell r="N329" t="str">
            <v>2010Q4</v>
          </cell>
        </row>
        <row r="330">
          <cell r="K330">
            <v>40506</v>
          </cell>
          <cell r="L330">
            <v>11</v>
          </cell>
          <cell r="M330">
            <v>4</v>
          </cell>
          <cell r="N330" t="str">
            <v>2010Q4</v>
          </cell>
        </row>
        <row r="331">
          <cell r="K331">
            <v>40507</v>
          </cell>
          <cell r="L331">
            <v>11</v>
          </cell>
          <cell r="M331">
            <v>4</v>
          </cell>
          <cell r="N331" t="str">
            <v>2010Q4</v>
          </cell>
        </row>
        <row r="332">
          <cell r="K332">
            <v>40508</v>
          </cell>
          <cell r="L332">
            <v>11</v>
          </cell>
          <cell r="M332">
            <v>4</v>
          </cell>
          <cell r="N332" t="str">
            <v>2010Q4</v>
          </cell>
        </row>
        <row r="333">
          <cell r="K333">
            <v>40509</v>
          </cell>
          <cell r="L333">
            <v>11</v>
          </cell>
          <cell r="M333">
            <v>4</v>
          </cell>
          <cell r="N333" t="str">
            <v>2010Q4</v>
          </cell>
        </row>
        <row r="334">
          <cell r="K334">
            <v>40510</v>
          </cell>
          <cell r="L334">
            <v>11</v>
          </cell>
          <cell r="M334">
            <v>4</v>
          </cell>
          <cell r="N334" t="str">
            <v>2010Q4</v>
          </cell>
        </row>
        <row r="335">
          <cell r="K335">
            <v>40511</v>
          </cell>
          <cell r="L335">
            <v>11</v>
          </cell>
          <cell r="M335">
            <v>4</v>
          </cell>
          <cell r="N335" t="str">
            <v>2010Q4</v>
          </cell>
        </row>
        <row r="336">
          <cell r="K336">
            <v>40512</v>
          </cell>
          <cell r="L336">
            <v>11</v>
          </cell>
          <cell r="M336">
            <v>4</v>
          </cell>
          <cell r="N336" t="str">
            <v>2010Q4</v>
          </cell>
        </row>
        <row r="337">
          <cell r="K337">
            <v>40513</v>
          </cell>
          <cell r="L337">
            <v>12</v>
          </cell>
          <cell r="M337">
            <v>4</v>
          </cell>
          <cell r="N337" t="str">
            <v>2010Q4</v>
          </cell>
        </row>
        <row r="338">
          <cell r="K338">
            <v>40514</v>
          </cell>
          <cell r="L338">
            <v>12</v>
          </cell>
          <cell r="M338">
            <v>4</v>
          </cell>
          <cell r="N338" t="str">
            <v>2010Q4</v>
          </cell>
        </row>
        <row r="339">
          <cell r="K339">
            <v>40515</v>
          </cell>
          <cell r="L339">
            <v>12</v>
          </cell>
          <cell r="M339">
            <v>4</v>
          </cell>
          <cell r="N339" t="str">
            <v>2010Q4</v>
          </cell>
        </row>
        <row r="340">
          <cell r="K340">
            <v>40516</v>
          </cell>
          <cell r="L340">
            <v>12</v>
          </cell>
          <cell r="M340">
            <v>4</v>
          </cell>
          <cell r="N340" t="str">
            <v>2010Q4</v>
          </cell>
        </row>
        <row r="341">
          <cell r="K341">
            <v>40517</v>
          </cell>
          <cell r="L341">
            <v>12</v>
          </cell>
          <cell r="M341">
            <v>4</v>
          </cell>
          <cell r="N341" t="str">
            <v>2010Q4</v>
          </cell>
        </row>
        <row r="342">
          <cell r="K342">
            <v>40518</v>
          </cell>
          <cell r="L342">
            <v>12</v>
          </cell>
          <cell r="M342">
            <v>4</v>
          </cell>
          <cell r="N342" t="str">
            <v>2010Q4</v>
          </cell>
        </row>
        <row r="343">
          <cell r="K343">
            <v>40519</v>
          </cell>
          <cell r="L343">
            <v>12</v>
          </cell>
          <cell r="M343">
            <v>4</v>
          </cell>
          <cell r="N343" t="str">
            <v>2010Q4</v>
          </cell>
        </row>
        <row r="344">
          <cell r="K344">
            <v>40520</v>
          </cell>
          <cell r="L344">
            <v>12</v>
          </cell>
          <cell r="M344">
            <v>4</v>
          </cell>
          <cell r="N344" t="str">
            <v>2010Q4</v>
          </cell>
        </row>
        <row r="345">
          <cell r="K345">
            <v>40521</v>
          </cell>
          <cell r="L345">
            <v>12</v>
          </cell>
          <cell r="M345">
            <v>4</v>
          </cell>
          <cell r="N345" t="str">
            <v>2010Q4</v>
          </cell>
        </row>
        <row r="346">
          <cell r="K346">
            <v>40522</v>
          </cell>
          <cell r="L346">
            <v>12</v>
          </cell>
          <cell r="M346">
            <v>4</v>
          </cell>
          <cell r="N346" t="str">
            <v>2010Q4</v>
          </cell>
        </row>
        <row r="347">
          <cell r="K347">
            <v>40523</v>
          </cell>
          <cell r="L347">
            <v>12</v>
          </cell>
          <cell r="M347">
            <v>4</v>
          </cell>
          <cell r="N347" t="str">
            <v>2010Q4</v>
          </cell>
        </row>
        <row r="348">
          <cell r="K348">
            <v>40524</v>
          </cell>
          <cell r="L348">
            <v>12</v>
          </cell>
          <cell r="M348">
            <v>4</v>
          </cell>
          <cell r="N348" t="str">
            <v>2010Q4</v>
          </cell>
        </row>
        <row r="349">
          <cell r="K349">
            <v>40525</v>
          </cell>
          <cell r="L349">
            <v>12</v>
          </cell>
          <cell r="M349">
            <v>4</v>
          </cell>
          <cell r="N349" t="str">
            <v>2010Q4</v>
          </cell>
        </row>
        <row r="350">
          <cell r="K350">
            <v>40526</v>
          </cell>
          <cell r="L350">
            <v>12</v>
          </cell>
          <cell r="M350">
            <v>4</v>
          </cell>
          <cell r="N350" t="str">
            <v>2010Q4</v>
          </cell>
        </row>
        <row r="351">
          <cell r="K351">
            <v>40527</v>
          </cell>
          <cell r="L351">
            <v>12</v>
          </cell>
          <cell r="M351">
            <v>4</v>
          </cell>
          <cell r="N351" t="str">
            <v>2010Q4</v>
          </cell>
        </row>
        <row r="352">
          <cell r="K352">
            <v>40528</v>
          </cell>
          <cell r="L352">
            <v>12</v>
          </cell>
          <cell r="M352">
            <v>4</v>
          </cell>
          <cell r="N352" t="str">
            <v>2010Q4</v>
          </cell>
        </row>
        <row r="353">
          <cell r="K353">
            <v>40529</v>
          </cell>
          <cell r="L353">
            <v>12</v>
          </cell>
          <cell r="M353">
            <v>4</v>
          </cell>
          <cell r="N353" t="str">
            <v>2010Q4</v>
          </cell>
        </row>
        <row r="354">
          <cell r="K354">
            <v>40530</v>
          </cell>
          <cell r="L354">
            <v>12</v>
          </cell>
          <cell r="M354">
            <v>4</v>
          </cell>
          <cell r="N354" t="str">
            <v>2010Q4</v>
          </cell>
        </row>
        <row r="355">
          <cell r="K355">
            <v>40531</v>
          </cell>
          <cell r="L355">
            <v>12</v>
          </cell>
          <cell r="M355">
            <v>4</v>
          </cell>
          <cell r="N355" t="str">
            <v>2010Q4</v>
          </cell>
        </row>
        <row r="356">
          <cell r="K356">
            <v>40532</v>
          </cell>
          <cell r="L356">
            <v>12</v>
          </cell>
          <cell r="M356">
            <v>4</v>
          </cell>
          <cell r="N356" t="str">
            <v>2010Q4</v>
          </cell>
        </row>
        <row r="357">
          <cell r="K357">
            <v>40533</v>
          </cell>
          <cell r="L357">
            <v>12</v>
          </cell>
          <cell r="M357">
            <v>4</v>
          </cell>
          <cell r="N357" t="str">
            <v>2010Q4</v>
          </cell>
        </row>
        <row r="358">
          <cell r="K358">
            <v>40534</v>
          </cell>
          <cell r="L358">
            <v>12</v>
          </cell>
          <cell r="M358">
            <v>4</v>
          </cell>
          <cell r="N358" t="str">
            <v>2010Q4</v>
          </cell>
        </row>
        <row r="359">
          <cell r="K359">
            <v>40535</v>
          </cell>
          <cell r="L359">
            <v>12</v>
          </cell>
          <cell r="M359">
            <v>4</v>
          </cell>
          <cell r="N359" t="str">
            <v>2010Q4</v>
          </cell>
        </row>
        <row r="360">
          <cell r="K360">
            <v>40536</v>
          </cell>
          <cell r="L360">
            <v>12</v>
          </cell>
          <cell r="M360">
            <v>4</v>
          </cell>
          <cell r="N360" t="str">
            <v>2010Q4</v>
          </cell>
        </row>
        <row r="361">
          <cell r="K361">
            <v>40537</v>
          </cell>
          <cell r="L361">
            <v>12</v>
          </cell>
          <cell r="M361">
            <v>4</v>
          </cell>
          <cell r="N361" t="str">
            <v>2010Q4</v>
          </cell>
        </row>
        <row r="362">
          <cell r="K362">
            <v>40538</v>
          </cell>
          <cell r="L362">
            <v>12</v>
          </cell>
          <cell r="M362">
            <v>4</v>
          </cell>
          <cell r="N362" t="str">
            <v>2010Q4</v>
          </cell>
        </row>
        <row r="363">
          <cell r="K363">
            <v>40539</v>
          </cell>
          <cell r="L363">
            <v>12</v>
          </cell>
          <cell r="M363">
            <v>4</v>
          </cell>
          <cell r="N363" t="str">
            <v>2010Q4</v>
          </cell>
        </row>
        <row r="364">
          <cell r="K364">
            <v>40540</v>
          </cell>
          <cell r="L364">
            <v>12</v>
          </cell>
          <cell r="M364">
            <v>4</v>
          </cell>
          <cell r="N364" t="str">
            <v>2010Q4</v>
          </cell>
        </row>
        <row r="365">
          <cell r="K365">
            <v>40541</v>
          </cell>
          <cell r="L365">
            <v>12</v>
          </cell>
          <cell r="M365">
            <v>4</v>
          </cell>
          <cell r="N365" t="str">
            <v>2010Q4</v>
          </cell>
        </row>
        <row r="366">
          <cell r="K366">
            <v>40542</v>
          </cell>
          <cell r="L366">
            <v>12</v>
          </cell>
          <cell r="M366">
            <v>4</v>
          </cell>
          <cell r="N366" t="str">
            <v>2010Q4</v>
          </cell>
        </row>
        <row r="367">
          <cell r="K367">
            <v>40543</v>
          </cell>
          <cell r="L367">
            <v>12</v>
          </cell>
          <cell r="M367">
            <v>4</v>
          </cell>
          <cell r="N367" t="str">
            <v>2010Q4</v>
          </cell>
        </row>
        <row r="368">
          <cell r="K368">
            <v>40544</v>
          </cell>
          <cell r="L368">
            <v>1</v>
          </cell>
          <cell r="M368">
            <v>1</v>
          </cell>
          <cell r="N368" t="str">
            <v>2011Q1</v>
          </cell>
        </row>
        <row r="369">
          <cell r="K369">
            <v>40545</v>
          </cell>
          <cell r="L369">
            <v>1</v>
          </cell>
          <cell r="M369">
            <v>1</v>
          </cell>
          <cell r="N369" t="str">
            <v>2011Q1</v>
          </cell>
        </row>
        <row r="370">
          <cell r="K370">
            <v>40546</v>
          </cell>
          <cell r="L370">
            <v>1</v>
          </cell>
          <cell r="M370">
            <v>1</v>
          </cell>
          <cell r="N370" t="str">
            <v>2011Q1</v>
          </cell>
        </row>
        <row r="371">
          <cell r="K371">
            <v>40547</v>
          </cell>
          <cell r="L371">
            <v>1</v>
          </cell>
          <cell r="M371">
            <v>1</v>
          </cell>
          <cell r="N371" t="str">
            <v>2011Q1</v>
          </cell>
        </row>
        <row r="372">
          <cell r="K372">
            <v>40548</v>
          </cell>
          <cell r="L372">
            <v>1</v>
          </cell>
          <cell r="M372">
            <v>1</v>
          </cell>
          <cell r="N372" t="str">
            <v>2011Q1</v>
          </cell>
        </row>
        <row r="373">
          <cell r="K373">
            <v>40549</v>
          </cell>
          <cell r="L373">
            <v>1</v>
          </cell>
          <cell r="M373">
            <v>1</v>
          </cell>
          <cell r="N373" t="str">
            <v>2011Q1</v>
          </cell>
        </row>
        <row r="374">
          <cell r="K374">
            <v>40550</v>
          </cell>
          <cell r="L374">
            <v>1</v>
          </cell>
          <cell r="M374">
            <v>1</v>
          </cell>
          <cell r="N374" t="str">
            <v>2011Q1</v>
          </cell>
        </row>
        <row r="375">
          <cell r="K375">
            <v>40551</v>
          </cell>
          <cell r="L375">
            <v>1</v>
          </cell>
          <cell r="M375">
            <v>1</v>
          </cell>
          <cell r="N375" t="str">
            <v>2011Q1</v>
          </cell>
        </row>
        <row r="376">
          <cell r="K376">
            <v>40552</v>
          </cell>
          <cell r="L376">
            <v>1</v>
          </cell>
          <cell r="M376">
            <v>1</v>
          </cell>
          <cell r="N376" t="str">
            <v>2011Q1</v>
          </cell>
        </row>
        <row r="377">
          <cell r="K377">
            <v>40553</v>
          </cell>
          <cell r="L377">
            <v>1</v>
          </cell>
          <cell r="M377">
            <v>1</v>
          </cell>
          <cell r="N377" t="str">
            <v>2011Q1</v>
          </cell>
        </row>
        <row r="378">
          <cell r="K378">
            <v>40554</v>
          </cell>
          <cell r="L378">
            <v>1</v>
          </cell>
          <cell r="M378">
            <v>1</v>
          </cell>
          <cell r="N378" t="str">
            <v>2011Q1</v>
          </cell>
        </row>
        <row r="379">
          <cell r="K379">
            <v>40555</v>
          </cell>
          <cell r="L379">
            <v>1</v>
          </cell>
          <cell r="M379">
            <v>1</v>
          </cell>
          <cell r="N379" t="str">
            <v>2011Q1</v>
          </cell>
        </row>
        <row r="380">
          <cell r="K380">
            <v>40556</v>
          </cell>
          <cell r="L380">
            <v>1</v>
          </cell>
          <cell r="M380">
            <v>1</v>
          </cell>
          <cell r="N380" t="str">
            <v>2011Q1</v>
          </cell>
        </row>
        <row r="381">
          <cell r="K381">
            <v>40557</v>
          </cell>
          <cell r="L381">
            <v>1</v>
          </cell>
          <cell r="M381">
            <v>1</v>
          </cell>
          <cell r="N381" t="str">
            <v>2011Q1</v>
          </cell>
        </row>
        <row r="382">
          <cell r="K382">
            <v>40558</v>
          </cell>
          <cell r="L382">
            <v>1</v>
          </cell>
          <cell r="M382">
            <v>1</v>
          </cell>
          <cell r="N382" t="str">
            <v>2011Q1</v>
          </cell>
        </row>
        <row r="383">
          <cell r="K383">
            <v>40559</v>
          </cell>
          <cell r="L383">
            <v>1</v>
          </cell>
          <cell r="M383">
            <v>1</v>
          </cell>
          <cell r="N383" t="str">
            <v>2011Q1</v>
          </cell>
        </row>
        <row r="384">
          <cell r="K384">
            <v>40560</v>
          </cell>
          <cell r="L384">
            <v>1</v>
          </cell>
          <cell r="M384">
            <v>1</v>
          </cell>
          <cell r="N384" t="str">
            <v>2011Q1</v>
          </cell>
        </row>
        <row r="385">
          <cell r="K385">
            <v>40561</v>
          </cell>
          <cell r="L385">
            <v>1</v>
          </cell>
          <cell r="M385">
            <v>1</v>
          </cell>
          <cell r="N385" t="str">
            <v>2011Q1</v>
          </cell>
        </row>
        <row r="386">
          <cell r="K386">
            <v>40562</v>
          </cell>
          <cell r="L386">
            <v>1</v>
          </cell>
          <cell r="M386">
            <v>1</v>
          </cell>
          <cell r="N386" t="str">
            <v>2011Q1</v>
          </cell>
        </row>
        <row r="387">
          <cell r="K387">
            <v>40563</v>
          </cell>
          <cell r="L387">
            <v>1</v>
          </cell>
          <cell r="M387">
            <v>1</v>
          </cell>
          <cell r="N387" t="str">
            <v>2011Q1</v>
          </cell>
        </row>
        <row r="388">
          <cell r="K388">
            <v>40564</v>
          </cell>
          <cell r="L388">
            <v>1</v>
          </cell>
          <cell r="M388">
            <v>1</v>
          </cell>
          <cell r="N388" t="str">
            <v>2011Q1</v>
          </cell>
        </row>
        <row r="389">
          <cell r="K389">
            <v>40565</v>
          </cell>
          <cell r="L389">
            <v>1</v>
          </cell>
          <cell r="M389">
            <v>1</v>
          </cell>
          <cell r="N389" t="str">
            <v>2011Q1</v>
          </cell>
        </row>
        <row r="390">
          <cell r="K390">
            <v>40566</v>
          </cell>
          <cell r="L390">
            <v>1</v>
          </cell>
          <cell r="M390">
            <v>1</v>
          </cell>
          <cell r="N390" t="str">
            <v>2011Q1</v>
          </cell>
        </row>
        <row r="391">
          <cell r="K391">
            <v>40567</v>
          </cell>
          <cell r="L391">
            <v>1</v>
          </cell>
          <cell r="M391">
            <v>1</v>
          </cell>
          <cell r="N391" t="str">
            <v>2011Q1</v>
          </cell>
        </row>
        <row r="392">
          <cell r="K392">
            <v>40568</v>
          </cell>
          <cell r="L392">
            <v>1</v>
          </cell>
          <cell r="M392">
            <v>1</v>
          </cell>
          <cell r="N392" t="str">
            <v>2011Q1</v>
          </cell>
        </row>
        <row r="393">
          <cell r="K393">
            <v>40569</v>
          </cell>
          <cell r="L393">
            <v>1</v>
          </cell>
          <cell r="M393">
            <v>1</v>
          </cell>
          <cell r="N393" t="str">
            <v>2011Q1</v>
          </cell>
        </row>
        <row r="394">
          <cell r="K394">
            <v>40570</v>
          </cell>
          <cell r="L394">
            <v>1</v>
          </cell>
          <cell r="M394">
            <v>1</v>
          </cell>
          <cell r="N394" t="str">
            <v>2011Q1</v>
          </cell>
        </row>
        <row r="395">
          <cell r="K395">
            <v>40571</v>
          </cell>
          <cell r="L395">
            <v>1</v>
          </cell>
          <cell r="M395">
            <v>1</v>
          </cell>
          <cell r="N395" t="str">
            <v>2011Q1</v>
          </cell>
        </row>
        <row r="396">
          <cell r="K396">
            <v>40572</v>
          </cell>
          <cell r="L396">
            <v>1</v>
          </cell>
          <cell r="M396">
            <v>1</v>
          </cell>
          <cell r="N396" t="str">
            <v>2011Q1</v>
          </cell>
        </row>
        <row r="397">
          <cell r="K397">
            <v>40573</v>
          </cell>
          <cell r="L397">
            <v>1</v>
          </cell>
          <cell r="M397">
            <v>1</v>
          </cell>
          <cell r="N397" t="str">
            <v>2011Q1</v>
          </cell>
        </row>
        <row r="398">
          <cell r="K398">
            <v>40574</v>
          </cell>
          <cell r="L398">
            <v>1</v>
          </cell>
          <cell r="M398">
            <v>1</v>
          </cell>
          <cell r="N398" t="str">
            <v>2011Q1</v>
          </cell>
        </row>
        <row r="399">
          <cell r="K399">
            <v>40575</v>
          </cell>
          <cell r="L399">
            <v>2</v>
          </cell>
          <cell r="M399">
            <v>1</v>
          </cell>
          <cell r="N399" t="str">
            <v>2011Q1</v>
          </cell>
        </row>
        <row r="400">
          <cell r="K400">
            <v>40576</v>
          </cell>
          <cell r="L400">
            <v>2</v>
          </cell>
          <cell r="M400">
            <v>1</v>
          </cell>
          <cell r="N400" t="str">
            <v>2011Q1</v>
          </cell>
        </row>
        <row r="401">
          <cell r="K401">
            <v>40577</v>
          </cell>
          <cell r="L401">
            <v>2</v>
          </cell>
          <cell r="M401">
            <v>1</v>
          </cell>
          <cell r="N401" t="str">
            <v>2011Q1</v>
          </cell>
        </row>
        <row r="402">
          <cell r="K402">
            <v>40578</v>
          </cell>
          <cell r="L402">
            <v>2</v>
          </cell>
          <cell r="M402">
            <v>1</v>
          </cell>
          <cell r="N402" t="str">
            <v>2011Q1</v>
          </cell>
        </row>
        <row r="403">
          <cell r="K403">
            <v>40579</v>
          </cell>
          <cell r="L403">
            <v>2</v>
          </cell>
          <cell r="M403">
            <v>1</v>
          </cell>
          <cell r="N403" t="str">
            <v>2011Q1</v>
          </cell>
        </row>
        <row r="404">
          <cell r="K404">
            <v>40580</v>
          </cell>
          <cell r="L404">
            <v>2</v>
          </cell>
          <cell r="M404">
            <v>1</v>
          </cell>
          <cell r="N404" t="str">
            <v>2011Q1</v>
          </cell>
        </row>
        <row r="405">
          <cell r="K405">
            <v>40581</v>
          </cell>
          <cell r="L405">
            <v>2</v>
          </cell>
          <cell r="M405">
            <v>1</v>
          </cell>
          <cell r="N405" t="str">
            <v>2011Q1</v>
          </cell>
        </row>
        <row r="406">
          <cell r="K406">
            <v>40582</v>
          </cell>
          <cell r="L406">
            <v>2</v>
          </cell>
          <cell r="M406">
            <v>1</v>
          </cell>
          <cell r="N406" t="str">
            <v>2011Q1</v>
          </cell>
        </row>
        <row r="407">
          <cell r="K407">
            <v>40583</v>
          </cell>
          <cell r="L407">
            <v>2</v>
          </cell>
          <cell r="M407">
            <v>1</v>
          </cell>
          <cell r="N407" t="str">
            <v>2011Q1</v>
          </cell>
        </row>
        <row r="408">
          <cell r="K408">
            <v>40584</v>
          </cell>
          <cell r="L408">
            <v>2</v>
          </cell>
          <cell r="M408">
            <v>1</v>
          </cell>
          <cell r="N408" t="str">
            <v>2011Q1</v>
          </cell>
        </row>
        <row r="409">
          <cell r="K409">
            <v>40585</v>
          </cell>
          <cell r="L409">
            <v>2</v>
          </cell>
          <cell r="M409">
            <v>1</v>
          </cell>
          <cell r="N409" t="str">
            <v>2011Q1</v>
          </cell>
        </row>
        <row r="410">
          <cell r="K410">
            <v>40586</v>
          </cell>
          <cell r="L410">
            <v>2</v>
          </cell>
          <cell r="M410">
            <v>1</v>
          </cell>
          <cell r="N410" t="str">
            <v>2011Q1</v>
          </cell>
        </row>
        <row r="411">
          <cell r="K411">
            <v>40587</v>
          </cell>
          <cell r="L411">
            <v>2</v>
          </cell>
          <cell r="M411">
            <v>1</v>
          </cell>
          <cell r="N411" t="str">
            <v>2011Q1</v>
          </cell>
        </row>
        <row r="412">
          <cell r="K412">
            <v>40588</v>
          </cell>
          <cell r="L412">
            <v>2</v>
          </cell>
          <cell r="M412">
            <v>1</v>
          </cell>
          <cell r="N412" t="str">
            <v>2011Q1</v>
          </cell>
        </row>
        <row r="413">
          <cell r="K413">
            <v>40589</v>
          </cell>
          <cell r="L413">
            <v>2</v>
          </cell>
          <cell r="M413">
            <v>1</v>
          </cell>
          <cell r="N413" t="str">
            <v>2011Q1</v>
          </cell>
        </row>
        <row r="414">
          <cell r="K414">
            <v>40590</v>
          </cell>
          <cell r="L414">
            <v>2</v>
          </cell>
          <cell r="M414">
            <v>1</v>
          </cell>
          <cell r="N414" t="str">
            <v>2011Q1</v>
          </cell>
        </row>
        <row r="415">
          <cell r="K415">
            <v>40591</v>
          </cell>
          <cell r="L415">
            <v>2</v>
          </cell>
          <cell r="M415">
            <v>1</v>
          </cell>
          <cell r="N415" t="str">
            <v>2011Q1</v>
          </cell>
        </row>
        <row r="416">
          <cell r="K416">
            <v>40592</v>
          </cell>
          <cell r="L416">
            <v>2</v>
          </cell>
          <cell r="M416">
            <v>1</v>
          </cell>
          <cell r="N416" t="str">
            <v>2011Q1</v>
          </cell>
        </row>
        <row r="417">
          <cell r="K417">
            <v>40593</v>
          </cell>
          <cell r="L417">
            <v>2</v>
          </cell>
          <cell r="M417">
            <v>1</v>
          </cell>
          <cell r="N417" t="str">
            <v>2011Q1</v>
          </cell>
        </row>
        <row r="418">
          <cell r="K418">
            <v>40594</v>
          </cell>
          <cell r="L418">
            <v>2</v>
          </cell>
          <cell r="M418">
            <v>1</v>
          </cell>
          <cell r="N418" t="str">
            <v>2011Q1</v>
          </cell>
        </row>
        <row r="419">
          <cell r="K419">
            <v>40595</v>
          </cell>
          <cell r="L419">
            <v>2</v>
          </cell>
          <cell r="M419">
            <v>1</v>
          </cell>
          <cell r="N419" t="str">
            <v>2011Q1</v>
          </cell>
        </row>
        <row r="420">
          <cell r="K420">
            <v>40596</v>
          </cell>
          <cell r="L420">
            <v>2</v>
          </cell>
          <cell r="M420">
            <v>1</v>
          </cell>
          <cell r="N420" t="str">
            <v>2011Q1</v>
          </cell>
        </row>
        <row r="421">
          <cell r="K421">
            <v>40597</v>
          </cell>
          <cell r="L421">
            <v>2</v>
          </cell>
          <cell r="M421">
            <v>1</v>
          </cell>
          <cell r="N421" t="str">
            <v>2011Q1</v>
          </cell>
        </row>
        <row r="422">
          <cell r="K422">
            <v>40598</v>
          </cell>
          <cell r="L422">
            <v>2</v>
          </cell>
          <cell r="M422">
            <v>1</v>
          </cell>
          <cell r="N422" t="str">
            <v>2011Q1</v>
          </cell>
        </row>
        <row r="423">
          <cell r="K423">
            <v>40599</v>
          </cell>
          <cell r="L423">
            <v>2</v>
          </cell>
          <cell r="M423">
            <v>1</v>
          </cell>
          <cell r="N423" t="str">
            <v>2011Q1</v>
          </cell>
        </row>
        <row r="424">
          <cell r="K424">
            <v>40600</v>
          </cell>
          <cell r="L424">
            <v>2</v>
          </cell>
          <cell r="M424">
            <v>1</v>
          </cell>
          <cell r="N424" t="str">
            <v>2011Q1</v>
          </cell>
        </row>
        <row r="425">
          <cell r="K425">
            <v>40601</v>
          </cell>
          <cell r="L425">
            <v>2</v>
          </cell>
          <cell r="M425">
            <v>1</v>
          </cell>
          <cell r="N425" t="str">
            <v>2011Q1</v>
          </cell>
        </row>
        <row r="426">
          <cell r="K426">
            <v>40602</v>
          </cell>
          <cell r="L426">
            <v>2</v>
          </cell>
          <cell r="M426">
            <v>1</v>
          </cell>
          <cell r="N426" t="str">
            <v>2011Q1</v>
          </cell>
        </row>
        <row r="427">
          <cell r="K427">
            <v>40603</v>
          </cell>
          <cell r="L427">
            <v>3</v>
          </cell>
          <cell r="M427">
            <v>1</v>
          </cell>
          <cell r="N427" t="str">
            <v>2011Q1</v>
          </cell>
        </row>
        <row r="428">
          <cell r="K428">
            <v>40604</v>
          </cell>
          <cell r="L428">
            <v>3</v>
          </cell>
          <cell r="M428">
            <v>1</v>
          </cell>
          <cell r="N428" t="str">
            <v>2011Q1</v>
          </cell>
        </row>
        <row r="429">
          <cell r="K429">
            <v>40605</v>
          </cell>
          <cell r="L429">
            <v>3</v>
          </cell>
          <cell r="M429">
            <v>1</v>
          </cell>
          <cell r="N429" t="str">
            <v>2011Q1</v>
          </cell>
        </row>
        <row r="430">
          <cell r="K430">
            <v>40606</v>
          </cell>
          <cell r="L430">
            <v>3</v>
          </cell>
          <cell r="M430">
            <v>1</v>
          </cell>
          <cell r="N430" t="str">
            <v>2011Q1</v>
          </cell>
        </row>
        <row r="431">
          <cell r="K431">
            <v>40607</v>
          </cell>
          <cell r="L431">
            <v>3</v>
          </cell>
          <cell r="M431">
            <v>1</v>
          </cell>
          <cell r="N431" t="str">
            <v>2011Q1</v>
          </cell>
        </row>
        <row r="432">
          <cell r="K432">
            <v>40608</v>
          </cell>
          <cell r="L432">
            <v>3</v>
          </cell>
          <cell r="M432">
            <v>1</v>
          </cell>
          <cell r="N432" t="str">
            <v>2011Q1</v>
          </cell>
        </row>
        <row r="433">
          <cell r="K433">
            <v>40609</v>
          </cell>
          <cell r="L433">
            <v>3</v>
          </cell>
          <cell r="M433">
            <v>1</v>
          </cell>
          <cell r="N433" t="str">
            <v>2011Q1</v>
          </cell>
        </row>
        <row r="434">
          <cell r="K434">
            <v>40610</v>
          </cell>
          <cell r="L434">
            <v>3</v>
          </cell>
          <cell r="M434">
            <v>1</v>
          </cell>
          <cell r="N434" t="str">
            <v>2011Q1</v>
          </cell>
        </row>
        <row r="435">
          <cell r="K435">
            <v>40611</v>
          </cell>
          <cell r="L435">
            <v>3</v>
          </cell>
          <cell r="M435">
            <v>1</v>
          </cell>
          <cell r="N435" t="str">
            <v>2011Q1</v>
          </cell>
        </row>
        <row r="436">
          <cell r="K436">
            <v>40612</v>
          </cell>
          <cell r="L436">
            <v>3</v>
          </cell>
          <cell r="M436">
            <v>1</v>
          </cell>
          <cell r="N436" t="str">
            <v>2011Q1</v>
          </cell>
        </row>
        <row r="437">
          <cell r="K437">
            <v>40613</v>
          </cell>
          <cell r="L437">
            <v>3</v>
          </cell>
          <cell r="M437">
            <v>1</v>
          </cell>
          <cell r="N437" t="str">
            <v>2011Q1</v>
          </cell>
        </row>
        <row r="438">
          <cell r="K438">
            <v>40614</v>
          </cell>
          <cell r="L438">
            <v>3</v>
          </cell>
          <cell r="M438">
            <v>1</v>
          </cell>
          <cell r="N438" t="str">
            <v>2011Q1</v>
          </cell>
        </row>
        <row r="439">
          <cell r="K439">
            <v>40615</v>
          </cell>
          <cell r="L439">
            <v>3</v>
          </cell>
          <cell r="M439">
            <v>1</v>
          </cell>
          <cell r="N439" t="str">
            <v>2011Q1</v>
          </cell>
        </row>
        <row r="440">
          <cell r="K440">
            <v>40616</v>
          </cell>
          <cell r="L440">
            <v>3</v>
          </cell>
          <cell r="M440">
            <v>1</v>
          </cell>
          <cell r="N440" t="str">
            <v>2011Q1</v>
          </cell>
        </row>
        <row r="441">
          <cell r="K441">
            <v>40617</v>
          </cell>
          <cell r="L441">
            <v>3</v>
          </cell>
          <cell r="M441">
            <v>1</v>
          </cell>
          <cell r="N441" t="str">
            <v>2011Q1</v>
          </cell>
        </row>
        <row r="442">
          <cell r="K442">
            <v>40618</v>
          </cell>
          <cell r="L442">
            <v>3</v>
          </cell>
          <cell r="M442">
            <v>1</v>
          </cell>
          <cell r="N442" t="str">
            <v>2011Q1</v>
          </cell>
        </row>
        <row r="443">
          <cell r="K443">
            <v>40619</v>
          </cell>
          <cell r="L443">
            <v>3</v>
          </cell>
          <cell r="M443">
            <v>1</v>
          </cell>
          <cell r="N443" t="str">
            <v>2011Q1</v>
          </cell>
        </row>
        <row r="444">
          <cell r="K444">
            <v>40620</v>
          </cell>
          <cell r="L444">
            <v>3</v>
          </cell>
          <cell r="M444">
            <v>1</v>
          </cell>
          <cell r="N444" t="str">
            <v>2011Q1</v>
          </cell>
        </row>
        <row r="445">
          <cell r="K445">
            <v>40621</v>
          </cell>
          <cell r="L445">
            <v>3</v>
          </cell>
          <cell r="M445">
            <v>1</v>
          </cell>
          <cell r="N445" t="str">
            <v>2011Q1</v>
          </cell>
        </row>
        <row r="446">
          <cell r="K446">
            <v>40622</v>
          </cell>
          <cell r="L446">
            <v>3</v>
          </cell>
          <cell r="M446">
            <v>1</v>
          </cell>
          <cell r="N446" t="str">
            <v>2011Q1</v>
          </cell>
        </row>
        <row r="447">
          <cell r="K447">
            <v>40623</v>
          </cell>
          <cell r="L447">
            <v>3</v>
          </cell>
          <cell r="M447">
            <v>1</v>
          </cell>
          <cell r="N447" t="str">
            <v>2011Q1</v>
          </cell>
        </row>
        <row r="448">
          <cell r="K448">
            <v>40624</v>
          </cell>
          <cell r="L448">
            <v>3</v>
          </cell>
          <cell r="M448">
            <v>1</v>
          </cell>
          <cell r="N448" t="str">
            <v>2011Q1</v>
          </cell>
        </row>
        <row r="449">
          <cell r="K449">
            <v>40625</v>
          </cell>
          <cell r="L449">
            <v>3</v>
          </cell>
          <cell r="M449">
            <v>1</v>
          </cell>
          <cell r="N449" t="str">
            <v>2011Q1</v>
          </cell>
        </row>
        <row r="450">
          <cell r="K450">
            <v>40626</v>
          </cell>
          <cell r="L450">
            <v>3</v>
          </cell>
          <cell r="M450">
            <v>1</v>
          </cell>
          <cell r="N450" t="str">
            <v>2011Q1</v>
          </cell>
        </row>
        <row r="451">
          <cell r="K451">
            <v>40627</v>
          </cell>
          <cell r="L451">
            <v>3</v>
          </cell>
          <cell r="M451">
            <v>1</v>
          </cell>
          <cell r="N451" t="str">
            <v>2011Q1</v>
          </cell>
        </row>
        <row r="452">
          <cell r="K452">
            <v>40628</v>
          </cell>
          <cell r="L452">
            <v>3</v>
          </cell>
          <cell r="M452">
            <v>1</v>
          </cell>
          <cell r="N452" t="str">
            <v>2011Q1</v>
          </cell>
        </row>
        <row r="453">
          <cell r="K453">
            <v>40629</v>
          </cell>
          <cell r="L453">
            <v>3</v>
          </cell>
          <cell r="M453">
            <v>1</v>
          </cell>
          <cell r="N453" t="str">
            <v>2011Q1</v>
          </cell>
        </row>
        <row r="454">
          <cell r="K454">
            <v>40630</v>
          </cell>
          <cell r="L454">
            <v>3</v>
          </cell>
          <cell r="M454">
            <v>1</v>
          </cell>
          <cell r="N454" t="str">
            <v>2011Q1</v>
          </cell>
        </row>
        <row r="455">
          <cell r="K455">
            <v>40631</v>
          </cell>
          <cell r="L455">
            <v>3</v>
          </cell>
          <cell r="M455">
            <v>1</v>
          </cell>
          <cell r="N455" t="str">
            <v>2011Q1</v>
          </cell>
        </row>
        <row r="456">
          <cell r="K456">
            <v>40632</v>
          </cell>
          <cell r="L456">
            <v>3</v>
          </cell>
          <cell r="M456">
            <v>1</v>
          </cell>
          <cell r="N456" t="str">
            <v>2011Q1</v>
          </cell>
        </row>
        <row r="457">
          <cell r="K457">
            <v>40633</v>
          </cell>
          <cell r="L457">
            <v>3</v>
          </cell>
          <cell r="M457">
            <v>1</v>
          </cell>
          <cell r="N457" t="str">
            <v>2011Q1</v>
          </cell>
        </row>
        <row r="458">
          <cell r="K458">
            <v>40634</v>
          </cell>
          <cell r="L458">
            <v>4</v>
          </cell>
          <cell r="M458">
            <v>2</v>
          </cell>
          <cell r="N458" t="str">
            <v>2011Q2</v>
          </cell>
        </row>
        <row r="459">
          <cell r="K459">
            <v>40635</v>
          </cell>
          <cell r="L459">
            <v>4</v>
          </cell>
          <cell r="M459">
            <v>2</v>
          </cell>
          <cell r="N459" t="str">
            <v>2011Q2</v>
          </cell>
        </row>
        <row r="460">
          <cell r="K460">
            <v>40636</v>
          </cell>
          <cell r="L460">
            <v>4</v>
          </cell>
          <cell r="M460">
            <v>2</v>
          </cell>
          <cell r="N460" t="str">
            <v>2011Q2</v>
          </cell>
        </row>
        <row r="461">
          <cell r="K461">
            <v>40637</v>
          </cell>
          <cell r="L461">
            <v>4</v>
          </cell>
          <cell r="M461">
            <v>2</v>
          </cell>
          <cell r="N461" t="str">
            <v>2011Q2</v>
          </cell>
        </row>
        <row r="462">
          <cell r="K462">
            <v>40638</v>
          </cell>
          <cell r="L462">
            <v>4</v>
          </cell>
          <cell r="M462">
            <v>2</v>
          </cell>
          <cell r="N462" t="str">
            <v>2011Q2</v>
          </cell>
        </row>
        <row r="463">
          <cell r="K463">
            <v>40639</v>
          </cell>
          <cell r="L463">
            <v>4</v>
          </cell>
          <cell r="M463">
            <v>2</v>
          </cell>
          <cell r="N463" t="str">
            <v>2011Q2</v>
          </cell>
        </row>
        <row r="464">
          <cell r="K464">
            <v>40640</v>
          </cell>
          <cell r="L464">
            <v>4</v>
          </cell>
          <cell r="M464">
            <v>2</v>
          </cell>
          <cell r="N464" t="str">
            <v>2011Q2</v>
          </cell>
        </row>
        <row r="465">
          <cell r="K465">
            <v>40641</v>
          </cell>
          <cell r="L465">
            <v>4</v>
          </cell>
          <cell r="M465">
            <v>2</v>
          </cell>
          <cell r="N465" t="str">
            <v>2011Q2</v>
          </cell>
        </row>
        <row r="466">
          <cell r="K466">
            <v>40642</v>
          </cell>
          <cell r="L466">
            <v>4</v>
          </cell>
          <cell r="M466">
            <v>2</v>
          </cell>
          <cell r="N466" t="str">
            <v>2011Q2</v>
          </cell>
        </row>
        <row r="467">
          <cell r="K467">
            <v>40643</v>
          </cell>
          <cell r="L467">
            <v>4</v>
          </cell>
          <cell r="M467">
            <v>2</v>
          </cell>
          <cell r="N467" t="str">
            <v>2011Q2</v>
          </cell>
        </row>
        <row r="468">
          <cell r="K468">
            <v>40644</v>
          </cell>
          <cell r="L468">
            <v>4</v>
          </cell>
          <cell r="M468">
            <v>2</v>
          </cell>
          <cell r="N468" t="str">
            <v>2011Q2</v>
          </cell>
        </row>
        <row r="469">
          <cell r="K469">
            <v>40645</v>
          </cell>
          <cell r="L469">
            <v>4</v>
          </cell>
          <cell r="M469">
            <v>2</v>
          </cell>
          <cell r="N469" t="str">
            <v>2011Q2</v>
          </cell>
        </row>
        <row r="470">
          <cell r="K470">
            <v>40646</v>
          </cell>
          <cell r="L470">
            <v>4</v>
          </cell>
          <cell r="M470">
            <v>2</v>
          </cell>
          <cell r="N470" t="str">
            <v>2011Q2</v>
          </cell>
        </row>
        <row r="471">
          <cell r="K471">
            <v>40647</v>
          </cell>
          <cell r="L471">
            <v>4</v>
          </cell>
          <cell r="M471">
            <v>2</v>
          </cell>
          <cell r="N471" t="str">
            <v>2011Q2</v>
          </cell>
        </row>
        <row r="472">
          <cell r="K472">
            <v>40648</v>
          </cell>
          <cell r="L472">
            <v>4</v>
          </cell>
          <cell r="M472">
            <v>2</v>
          </cell>
          <cell r="N472" t="str">
            <v>2011Q2</v>
          </cell>
        </row>
        <row r="473">
          <cell r="K473">
            <v>40649</v>
          </cell>
          <cell r="L473">
            <v>4</v>
          </cell>
          <cell r="M473">
            <v>2</v>
          </cell>
          <cell r="N473" t="str">
            <v>2011Q2</v>
          </cell>
        </row>
        <row r="474">
          <cell r="K474">
            <v>40650</v>
          </cell>
          <cell r="L474">
            <v>4</v>
          </cell>
          <cell r="M474">
            <v>2</v>
          </cell>
          <cell r="N474" t="str">
            <v>2011Q2</v>
          </cell>
        </row>
        <row r="475">
          <cell r="K475">
            <v>40651</v>
          </cell>
          <cell r="L475">
            <v>4</v>
          </cell>
          <cell r="M475">
            <v>2</v>
          </cell>
          <cell r="N475" t="str">
            <v>2011Q2</v>
          </cell>
        </row>
        <row r="476">
          <cell r="K476">
            <v>40652</v>
          </cell>
          <cell r="L476">
            <v>4</v>
          </cell>
          <cell r="M476">
            <v>2</v>
          </cell>
          <cell r="N476" t="str">
            <v>2011Q2</v>
          </cell>
        </row>
        <row r="477">
          <cell r="K477">
            <v>40653</v>
          </cell>
          <cell r="L477">
            <v>4</v>
          </cell>
          <cell r="M477">
            <v>2</v>
          </cell>
          <cell r="N477" t="str">
            <v>2011Q2</v>
          </cell>
        </row>
        <row r="478">
          <cell r="K478">
            <v>40654</v>
          </cell>
          <cell r="L478">
            <v>4</v>
          </cell>
          <cell r="M478">
            <v>2</v>
          </cell>
          <cell r="N478" t="str">
            <v>2011Q2</v>
          </cell>
        </row>
        <row r="479">
          <cell r="K479">
            <v>40655</v>
          </cell>
          <cell r="L479">
            <v>4</v>
          </cell>
          <cell r="M479">
            <v>2</v>
          </cell>
          <cell r="N479" t="str">
            <v>2011Q2</v>
          </cell>
        </row>
        <row r="480">
          <cell r="K480">
            <v>40656</v>
          </cell>
          <cell r="L480">
            <v>4</v>
          </cell>
          <cell r="M480">
            <v>2</v>
          </cell>
          <cell r="N480" t="str">
            <v>2011Q2</v>
          </cell>
        </row>
        <row r="481">
          <cell r="K481">
            <v>40657</v>
          </cell>
          <cell r="L481">
            <v>4</v>
          </cell>
          <cell r="M481">
            <v>2</v>
          </cell>
          <cell r="N481" t="str">
            <v>2011Q2</v>
          </cell>
        </row>
        <row r="482">
          <cell r="K482">
            <v>40658</v>
          </cell>
          <cell r="L482">
            <v>4</v>
          </cell>
          <cell r="M482">
            <v>2</v>
          </cell>
          <cell r="N482" t="str">
            <v>2011Q2</v>
          </cell>
        </row>
        <row r="483">
          <cell r="K483">
            <v>40659</v>
          </cell>
          <cell r="L483">
            <v>4</v>
          </cell>
          <cell r="M483">
            <v>2</v>
          </cell>
          <cell r="N483" t="str">
            <v>2011Q2</v>
          </cell>
        </row>
        <row r="484">
          <cell r="K484">
            <v>40660</v>
          </cell>
          <cell r="L484">
            <v>4</v>
          </cell>
          <cell r="M484">
            <v>2</v>
          </cell>
          <cell r="N484" t="str">
            <v>2011Q2</v>
          </cell>
        </row>
        <row r="485">
          <cell r="K485">
            <v>40661</v>
          </cell>
          <cell r="L485">
            <v>4</v>
          </cell>
          <cell r="M485">
            <v>2</v>
          </cell>
          <cell r="N485" t="str">
            <v>2011Q2</v>
          </cell>
        </row>
        <row r="486">
          <cell r="K486">
            <v>40662</v>
          </cell>
          <cell r="L486">
            <v>4</v>
          </cell>
          <cell r="M486">
            <v>2</v>
          </cell>
          <cell r="N486" t="str">
            <v>2011Q2</v>
          </cell>
        </row>
        <row r="487">
          <cell r="K487">
            <v>40663</v>
          </cell>
          <cell r="L487">
            <v>4</v>
          </cell>
          <cell r="M487">
            <v>2</v>
          </cell>
          <cell r="N487" t="str">
            <v>2011Q2</v>
          </cell>
        </row>
        <row r="488">
          <cell r="K488">
            <v>40664</v>
          </cell>
          <cell r="L488">
            <v>5</v>
          </cell>
          <cell r="M488">
            <v>2</v>
          </cell>
          <cell r="N488" t="str">
            <v>2011Q2</v>
          </cell>
        </row>
        <row r="489">
          <cell r="K489">
            <v>40665</v>
          </cell>
          <cell r="L489">
            <v>5</v>
          </cell>
          <cell r="M489">
            <v>2</v>
          </cell>
          <cell r="N489" t="str">
            <v>2011Q2</v>
          </cell>
        </row>
        <row r="490">
          <cell r="K490">
            <v>40666</v>
          </cell>
          <cell r="L490">
            <v>5</v>
          </cell>
          <cell r="M490">
            <v>2</v>
          </cell>
          <cell r="N490" t="str">
            <v>2011Q2</v>
          </cell>
        </row>
        <row r="491">
          <cell r="K491">
            <v>40667</v>
          </cell>
          <cell r="L491">
            <v>5</v>
          </cell>
          <cell r="M491">
            <v>2</v>
          </cell>
          <cell r="N491" t="str">
            <v>2011Q2</v>
          </cell>
        </row>
        <row r="492">
          <cell r="K492">
            <v>40668</v>
          </cell>
          <cell r="L492">
            <v>5</v>
          </cell>
          <cell r="M492">
            <v>2</v>
          </cell>
          <cell r="N492" t="str">
            <v>2011Q2</v>
          </cell>
        </row>
        <row r="493">
          <cell r="K493">
            <v>40669</v>
          </cell>
          <cell r="L493">
            <v>5</v>
          </cell>
          <cell r="M493">
            <v>2</v>
          </cell>
          <cell r="N493" t="str">
            <v>2011Q2</v>
          </cell>
        </row>
        <row r="494">
          <cell r="K494">
            <v>40670</v>
          </cell>
          <cell r="L494">
            <v>5</v>
          </cell>
          <cell r="M494">
            <v>2</v>
          </cell>
          <cell r="N494" t="str">
            <v>2011Q2</v>
          </cell>
        </row>
        <row r="495">
          <cell r="K495">
            <v>40671</v>
          </cell>
          <cell r="L495">
            <v>5</v>
          </cell>
          <cell r="M495">
            <v>2</v>
          </cell>
          <cell r="N495" t="str">
            <v>2011Q2</v>
          </cell>
        </row>
        <row r="496">
          <cell r="K496">
            <v>40672</v>
          </cell>
          <cell r="L496">
            <v>5</v>
          </cell>
          <cell r="M496">
            <v>2</v>
          </cell>
          <cell r="N496" t="str">
            <v>2011Q2</v>
          </cell>
        </row>
        <row r="497">
          <cell r="K497">
            <v>40673</v>
          </cell>
          <cell r="L497">
            <v>5</v>
          </cell>
          <cell r="M497">
            <v>2</v>
          </cell>
          <cell r="N497" t="str">
            <v>2011Q2</v>
          </cell>
        </row>
        <row r="498">
          <cell r="K498">
            <v>40674</v>
          </cell>
          <cell r="L498">
            <v>5</v>
          </cell>
          <cell r="M498">
            <v>2</v>
          </cell>
          <cell r="N498" t="str">
            <v>2011Q2</v>
          </cell>
        </row>
        <row r="499">
          <cell r="K499">
            <v>40675</v>
          </cell>
          <cell r="L499">
            <v>5</v>
          </cell>
          <cell r="M499">
            <v>2</v>
          </cell>
          <cell r="N499" t="str">
            <v>2011Q2</v>
          </cell>
        </row>
        <row r="500">
          <cell r="K500">
            <v>40676</v>
          </cell>
          <cell r="L500">
            <v>5</v>
          </cell>
          <cell r="M500">
            <v>2</v>
          </cell>
          <cell r="N500" t="str">
            <v>2011Q2</v>
          </cell>
        </row>
        <row r="501">
          <cell r="K501">
            <v>40677</v>
          </cell>
          <cell r="L501">
            <v>5</v>
          </cell>
          <cell r="M501">
            <v>2</v>
          </cell>
          <cell r="N501" t="str">
            <v>2011Q2</v>
          </cell>
        </row>
        <row r="502">
          <cell r="K502">
            <v>40678</v>
          </cell>
          <cell r="L502">
            <v>5</v>
          </cell>
          <cell r="M502">
            <v>2</v>
          </cell>
          <cell r="N502" t="str">
            <v>2011Q2</v>
          </cell>
        </row>
        <row r="503">
          <cell r="K503">
            <v>40679</v>
          </cell>
          <cell r="L503">
            <v>5</v>
          </cell>
          <cell r="M503">
            <v>2</v>
          </cell>
          <cell r="N503" t="str">
            <v>2011Q2</v>
          </cell>
        </row>
        <row r="504">
          <cell r="K504">
            <v>40680</v>
          </cell>
          <cell r="L504">
            <v>5</v>
          </cell>
          <cell r="M504">
            <v>2</v>
          </cell>
          <cell r="N504" t="str">
            <v>2011Q2</v>
          </cell>
        </row>
        <row r="505">
          <cell r="K505">
            <v>40681</v>
          </cell>
          <cell r="L505">
            <v>5</v>
          </cell>
          <cell r="M505">
            <v>2</v>
          </cell>
          <cell r="N505" t="str">
            <v>2011Q2</v>
          </cell>
        </row>
        <row r="506">
          <cell r="K506">
            <v>40682</v>
          </cell>
          <cell r="L506">
            <v>5</v>
          </cell>
          <cell r="M506">
            <v>2</v>
          </cell>
          <cell r="N506" t="str">
            <v>2011Q2</v>
          </cell>
        </row>
        <row r="507">
          <cell r="K507">
            <v>40683</v>
          </cell>
          <cell r="L507">
            <v>5</v>
          </cell>
          <cell r="M507">
            <v>2</v>
          </cell>
          <cell r="N507" t="str">
            <v>2011Q2</v>
          </cell>
        </row>
        <row r="508">
          <cell r="K508">
            <v>40684</v>
          </cell>
          <cell r="L508">
            <v>5</v>
          </cell>
          <cell r="M508">
            <v>2</v>
          </cell>
          <cell r="N508" t="str">
            <v>2011Q2</v>
          </cell>
        </row>
        <row r="509">
          <cell r="K509">
            <v>40685</v>
          </cell>
          <cell r="L509">
            <v>5</v>
          </cell>
          <cell r="M509">
            <v>2</v>
          </cell>
          <cell r="N509" t="str">
            <v>2011Q2</v>
          </cell>
        </row>
        <row r="510">
          <cell r="K510">
            <v>40686</v>
          </cell>
          <cell r="L510">
            <v>5</v>
          </cell>
          <cell r="M510">
            <v>2</v>
          </cell>
          <cell r="N510" t="str">
            <v>2011Q2</v>
          </cell>
        </row>
        <row r="511">
          <cell r="K511">
            <v>40687</v>
          </cell>
          <cell r="L511">
            <v>5</v>
          </cell>
          <cell r="M511">
            <v>2</v>
          </cell>
          <cell r="N511" t="str">
            <v>2011Q2</v>
          </cell>
        </row>
        <row r="512">
          <cell r="K512">
            <v>40688</v>
          </cell>
          <cell r="L512">
            <v>5</v>
          </cell>
          <cell r="M512">
            <v>2</v>
          </cell>
          <cell r="N512" t="str">
            <v>2011Q2</v>
          </cell>
        </row>
        <row r="513">
          <cell r="K513">
            <v>40689</v>
          </cell>
          <cell r="L513">
            <v>5</v>
          </cell>
          <cell r="M513">
            <v>2</v>
          </cell>
          <cell r="N513" t="str">
            <v>2011Q2</v>
          </cell>
        </row>
        <row r="514">
          <cell r="K514">
            <v>40690</v>
          </cell>
          <cell r="L514">
            <v>5</v>
          </cell>
          <cell r="M514">
            <v>2</v>
          </cell>
          <cell r="N514" t="str">
            <v>2011Q2</v>
          </cell>
        </row>
        <row r="515">
          <cell r="K515">
            <v>40691</v>
          </cell>
          <cell r="L515">
            <v>5</v>
          </cell>
          <cell r="M515">
            <v>2</v>
          </cell>
          <cell r="N515" t="str">
            <v>2011Q2</v>
          </cell>
        </row>
        <row r="516">
          <cell r="K516">
            <v>40692</v>
          </cell>
          <cell r="L516">
            <v>5</v>
          </cell>
          <cell r="M516">
            <v>2</v>
          </cell>
          <cell r="N516" t="str">
            <v>2011Q2</v>
          </cell>
        </row>
        <row r="517">
          <cell r="K517">
            <v>40693</v>
          </cell>
          <cell r="L517">
            <v>5</v>
          </cell>
          <cell r="M517">
            <v>2</v>
          </cell>
          <cell r="N517" t="str">
            <v>2011Q2</v>
          </cell>
        </row>
        <row r="518">
          <cell r="K518">
            <v>40694</v>
          </cell>
          <cell r="L518">
            <v>5</v>
          </cell>
          <cell r="M518">
            <v>2</v>
          </cell>
          <cell r="N518" t="str">
            <v>2011Q2</v>
          </cell>
        </row>
        <row r="519">
          <cell r="K519">
            <v>40695</v>
          </cell>
          <cell r="L519">
            <v>6</v>
          </cell>
          <cell r="M519">
            <v>2</v>
          </cell>
          <cell r="N519" t="str">
            <v>2011Q2</v>
          </cell>
        </row>
        <row r="520">
          <cell r="K520">
            <v>40696</v>
          </cell>
          <cell r="L520">
            <v>6</v>
          </cell>
          <cell r="M520">
            <v>2</v>
          </cell>
          <cell r="N520" t="str">
            <v>2011Q2</v>
          </cell>
        </row>
        <row r="521">
          <cell r="K521">
            <v>40697</v>
          </cell>
          <cell r="L521">
            <v>6</v>
          </cell>
          <cell r="M521">
            <v>2</v>
          </cell>
          <cell r="N521" t="str">
            <v>2011Q2</v>
          </cell>
        </row>
        <row r="522">
          <cell r="K522">
            <v>40698</v>
          </cell>
          <cell r="L522">
            <v>6</v>
          </cell>
          <cell r="M522">
            <v>2</v>
          </cell>
          <cell r="N522" t="str">
            <v>2011Q2</v>
          </cell>
        </row>
        <row r="523">
          <cell r="K523">
            <v>40699</v>
          </cell>
          <cell r="L523">
            <v>6</v>
          </cell>
          <cell r="M523">
            <v>2</v>
          </cell>
          <cell r="N523" t="str">
            <v>2011Q2</v>
          </cell>
        </row>
        <row r="524">
          <cell r="K524">
            <v>40700</v>
          </cell>
          <cell r="L524">
            <v>6</v>
          </cell>
          <cell r="M524">
            <v>2</v>
          </cell>
          <cell r="N524" t="str">
            <v>2011Q2</v>
          </cell>
        </row>
        <row r="525">
          <cell r="K525">
            <v>40701</v>
          </cell>
          <cell r="L525">
            <v>6</v>
          </cell>
          <cell r="M525">
            <v>2</v>
          </cell>
          <cell r="N525" t="str">
            <v>2011Q2</v>
          </cell>
        </row>
        <row r="526">
          <cell r="K526">
            <v>40702</v>
          </cell>
          <cell r="L526">
            <v>6</v>
          </cell>
          <cell r="M526">
            <v>2</v>
          </cell>
          <cell r="N526" t="str">
            <v>2011Q2</v>
          </cell>
        </row>
        <row r="527">
          <cell r="K527">
            <v>40703</v>
          </cell>
          <cell r="L527">
            <v>6</v>
          </cell>
          <cell r="M527">
            <v>2</v>
          </cell>
          <cell r="N527" t="str">
            <v>2011Q2</v>
          </cell>
        </row>
        <row r="528">
          <cell r="K528">
            <v>40704</v>
          </cell>
          <cell r="L528">
            <v>6</v>
          </cell>
          <cell r="M528">
            <v>2</v>
          </cell>
          <cell r="N528" t="str">
            <v>2011Q2</v>
          </cell>
        </row>
        <row r="529">
          <cell r="K529">
            <v>40705</v>
          </cell>
          <cell r="L529">
            <v>6</v>
          </cell>
          <cell r="M529">
            <v>2</v>
          </cell>
          <cell r="N529" t="str">
            <v>2011Q2</v>
          </cell>
        </row>
        <row r="530">
          <cell r="K530">
            <v>40706</v>
          </cell>
          <cell r="L530">
            <v>6</v>
          </cell>
          <cell r="M530">
            <v>2</v>
          </cell>
          <cell r="N530" t="str">
            <v>2011Q2</v>
          </cell>
        </row>
        <row r="531">
          <cell r="K531">
            <v>40707</v>
          </cell>
          <cell r="L531">
            <v>6</v>
          </cell>
          <cell r="M531">
            <v>2</v>
          </cell>
          <cell r="N531" t="str">
            <v>2011Q2</v>
          </cell>
        </row>
        <row r="532">
          <cell r="K532">
            <v>40708</v>
          </cell>
          <cell r="L532">
            <v>6</v>
          </cell>
          <cell r="M532">
            <v>2</v>
          </cell>
          <cell r="N532" t="str">
            <v>2011Q2</v>
          </cell>
        </row>
        <row r="533">
          <cell r="K533">
            <v>40709</v>
          </cell>
          <cell r="L533">
            <v>6</v>
          </cell>
          <cell r="M533">
            <v>2</v>
          </cell>
          <cell r="N533" t="str">
            <v>2011Q2</v>
          </cell>
        </row>
        <row r="534">
          <cell r="K534">
            <v>40710</v>
          </cell>
          <cell r="L534">
            <v>6</v>
          </cell>
          <cell r="M534">
            <v>2</v>
          </cell>
          <cell r="N534" t="str">
            <v>2011Q2</v>
          </cell>
        </row>
        <row r="535">
          <cell r="K535">
            <v>40711</v>
          </cell>
          <cell r="L535">
            <v>6</v>
          </cell>
          <cell r="M535">
            <v>2</v>
          </cell>
          <cell r="N535" t="str">
            <v>2011Q2</v>
          </cell>
        </row>
        <row r="536">
          <cell r="K536">
            <v>40712</v>
          </cell>
          <cell r="L536">
            <v>6</v>
          </cell>
          <cell r="M536">
            <v>2</v>
          </cell>
          <cell r="N536" t="str">
            <v>2011Q2</v>
          </cell>
        </row>
        <row r="537">
          <cell r="K537">
            <v>40713</v>
          </cell>
          <cell r="L537">
            <v>6</v>
          </cell>
          <cell r="M537">
            <v>2</v>
          </cell>
          <cell r="N537" t="str">
            <v>2011Q2</v>
          </cell>
        </row>
        <row r="538">
          <cell r="K538">
            <v>40714</v>
          </cell>
          <cell r="L538">
            <v>6</v>
          </cell>
          <cell r="M538">
            <v>2</v>
          </cell>
          <cell r="N538" t="str">
            <v>2011Q2</v>
          </cell>
        </row>
        <row r="539">
          <cell r="K539">
            <v>40715</v>
          </cell>
          <cell r="L539">
            <v>6</v>
          </cell>
          <cell r="M539">
            <v>2</v>
          </cell>
          <cell r="N539" t="str">
            <v>2011Q2</v>
          </cell>
        </row>
        <row r="540">
          <cell r="K540">
            <v>40716</v>
          </cell>
          <cell r="L540">
            <v>6</v>
          </cell>
          <cell r="M540">
            <v>2</v>
          </cell>
          <cell r="N540" t="str">
            <v>2011Q2</v>
          </cell>
        </row>
        <row r="541">
          <cell r="K541">
            <v>40717</v>
          </cell>
          <cell r="L541">
            <v>6</v>
          </cell>
          <cell r="M541">
            <v>2</v>
          </cell>
          <cell r="N541" t="str">
            <v>2011Q2</v>
          </cell>
        </row>
        <row r="542">
          <cell r="K542">
            <v>40718</v>
          </cell>
          <cell r="L542">
            <v>6</v>
          </cell>
          <cell r="M542">
            <v>2</v>
          </cell>
          <cell r="N542" t="str">
            <v>2011Q2</v>
          </cell>
        </row>
        <row r="543">
          <cell r="K543">
            <v>40719</v>
          </cell>
          <cell r="L543">
            <v>6</v>
          </cell>
          <cell r="M543">
            <v>2</v>
          </cell>
          <cell r="N543" t="str">
            <v>2011Q2</v>
          </cell>
        </row>
        <row r="544">
          <cell r="K544">
            <v>40720</v>
          </cell>
          <cell r="L544">
            <v>6</v>
          </cell>
          <cell r="M544">
            <v>2</v>
          </cell>
          <cell r="N544" t="str">
            <v>2011Q2</v>
          </cell>
        </row>
        <row r="545">
          <cell r="K545">
            <v>40721</v>
          </cell>
          <cell r="L545">
            <v>6</v>
          </cell>
          <cell r="M545">
            <v>2</v>
          </cell>
          <cell r="N545" t="str">
            <v>2011Q2</v>
          </cell>
        </row>
        <row r="546">
          <cell r="K546">
            <v>40722</v>
          </cell>
          <cell r="L546">
            <v>6</v>
          </cell>
          <cell r="M546">
            <v>2</v>
          </cell>
          <cell r="N546" t="str">
            <v>2011Q2</v>
          </cell>
        </row>
        <row r="547">
          <cell r="K547">
            <v>40723</v>
          </cell>
          <cell r="L547">
            <v>6</v>
          </cell>
          <cell r="M547">
            <v>2</v>
          </cell>
          <cell r="N547" t="str">
            <v>2011Q2</v>
          </cell>
        </row>
        <row r="548">
          <cell r="K548">
            <v>40724</v>
          </cell>
          <cell r="L548">
            <v>6</v>
          </cell>
          <cell r="M548">
            <v>2</v>
          </cell>
          <cell r="N548" t="str">
            <v>2011Q2</v>
          </cell>
        </row>
        <row r="549">
          <cell r="K549">
            <v>40725</v>
          </cell>
          <cell r="L549">
            <v>7</v>
          </cell>
          <cell r="M549">
            <v>3</v>
          </cell>
          <cell r="N549" t="str">
            <v>2011Q3</v>
          </cell>
        </row>
        <row r="550">
          <cell r="K550">
            <v>40726</v>
          </cell>
          <cell r="L550">
            <v>7</v>
          </cell>
          <cell r="M550">
            <v>3</v>
          </cell>
          <cell r="N550" t="str">
            <v>2011Q3</v>
          </cell>
        </row>
        <row r="551">
          <cell r="K551">
            <v>40727</v>
          </cell>
          <cell r="L551">
            <v>7</v>
          </cell>
          <cell r="M551">
            <v>3</v>
          </cell>
          <cell r="N551" t="str">
            <v>2011Q3</v>
          </cell>
        </row>
        <row r="552">
          <cell r="K552">
            <v>40728</v>
          </cell>
          <cell r="L552">
            <v>7</v>
          </cell>
          <cell r="M552">
            <v>3</v>
          </cell>
          <cell r="N552" t="str">
            <v>2011Q3</v>
          </cell>
        </row>
        <row r="553">
          <cell r="K553">
            <v>40729</v>
          </cell>
          <cell r="L553">
            <v>7</v>
          </cell>
          <cell r="M553">
            <v>3</v>
          </cell>
          <cell r="N553" t="str">
            <v>2011Q3</v>
          </cell>
        </row>
        <row r="554">
          <cell r="K554">
            <v>40730</v>
          </cell>
          <cell r="L554">
            <v>7</v>
          </cell>
          <cell r="M554">
            <v>3</v>
          </cell>
          <cell r="N554" t="str">
            <v>2011Q3</v>
          </cell>
        </row>
        <row r="555">
          <cell r="K555">
            <v>40731</v>
          </cell>
          <cell r="L555">
            <v>7</v>
          </cell>
          <cell r="M555">
            <v>3</v>
          </cell>
          <cell r="N555" t="str">
            <v>2011Q3</v>
          </cell>
        </row>
        <row r="556">
          <cell r="K556">
            <v>40732</v>
          </cell>
          <cell r="L556">
            <v>7</v>
          </cell>
          <cell r="M556">
            <v>3</v>
          </cell>
          <cell r="N556" t="str">
            <v>2011Q3</v>
          </cell>
        </row>
        <row r="557">
          <cell r="K557">
            <v>40733</v>
          </cell>
          <cell r="L557">
            <v>7</v>
          </cell>
          <cell r="M557">
            <v>3</v>
          </cell>
          <cell r="N557" t="str">
            <v>2011Q3</v>
          </cell>
        </row>
        <row r="558">
          <cell r="K558">
            <v>40734</v>
          </cell>
          <cell r="L558">
            <v>7</v>
          </cell>
          <cell r="M558">
            <v>3</v>
          </cell>
          <cell r="N558" t="str">
            <v>2011Q3</v>
          </cell>
        </row>
        <row r="559">
          <cell r="K559">
            <v>40735</v>
          </cell>
          <cell r="L559">
            <v>7</v>
          </cell>
          <cell r="M559">
            <v>3</v>
          </cell>
          <cell r="N559" t="str">
            <v>2011Q3</v>
          </cell>
        </row>
        <row r="560">
          <cell r="K560">
            <v>40736</v>
          </cell>
          <cell r="L560">
            <v>7</v>
          </cell>
          <cell r="M560">
            <v>3</v>
          </cell>
          <cell r="N560" t="str">
            <v>2011Q3</v>
          </cell>
        </row>
        <row r="561">
          <cell r="K561">
            <v>40737</v>
          </cell>
          <cell r="L561">
            <v>7</v>
          </cell>
          <cell r="M561">
            <v>3</v>
          </cell>
          <cell r="N561" t="str">
            <v>2011Q3</v>
          </cell>
        </row>
        <row r="562">
          <cell r="K562">
            <v>40738</v>
          </cell>
          <cell r="L562">
            <v>7</v>
          </cell>
          <cell r="M562">
            <v>3</v>
          </cell>
          <cell r="N562" t="str">
            <v>2011Q3</v>
          </cell>
        </row>
        <row r="563">
          <cell r="K563">
            <v>40739</v>
          </cell>
          <cell r="L563">
            <v>7</v>
          </cell>
          <cell r="M563">
            <v>3</v>
          </cell>
          <cell r="N563" t="str">
            <v>2011Q3</v>
          </cell>
        </row>
        <row r="564">
          <cell r="K564">
            <v>40740</v>
          </cell>
          <cell r="L564">
            <v>7</v>
          </cell>
          <cell r="M564">
            <v>3</v>
          </cell>
          <cell r="N564" t="str">
            <v>2011Q3</v>
          </cell>
        </row>
        <row r="565">
          <cell r="K565">
            <v>40741</v>
          </cell>
          <cell r="L565">
            <v>7</v>
          </cell>
          <cell r="M565">
            <v>3</v>
          </cell>
          <cell r="N565" t="str">
            <v>2011Q3</v>
          </cell>
        </row>
        <row r="566">
          <cell r="K566">
            <v>40742</v>
          </cell>
          <cell r="L566">
            <v>7</v>
          </cell>
          <cell r="M566">
            <v>3</v>
          </cell>
          <cell r="N566" t="str">
            <v>2011Q3</v>
          </cell>
        </row>
        <row r="567">
          <cell r="K567">
            <v>40743</v>
          </cell>
          <cell r="L567">
            <v>7</v>
          </cell>
          <cell r="M567">
            <v>3</v>
          </cell>
          <cell r="N567" t="str">
            <v>2011Q3</v>
          </cell>
        </row>
        <row r="568">
          <cell r="K568">
            <v>40744</v>
          </cell>
          <cell r="L568">
            <v>7</v>
          </cell>
          <cell r="M568">
            <v>3</v>
          </cell>
          <cell r="N568" t="str">
            <v>2011Q3</v>
          </cell>
        </row>
        <row r="569">
          <cell r="K569">
            <v>40745</v>
          </cell>
          <cell r="L569">
            <v>7</v>
          </cell>
          <cell r="M569">
            <v>3</v>
          </cell>
          <cell r="N569" t="str">
            <v>2011Q3</v>
          </cell>
        </row>
        <row r="570">
          <cell r="K570">
            <v>40746</v>
          </cell>
          <cell r="L570">
            <v>7</v>
          </cell>
          <cell r="M570">
            <v>3</v>
          </cell>
          <cell r="N570" t="str">
            <v>2011Q3</v>
          </cell>
        </row>
        <row r="571">
          <cell r="K571">
            <v>40747</v>
          </cell>
          <cell r="L571">
            <v>7</v>
          </cell>
          <cell r="M571">
            <v>3</v>
          </cell>
          <cell r="N571" t="str">
            <v>2011Q3</v>
          </cell>
        </row>
        <row r="572">
          <cell r="K572">
            <v>40748</v>
          </cell>
          <cell r="L572">
            <v>7</v>
          </cell>
          <cell r="M572">
            <v>3</v>
          </cell>
          <cell r="N572" t="str">
            <v>2011Q3</v>
          </cell>
        </row>
        <row r="573">
          <cell r="K573">
            <v>40749</v>
          </cell>
          <cell r="L573">
            <v>7</v>
          </cell>
          <cell r="M573">
            <v>3</v>
          </cell>
          <cell r="N573" t="str">
            <v>2011Q3</v>
          </cell>
        </row>
        <row r="574">
          <cell r="K574">
            <v>40750</v>
          </cell>
          <cell r="L574">
            <v>7</v>
          </cell>
          <cell r="M574">
            <v>3</v>
          </cell>
          <cell r="N574" t="str">
            <v>2011Q3</v>
          </cell>
        </row>
        <row r="575">
          <cell r="K575">
            <v>40751</v>
          </cell>
          <cell r="L575">
            <v>7</v>
          </cell>
          <cell r="M575">
            <v>3</v>
          </cell>
          <cell r="N575" t="str">
            <v>2011Q3</v>
          </cell>
        </row>
        <row r="576">
          <cell r="K576">
            <v>40752</v>
          </cell>
          <cell r="L576">
            <v>7</v>
          </cell>
          <cell r="M576">
            <v>3</v>
          </cell>
          <cell r="N576" t="str">
            <v>2011Q3</v>
          </cell>
        </row>
        <row r="577">
          <cell r="K577">
            <v>40753</v>
          </cell>
          <cell r="L577">
            <v>7</v>
          </cell>
          <cell r="M577">
            <v>3</v>
          </cell>
          <cell r="N577" t="str">
            <v>2011Q3</v>
          </cell>
        </row>
        <row r="578">
          <cell r="K578">
            <v>40754</v>
          </cell>
          <cell r="L578">
            <v>7</v>
          </cell>
          <cell r="M578">
            <v>3</v>
          </cell>
          <cell r="N578" t="str">
            <v>2011Q3</v>
          </cell>
        </row>
        <row r="579">
          <cell r="K579">
            <v>40755</v>
          </cell>
          <cell r="L579">
            <v>7</v>
          </cell>
          <cell r="M579">
            <v>3</v>
          </cell>
          <cell r="N579" t="str">
            <v>2011Q3</v>
          </cell>
        </row>
        <row r="580">
          <cell r="K580">
            <v>40756</v>
          </cell>
          <cell r="L580">
            <v>8</v>
          </cell>
          <cell r="M580">
            <v>3</v>
          </cell>
          <cell r="N580" t="str">
            <v>2011Q3</v>
          </cell>
        </row>
        <row r="581">
          <cell r="K581">
            <v>40757</v>
          </cell>
          <cell r="L581">
            <v>8</v>
          </cell>
          <cell r="M581">
            <v>3</v>
          </cell>
          <cell r="N581" t="str">
            <v>2011Q3</v>
          </cell>
        </row>
        <row r="582">
          <cell r="K582">
            <v>40758</v>
          </cell>
          <cell r="L582">
            <v>8</v>
          </cell>
          <cell r="M582">
            <v>3</v>
          </cell>
          <cell r="N582" t="str">
            <v>2011Q3</v>
          </cell>
        </row>
        <row r="583">
          <cell r="K583">
            <v>40759</v>
          </cell>
          <cell r="L583">
            <v>8</v>
          </cell>
          <cell r="M583">
            <v>3</v>
          </cell>
          <cell r="N583" t="str">
            <v>2011Q3</v>
          </cell>
        </row>
        <row r="584">
          <cell r="K584">
            <v>40760</v>
          </cell>
          <cell r="L584">
            <v>8</v>
          </cell>
          <cell r="M584">
            <v>3</v>
          </cell>
          <cell r="N584" t="str">
            <v>2011Q3</v>
          </cell>
        </row>
        <row r="585">
          <cell r="K585">
            <v>40761</v>
          </cell>
          <cell r="L585">
            <v>8</v>
          </cell>
          <cell r="M585">
            <v>3</v>
          </cell>
          <cell r="N585" t="str">
            <v>2011Q3</v>
          </cell>
        </row>
        <row r="586">
          <cell r="K586">
            <v>40762</v>
          </cell>
          <cell r="L586">
            <v>8</v>
          </cell>
          <cell r="M586">
            <v>3</v>
          </cell>
          <cell r="N586" t="str">
            <v>2011Q3</v>
          </cell>
        </row>
        <row r="587">
          <cell r="K587">
            <v>40763</v>
          </cell>
          <cell r="L587">
            <v>8</v>
          </cell>
          <cell r="M587">
            <v>3</v>
          </cell>
          <cell r="N587" t="str">
            <v>2011Q3</v>
          </cell>
        </row>
        <row r="588">
          <cell r="K588">
            <v>40764</v>
          </cell>
          <cell r="L588">
            <v>8</v>
          </cell>
          <cell r="M588">
            <v>3</v>
          </cell>
          <cell r="N588" t="str">
            <v>2011Q3</v>
          </cell>
        </row>
        <row r="589">
          <cell r="K589">
            <v>40765</v>
          </cell>
          <cell r="L589">
            <v>8</v>
          </cell>
          <cell r="M589">
            <v>3</v>
          </cell>
          <cell r="N589" t="str">
            <v>2011Q3</v>
          </cell>
        </row>
        <row r="590">
          <cell r="K590">
            <v>40766</v>
          </cell>
          <cell r="L590">
            <v>8</v>
          </cell>
          <cell r="M590">
            <v>3</v>
          </cell>
          <cell r="N590" t="str">
            <v>2011Q3</v>
          </cell>
        </row>
        <row r="591">
          <cell r="K591">
            <v>40767</v>
          </cell>
          <cell r="L591">
            <v>8</v>
          </cell>
          <cell r="M591">
            <v>3</v>
          </cell>
          <cell r="N591" t="str">
            <v>2011Q3</v>
          </cell>
        </row>
        <row r="592">
          <cell r="K592">
            <v>40768</v>
          </cell>
          <cell r="L592">
            <v>8</v>
          </cell>
          <cell r="M592">
            <v>3</v>
          </cell>
          <cell r="N592" t="str">
            <v>2011Q3</v>
          </cell>
        </row>
        <row r="593">
          <cell r="K593">
            <v>40769</v>
          </cell>
          <cell r="L593">
            <v>8</v>
          </cell>
          <cell r="M593">
            <v>3</v>
          </cell>
          <cell r="N593" t="str">
            <v>2011Q3</v>
          </cell>
        </row>
        <row r="594">
          <cell r="K594">
            <v>40770</v>
          </cell>
          <cell r="L594">
            <v>8</v>
          </cell>
          <cell r="M594">
            <v>3</v>
          </cell>
          <cell r="N594" t="str">
            <v>2011Q3</v>
          </cell>
        </row>
        <row r="595">
          <cell r="K595">
            <v>40771</v>
          </cell>
          <cell r="L595">
            <v>8</v>
          </cell>
          <cell r="M595">
            <v>3</v>
          </cell>
          <cell r="N595" t="str">
            <v>2011Q3</v>
          </cell>
        </row>
        <row r="596">
          <cell r="K596">
            <v>40772</v>
          </cell>
          <cell r="L596">
            <v>8</v>
          </cell>
          <cell r="M596">
            <v>3</v>
          </cell>
          <cell r="N596" t="str">
            <v>2011Q3</v>
          </cell>
        </row>
        <row r="597">
          <cell r="K597">
            <v>40773</v>
          </cell>
          <cell r="L597">
            <v>8</v>
          </cell>
          <cell r="M597">
            <v>3</v>
          </cell>
          <cell r="N597" t="str">
            <v>2011Q3</v>
          </cell>
        </row>
        <row r="598">
          <cell r="K598">
            <v>40774</v>
          </cell>
          <cell r="L598">
            <v>8</v>
          </cell>
          <cell r="M598">
            <v>3</v>
          </cell>
          <cell r="N598" t="str">
            <v>2011Q3</v>
          </cell>
        </row>
        <row r="599">
          <cell r="K599">
            <v>40775</v>
          </cell>
          <cell r="L599">
            <v>8</v>
          </cell>
          <cell r="M599">
            <v>3</v>
          </cell>
          <cell r="N599" t="str">
            <v>2011Q3</v>
          </cell>
        </row>
        <row r="600">
          <cell r="K600">
            <v>40776</v>
          </cell>
          <cell r="L600">
            <v>8</v>
          </cell>
          <cell r="M600">
            <v>3</v>
          </cell>
          <cell r="N600" t="str">
            <v>2011Q3</v>
          </cell>
        </row>
        <row r="601">
          <cell r="K601">
            <v>40777</v>
          </cell>
          <cell r="L601">
            <v>8</v>
          </cell>
          <cell r="M601">
            <v>3</v>
          </cell>
          <cell r="N601" t="str">
            <v>2011Q3</v>
          </cell>
        </row>
        <row r="602">
          <cell r="K602">
            <v>40778</v>
          </cell>
          <cell r="L602">
            <v>8</v>
          </cell>
          <cell r="M602">
            <v>3</v>
          </cell>
          <cell r="N602" t="str">
            <v>2011Q3</v>
          </cell>
        </row>
        <row r="603">
          <cell r="K603">
            <v>40779</v>
          </cell>
          <cell r="L603">
            <v>8</v>
          </cell>
          <cell r="M603">
            <v>3</v>
          </cell>
          <cell r="N603" t="str">
            <v>2011Q3</v>
          </cell>
        </row>
        <row r="604">
          <cell r="K604">
            <v>40780</v>
          </cell>
          <cell r="L604">
            <v>8</v>
          </cell>
          <cell r="M604">
            <v>3</v>
          </cell>
          <cell r="N604" t="str">
            <v>2011Q3</v>
          </cell>
        </row>
        <row r="605">
          <cell r="K605">
            <v>40781</v>
          </cell>
          <cell r="L605">
            <v>8</v>
          </cell>
          <cell r="M605">
            <v>3</v>
          </cell>
          <cell r="N605" t="str">
            <v>2011Q3</v>
          </cell>
        </row>
        <row r="606">
          <cell r="K606">
            <v>40782</v>
          </cell>
          <cell r="L606">
            <v>8</v>
          </cell>
          <cell r="M606">
            <v>3</v>
          </cell>
          <cell r="N606" t="str">
            <v>2011Q3</v>
          </cell>
        </row>
        <row r="607">
          <cell r="K607">
            <v>40783</v>
          </cell>
          <cell r="L607">
            <v>8</v>
          </cell>
          <cell r="M607">
            <v>3</v>
          </cell>
          <cell r="N607" t="str">
            <v>2011Q3</v>
          </cell>
        </row>
        <row r="608">
          <cell r="K608">
            <v>40784</v>
          </cell>
          <cell r="L608">
            <v>8</v>
          </cell>
          <cell r="M608">
            <v>3</v>
          </cell>
          <cell r="N608" t="str">
            <v>2011Q3</v>
          </cell>
        </row>
        <row r="609">
          <cell r="K609">
            <v>40785</v>
          </cell>
          <cell r="L609">
            <v>8</v>
          </cell>
          <cell r="M609">
            <v>3</v>
          </cell>
          <cell r="N609" t="str">
            <v>2011Q3</v>
          </cell>
        </row>
        <row r="610">
          <cell r="K610">
            <v>40786</v>
          </cell>
          <cell r="L610">
            <v>8</v>
          </cell>
          <cell r="M610">
            <v>3</v>
          </cell>
          <cell r="N610" t="str">
            <v>2011Q3</v>
          </cell>
        </row>
        <row r="611">
          <cell r="K611">
            <v>40787</v>
          </cell>
          <cell r="L611">
            <v>9</v>
          </cell>
          <cell r="M611">
            <v>3</v>
          </cell>
          <cell r="N611" t="str">
            <v>2011Q3</v>
          </cell>
        </row>
        <row r="612">
          <cell r="K612">
            <v>40788</v>
          </cell>
          <cell r="L612">
            <v>9</v>
          </cell>
          <cell r="M612">
            <v>3</v>
          </cell>
          <cell r="N612" t="str">
            <v>2011Q3</v>
          </cell>
        </row>
        <row r="613">
          <cell r="K613">
            <v>40789</v>
          </cell>
          <cell r="L613">
            <v>9</v>
          </cell>
          <cell r="M613">
            <v>3</v>
          </cell>
          <cell r="N613" t="str">
            <v>2011Q3</v>
          </cell>
        </row>
        <row r="614">
          <cell r="K614">
            <v>40790</v>
          </cell>
          <cell r="L614">
            <v>9</v>
          </cell>
          <cell r="M614">
            <v>3</v>
          </cell>
          <cell r="N614" t="str">
            <v>2011Q3</v>
          </cell>
        </row>
        <row r="615">
          <cell r="K615">
            <v>40791</v>
          </cell>
          <cell r="L615">
            <v>9</v>
          </cell>
          <cell r="M615">
            <v>3</v>
          </cell>
          <cell r="N615" t="str">
            <v>2011Q3</v>
          </cell>
        </row>
        <row r="616">
          <cell r="K616">
            <v>40792</v>
          </cell>
          <cell r="L616">
            <v>9</v>
          </cell>
          <cell r="M616">
            <v>3</v>
          </cell>
          <cell r="N616" t="str">
            <v>2011Q3</v>
          </cell>
        </row>
        <row r="617">
          <cell r="K617">
            <v>40793</v>
          </cell>
          <cell r="L617">
            <v>9</v>
          </cell>
          <cell r="M617">
            <v>3</v>
          </cell>
          <cell r="N617" t="str">
            <v>2011Q3</v>
          </cell>
        </row>
        <row r="618">
          <cell r="K618">
            <v>40794</v>
          </cell>
          <cell r="L618">
            <v>9</v>
          </cell>
          <cell r="M618">
            <v>3</v>
          </cell>
          <cell r="N618" t="str">
            <v>2011Q3</v>
          </cell>
        </row>
        <row r="619">
          <cell r="K619">
            <v>40795</v>
          </cell>
          <cell r="L619">
            <v>9</v>
          </cell>
          <cell r="M619">
            <v>3</v>
          </cell>
          <cell r="N619" t="str">
            <v>2011Q3</v>
          </cell>
        </row>
        <row r="620">
          <cell r="K620">
            <v>40796</v>
          </cell>
          <cell r="L620">
            <v>9</v>
          </cell>
          <cell r="M620">
            <v>3</v>
          </cell>
          <cell r="N620" t="str">
            <v>2011Q3</v>
          </cell>
        </row>
        <row r="621">
          <cell r="K621">
            <v>40797</v>
          </cell>
          <cell r="L621">
            <v>9</v>
          </cell>
          <cell r="M621">
            <v>3</v>
          </cell>
          <cell r="N621" t="str">
            <v>2011Q3</v>
          </cell>
        </row>
        <row r="622">
          <cell r="K622">
            <v>40798</v>
          </cell>
          <cell r="L622">
            <v>9</v>
          </cell>
          <cell r="M622">
            <v>3</v>
          </cell>
          <cell r="N622" t="str">
            <v>2011Q3</v>
          </cell>
        </row>
        <row r="623">
          <cell r="K623">
            <v>40799</v>
          </cell>
          <cell r="L623">
            <v>9</v>
          </cell>
          <cell r="M623">
            <v>3</v>
          </cell>
          <cell r="N623" t="str">
            <v>2011Q3</v>
          </cell>
        </row>
        <row r="624">
          <cell r="K624">
            <v>40800</v>
          </cell>
          <cell r="L624">
            <v>9</v>
          </cell>
          <cell r="M624">
            <v>3</v>
          </cell>
          <cell r="N624" t="str">
            <v>2011Q3</v>
          </cell>
        </row>
        <row r="625">
          <cell r="K625">
            <v>40801</v>
          </cell>
          <cell r="L625">
            <v>9</v>
          </cell>
          <cell r="M625">
            <v>3</v>
          </cell>
          <cell r="N625" t="str">
            <v>2011Q3</v>
          </cell>
        </row>
        <row r="626">
          <cell r="K626">
            <v>40802</v>
          </cell>
          <cell r="L626">
            <v>9</v>
          </cell>
          <cell r="M626">
            <v>3</v>
          </cell>
          <cell r="N626" t="str">
            <v>2011Q3</v>
          </cell>
        </row>
        <row r="627">
          <cell r="K627">
            <v>40803</v>
          </cell>
          <cell r="L627">
            <v>9</v>
          </cell>
          <cell r="M627">
            <v>3</v>
          </cell>
          <cell r="N627" t="str">
            <v>2011Q3</v>
          </cell>
        </row>
        <row r="628">
          <cell r="K628">
            <v>40804</v>
          </cell>
          <cell r="L628">
            <v>9</v>
          </cell>
          <cell r="M628">
            <v>3</v>
          </cell>
          <cell r="N628" t="str">
            <v>2011Q3</v>
          </cell>
        </row>
        <row r="629">
          <cell r="K629">
            <v>40805</v>
          </cell>
          <cell r="L629">
            <v>9</v>
          </cell>
          <cell r="M629">
            <v>3</v>
          </cell>
          <cell r="N629" t="str">
            <v>2011Q3</v>
          </cell>
        </row>
        <row r="630">
          <cell r="K630">
            <v>40806</v>
          </cell>
          <cell r="L630">
            <v>9</v>
          </cell>
          <cell r="M630">
            <v>3</v>
          </cell>
          <cell r="N630" t="str">
            <v>2011Q3</v>
          </cell>
        </row>
        <row r="631">
          <cell r="K631">
            <v>40807</v>
          </cell>
          <cell r="L631">
            <v>9</v>
          </cell>
          <cell r="M631">
            <v>3</v>
          </cell>
          <cell r="N631" t="str">
            <v>2011Q3</v>
          </cell>
        </row>
        <row r="632">
          <cell r="K632">
            <v>40808</v>
          </cell>
          <cell r="L632">
            <v>9</v>
          </cell>
          <cell r="M632">
            <v>3</v>
          </cell>
          <cell r="N632" t="str">
            <v>2011Q3</v>
          </cell>
        </row>
        <row r="633">
          <cell r="K633">
            <v>40809</v>
          </cell>
          <cell r="L633">
            <v>9</v>
          </cell>
          <cell r="M633">
            <v>3</v>
          </cell>
          <cell r="N633" t="str">
            <v>2011Q3</v>
          </cell>
        </row>
        <row r="634">
          <cell r="K634">
            <v>40810</v>
          </cell>
          <cell r="L634">
            <v>9</v>
          </cell>
          <cell r="M634">
            <v>3</v>
          </cell>
          <cell r="N634" t="str">
            <v>2011Q3</v>
          </cell>
        </row>
        <row r="635">
          <cell r="K635">
            <v>40811</v>
          </cell>
          <cell r="L635">
            <v>9</v>
          </cell>
          <cell r="M635">
            <v>3</v>
          </cell>
          <cell r="N635" t="str">
            <v>2011Q3</v>
          </cell>
        </row>
        <row r="636">
          <cell r="K636">
            <v>40812</v>
          </cell>
          <cell r="L636">
            <v>9</v>
          </cell>
          <cell r="M636">
            <v>3</v>
          </cell>
          <cell r="N636" t="str">
            <v>2011Q3</v>
          </cell>
        </row>
        <row r="637">
          <cell r="K637">
            <v>40813</v>
          </cell>
          <cell r="L637">
            <v>9</v>
          </cell>
          <cell r="M637">
            <v>3</v>
          </cell>
          <cell r="N637" t="str">
            <v>2011Q3</v>
          </cell>
        </row>
        <row r="638">
          <cell r="K638">
            <v>40814</v>
          </cell>
          <cell r="L638">
            <v>9</v>
          </cell>
          <cell r="M638">
            <v>3</v>
          </cell>
          <cell r="N638" t="str">
            <v>2011Q3</v>
          </cell>
        </row>
        <row r="639">
          <cell r="K639">
            <v>40815</v>
          </cell>
          <cell r="L639">
            <v>9</v>
          </cell>
          <cell r="M639">
            <v>3</v>
          </cell>
          <cell r="N639" t="str">
            <v>2011Q3</v>
          </cell>
        </row>
        <row r="640">
          <cell r="K640">
            <v>40816</v>
          </cell>
          <cell r="L640">
            <v>9</v>
          </cell>
          <cell r="M640">
            <v>3</v>
          </cell>
          <cell r="N640" t="str">
            <v>2011Q3</v>
          </cell>
        </row>
        <row r="641">
          <cell r="K641">
            <v>40817</v>
          </cell>
          <cell r="L641">
            <v>10</v>
          </cell>
          <cell r="M641">
            <v>4</v>
          </cell>
          <cell r="N641" t="str">
            <v>2011Q4</v>
          </cell>
        </row>
        <row r="642">
          <cell r="K642">
            <v>40818</v>
          </cell>
          <cell r="L642">
            <v>10</v>
          </cell>
          <cell r="M642">
            <v>4</v>
          </cell>
          <cell r="N642" t="str">
            <v>2011Q4</v>
          </cell>
        </row>
        <row r="643">
          <cell r="K643">
            <v>40819</v>
          </cell>
          <cell r="L643">
            <v>10</v>
          </cell>
          <cell r="M643">
            <v>4</v>
          </cell>
          <cell r="N643" t="str">
            <v>2011Q4</v>
          </cell>
        </row>
        <row r="644">
          <cell r="K644">
            <v>40820</v>
          </cell>
          <cell r="L644">
            <v>10</v>
          </cell>
          <cell r="M644">
            <v>4</v>
          </cell>
          <cell r="N644" t="str">
            <v>2011Q4</v>
          </cell>
        </row>
        <row r="645">
          <cell r="K645">
            <v>40821</v>
          </cell>
          <cell r="L645">
            <v>10</v>
          </cell>
          <cell r="M645">
            <v>4</v>
          </cell>
          <cell r="N645" t="str">
            <v>2011Q4</v>
          </cell>
        </row>
        <row r="646">
          <cell r="K646">
            <v>40822</v>
          </cell>
          <cell r="L646">
            <v>10</v>
          </cell>
          <cell r="M646">
            <v>4</v>
          </cell>
          <cell r="N646" t="str">
            <v>2011Q4</v>
          </cell>
        </row>
        <row r="647">
          <cell r="K647">
            <v>40823</v>
          </cell>
          <cell r="L647">
            <v>10</v>
          </cell>
          <cell r="M647">
            <v>4</v>
          </cell>
          <cell r="N647" t="str">
            <v>2011Q4</v>
          </cell>
        </row>
        <row r="648">
          <cell r="K648">
            <v>40824</v>
          </cell>
          <cell r="L648">
            <v>10</v>
          </cell>
          <cell r="M648">
            <v>4</v>
          </cell>
          <cell r="N648" t="str">
            <v>2011Q4</v>
          </cell>
        </row>
        <row r="649">
          <cell r="K649">
            <v>40825</v>
          </cell>
          <cell r="L649">
            <v>10</v>
          </cell>
          <cell r="M649">
            <v>4</v>
          </cell>
          <cell r="N649" t="str">
            <v>2011Q4</v>
          </cell>
        </row>
        <row r="650">
          <cell r="K650">
            <v>40826</v>
          </cell>
          <cell r="L650">
            <v>10</v>
          </cell>
          <cell r="M650">
            <v>4</v>
          </cell>
          <cell r="N650" t="str">
            <v>2011Q4</v>
          </cell>
        </row>
        <row r="651">
          <cell r="K651">
            <v>40827</v>
          </cell>
          <cell r="L651">
            <v>10</v>
          </cell>
          <cell r="M651">
            <v>4</v>
          </cell>
          <cell r="N651" t="str">
            <v>2011Q4</v>
          </cell>
        </row>
        <row r="652">
          <cell r="K652">
            <v>40828</v>
          </cell>
          <cell r="L652">
            <v>10</v>
          </cell>
          <cell r="M652">
            <v>4</v>
          </cell>
          <cell r="N652" t="str">
            <v>2011Q4</v>
          </cell>
        </row>
        <row r="653">
          <cell r="K653">
            <v>40829</v>
          </cell>
          <cell r="L653">
            <v>10</v>
          </cell>
          <cell r="M653">
            <v>4</v>
          </cell>
          <cell r="N653" t="str">
            <v>2011Q4</v>
          </cell>
        </row>
        <row r="654">
          <cell r="K654">
            <v>40830</v>
          </cell>
          <cell r="L654">
            <v>10</v>
          </cell>
          <cell r="M654">
            <v>4</v>
          </cell>
          <cell r="N654" t="str">
            <v>2011Q4</v>
          </cell>
        </row>
        <row r="655">
          <cell r="K655">
            <v>40831</v>
          </cell>
          <cell r="L655">
            <v>10</v>
          </cell>
          <cell r="M655">
            <v>4</v>
          </cell>
          <cell r="N655" t="str">
            <v>2011Q4</v>
          </cell>
        </row>
        <row r="656">
          <cell r="K656">
            <v>40832</v>
          </cell>
          <cell r="L656">
            <v>10</v>
          </cell>
          <cell r="M656">
            <v>4</v>
          </cell>
          <cell r="N656" t="str">
            <v>2011Q4</v>
          </cell>
        </row>
        <row r="657">
          <cell r="K657">
            <v>40833</v>
          </cell>
          <cell r="L657">
            <v>10</v>
          </cell>
          <cell r="M657">
            <v>4</v>
          </cell>
          <cell r="N657" t="str">
            <v>2011Q4</v>
          </cell>
        </row>
        <row r="658">
          <cell r="K658">
            <v>40834</v>
          </cell>
          <cell r="L658">
            <v>10</v>
          </cell>
          <cell r="M658">
            <v>4</v>
          </cell>
          <cell r="N658" t="str">
            <v>2011Q4</v>
          </cell>
        </row>
        <row r="659">
          <cell r="K659">
            <v>40835</v>
          </cell>
          <cell r="L659">
            <v>10</v>
          </cell>
          <cell r="M659">
            <v>4</v>
          </cell>
          <cell r="N659" t="str">
            <v>2011Q4</v>
          </cell>
        </row>
        <row r="660">
          <cell r="K660">
            <v>40836</v>
          </cell>
          <cell r="L660">
            <v>10</v>
          </cell>
          <cell r="M660">
            <v>4</v>
          </cell>
          <cell r="N660" t="str">
            <v>2011Q4</v>
          </cell>
        </row>
        <row r="661">
          <cell r="K661">
            <v>40837</v>
          </cell>
          <cell r="L661">
            <v>10</v>
          </cell>
          <cell r="M661">
            <v>4</v>
          </cell>
          <cell r="N661" t="str">
            <v>2011Q4</v>
          </cell>
        </row>
        <row r="662">
          <cell r="K662">
            <v>40838</v>
          </cell>
          <cell r="L662">
            <v>10</v>
          </cell>
          <cell r="M662">
            <v>4</v>
          </cell>
          <cell r="N662" t="str">
            <v>2011Q4</v>
          </cell>
        </row>
        <row r="663">
          <cell r="K663">
            <v>40839</v>
          </cell>
          <cell r="L663">
            <v>10</v>
          </cell>
          <cell r="M663">
            <v>4</v>
          </cell>
          <cell r="N663" t="str">
            <v>2011Q4</v>
          </cell>
        </row>
        <row r="664">
          <cell r="K664">
            <v>40840</v>
          </cell>
          <cell r="L664">
            <v>10</v>
          </cell>
          <cell r="M664">
            <v>4</v>
          </cell>
          <cell r="N664" t="str">
            <v>2011Q4</v>
          </cell>
        </row>
        <row r="665">
          <cell r="K665">
            <v>40841</v>
          </cell>
          <cell r="L665">
            <v>10</v>
          </cell>
          <cell r="M665">
            <v>4</v>
          </cell>
          <cell r="N665" t="str">
            <v>2011Q4</v>
          </cell>
        </row>
        <row r="666">
          <cell r="K666">
            <v>40842</v>
          </cell>
          <cell r="L666">
            <v>10</v>
          </cell>
          <cell r="M666">
            <v>4</v>
          </cell>
          <cell r="N666" t="str">
            <v>2011Q4</v>
          </cell>
        </row>
        <row r="667">
          <cell r="K667">
            <v>40843</v>
          </cell>
          <cell r="L667">
            <v>10</v>
          </cell>
          <cell r="M667">
            <v>4</v>
          </cell>
          <cell r="N667" t="str">
            <v>2011Q4</v>
          </cell>
        </row>
        <row r="668">
          <cell r="K668">
            <v>40844</v>
          </cell>
          <cell r="L668">
            <v>10</v>
          </cell>
          <cell r="M668">
            <v>4</v>
          </cell>
          <cell r="N668" t="str">
            <v>2011Q4</v>
          </cell>
        </row>
        <row r="669">
          <cell r="K669">
            <v>40845</v>
          </cell>
          <cell r="L669">
            <v>10</v>
          </cell>
          <cell r="M669">
            <v>4</v>
          </cell>
          <cell r="N669" t="str">
            <v>2011Q4</v>
          </cell>
        </row>
        <row r="670">
          <cell r="K670">
            <v>40846</v>
          </cell>
          <cell r="L670">
            <v>10</v>
          </cell>
          <cell r="M670">
            <v>4</v>
          </cell>
          <cell r="N670" t="str">
            <v>2011Q4</v>
          </cell>
        </row>
        <row r="671">
          <cell r="K671">
            <v>40847</v>
          </cell>
          <cell r="L671">
            <v>10</v>
          </cell>
          <cell r="M671">
            <v>4</v>
          </cell>
          <cell r="N671" t="str">
            <v>2011Q4</v>
          </cell>
        </row>
        <row r="672">
          <cell r="K672">
            <v>40848</v>
          </cell>
          <cell r="L672">
            <v>11</v>
          </cell>
          <cell r="M672">
            <v>4</v>
          </cell>
          <cell r="N672" t="str">
            <v>2011Q4</v>
          </cell>
        </row>
        <row r="673">
          <cell r="K673">
            <v>40849</v>
          </cell>
          <cell r="L673">
            <v>11</v>
          </cell>
          <cell r="M673">
            <v>4</v>
          </cell>
          <cell r="N673" t="str">
            <v>2011Q4</v>
          </cell>
        </row>
        <row r="674">
          <cell r="K674">
            <v>40850</v>
          </cell>
          <cell r="L674">
            <v>11</v>
          </cell>
          <cell r="M674">
            <v>4</v>
          </cell>
          <cell r="N674" t="str">
            <v>2011Q4</v>
          </cell>
        </row>
        <row r="675">
          <cell r="K675">
            <v>40851</v>
          </cell>
          <cell r="L675">
            <v>11</v>
          </cell>
          <cell r="M675">
            <v>4</v>
          </cell>
          <cell r="N675" t="str">
            <v>2011Q4</v>
          </cell>
        </row>
        <row r="676">
          <cell r="K676">
            <v>40852</v>
          </cell>
          <cell r="L676">
            <v>11</v>
          </cell>
          <cell r="M676">
            <v>4</v>
          </cell>
          <cell r="N676" t="str">
            <v>2011Q4</v>
          </cell>
        </row>
        <row r="677">
          <cell r="K677">
            <v>40853</v>
          </cell>
          <cell r="L677">
            <v>11</v>
          </cell>
          <cell r="M677">
            <v>4</v>
          </cell>
          <cell r="N677" t="str">
            <v>2011Q4</v>
          </cell>
        </row>
        <row r="678">
          <cell r="K678">
            <v>40854</v>
          </cell>
          <cell r="L678">
            <v>11</v>
          </cell>
          <cell r="M678">
            <v>4</v>
          </cell>
          <cell r="N678" t="str">
            <v>2011Q4</v>
          </cell>
        </row>
        <row r="679">
          <cell r="K679">
            <v>40855</v>
          </cell>
          <cell r="L679">
            <v>11</v>
          </cell>
          <cell r="M679">
            <v>4</v>
          </cell>
          <cell r="N679" t="str">
            <v>2011Q4</v>
          </cell>
        </row>
        <row r="680">
          <cell r="K680">
            <v>40856</v>
          </cell>
          <cell r="L680">
            <v>11</v>
          </cell>
          <cell r="M680">
            <v>4</v>
          </cell>
          <cell r="N680" t="str">
            <v>2011Q4</v>
          </cell>
        </row>
        <row r="681">
          <cell r="K681">
            <v>40857</v>
          </cell>
          <cell r="L681">
            <v>11</v>
          </cell>
          <cell r="M681">
            <v>4</v>
          </cell>
          <cell r="N681" t="str">
            <v>2011Q4</v>
          </cell>
        </row>
        <row r="682">
          <cell r="K682">
            <v>40858</v>
          </cell>
          <cell r="L682">
            <v>11</v>
          </cell>
          <cell r="M682">
            <v>4</v>
          </cell>
          <cell r="N682" t="str">
            <v>2011Q4</v>
          </cell>
        </row>
        <row r="683">
          <cell r="K683">
            <v>40859</v>
          </cell>
          <cell r="L683">
            <v>11</v>
          </cell>
          <cell r="M683">
            <v>4</v>
          </cell>
          <cell r="N683" t="str">
            <v>2011Q4</v>
          </cell>
        </row>
        <row r="684">
          <cell r="K684">
            <v>40860</v>
          </cell>
          <cell r="L684">
            <v>11</v>
          </cell>
          <cell r="M684">
            <v>4</v>
          </cell>
          <cell r="N684" t="str">
            <v>2011Q4</v>
          </cell>
        </row>
        <row r="685">
          <cell r="K685">
            <v>40861</v>
          </cell>
          <cell r="L685">
            <v>11</v>
          </cell>
          <cell r="M685">
            <v>4</v>
          </cell>
          <cell r="N685" t="str">
            <v>2011Q4</v>
          </cell>
        </row>
        <row r="686">
          <cell r="K686">
            <v>40862</v>
          </cell>
          <cell r="L686">
            <v>11</v>
          </cell>
          <cell r="M686">
            <v>4</v>
          </cell>
          <cell r="N686" t="str">
            <v>2011Q4</v>
          </cell>
        </row>
        <row r="687">
          <cell r="K687">
            <v>40863</v>
          </cell>
          <cell r="L687">
            <v>11</v>
          </cell>
          <cell r="M687">
            <v>4</v>
          </cell>
          <cell r="N687" t="str">
            <v>2011Q4</v>
          </cell>
        </row>
        <row r="688">
          <cell r="K688">
            <v>40864</v>
          </cell>
          <cell r="L688">
            <v>11</v>
          </cell>
          <cell r="M688">
            <v>4</v>
          </cell>
          <cell r="N688" t="str">
            <v>2011Q4</v>
          </cell>
        </row>
        <row r="689">
          <cell r="K689">
            <v>40865</v>
          </cell>
          <cell r="L689">
            <v>11</v>
          </cell>
          <cell r="M689">
            <v>4</v>
          </cell>
          <cell r="N689" t="str">
            <v>2011Q4</v>
          </cell>
        </row>
        <row r="690">
          <cell r="K690">
            <v>40866</v>
          </cell>
          <cell r="L690">
            <v>11</v>
          </cell>
          <cell r="M690">
            <v>4</v>
          </cell>
          <cell r="N690" t="str">
            <v>2011Q4</v>
          </cell>
        </row>
        <row r="691">
          <cell r="K691">
            <v>40867</v>
          </cell>
          <cell r="L691">
            <v>11</v>
          </cell>
          <cell r="M691">
            <v>4</v>
          </cell>
          <cell r="N691" t="str">
            <v>2011Q4</v>
          </cell>
        </row>
        <row r="692">
          <cell r="K692">
            <v>40868</v>
          </cell>
          <cell r="L692">
            <v>11</v>
          </cell>
          <cell r="M692">
            <v>4</v>
          </cell>
          <cell r="N692" t="str">
            <v>2011Q4</v>
          </cell>
        </row>
        <row r="693">
          <cell r="K693">
            <v>40869</v>
          </cell>
          <cell r="L693">
            <v>11</v>
          </cell>
          <cell r="M693">
            <v>4</v>
          </cell>
          <cell r="N693" t="str">
            <v>2011Q4</v>
          </cell>
        </row>
        <row r="694">
          <cell r="K694">
            <v>40870</v>
          </cell>
          <cell r="L694">
            <v>11</v>
          </cell>
          <cell r="M694">
            <v>4</v>
          </cell>
          <cell r="N694" t="str">
            <v>2011Q4</v>
          </cell>
        </row>
        <row r="695">
          <cell r="K695">
            <v>40871</v>
          </cell>
          <cell r="L695">
            <v>11</v>
          </cell>
          <cell r="M695">
            <v>4</v>
          </cell>
          <cell r="N695" t="str">
            <v>2011Q4</v>
          </cell>
        </row>
        <row r="696">
          <cell r="K696">
            <v>40872</v>
          </cell>
          <cell r="L696">
            <v>11</v>
          </cell>
          <cell r="M696">
            <v>4</v>
          </cell>
          <cell r="N696" t="str">
            <v>2011Q4</v>
          </cell>
        </row>
        <row r="697">
          <cell r="K697">
            <v>40873</v>
          </cell>
          <cell r="L697">
            <v>11</v>
          </cell>
          <cell r="M697">
            <v>4</v>
          </cell>
          <cell r="N697" t="str">
            <v>2011Q4</v>
          </cell>
        </row>
        <row r="698">
          <cell r="K698">
            <v>40874</v>
          </cell>
          <cell r="L698">
            <v>11</v>
          </cell>
          <cell r="M698">
            <v>4</v>
          </cell>
          <cell r="N698" t="str">
            <v>2011Q4</v>
          </cell>
        </row>
        <row r="699">
          <cell r="K699">
            <v>40875</v>
          </cell>
          <cell r="L699">
            <v>11</v>
          </cell>
          <cell r="M699">
            <v>4</v>
          </cell>
          <cell r="N699" t="str">
            <v>2011Q4</v>
          </cell>
        </row>
        <row r="700">
          <cell r="K700">
            <v>40876</v>
          </cell>
          <cell r="L700">
            <v>11</v>
          </cell>
          <cell r="M700">
            <v>4</v>
          </cell>
          <cell r="N700" t="str">
            <v>2011Q4</v>
          </cell>
        </row>
        <row r="701">
          <cell r="K701">
            <v>40877</v>
          </cell>
          <cell r="L701">
            <v>11</v>
          </cell>
          <cell r="M701">
            <v>4</v>
          </cell>
          <cell r="N701" t="str">
            <v>2011Q4</v>
          </cell>
        </row>
        <row r="702">
          <cell r="K702">
            <v>40878</v>
          </cell>
          <cell r="L702">
            <v>12</v>
          </cell>
          <cell r="M702">
            <v>4</v>
          </cell>
          <cell r="N702" t="str">
            <v>2011Q4</v>
          </cell>
        </row>
        <row r="703">
          <cell r="K703">
            <v>40879</v>
          </cell>
          <cell r="L703">
            <v>12</v>
          </cell>
          <cell r="M703">
            <v>4</v>
          </cell>
          <cell r="N703" t="str">
            <v>2011Q4</v>
          </cell>
        </row>
        <row r="704">
          <cell r="K704">
            <v>40880</v>
          </cell>
          <cell r="L704">
            <v>12</v>
          </cell>
          <cell r="M704">
            <v>4</v>
          </cell>
          <cell r="N704" t="str">
            <v>2011Q4</v>
          </cell>
        </row>
        <row r="705">
          <cell r="K705">
            <v>40881</v>
          </cell>
          <cell r="L705">
            <v>12</v>
          </cell>
          <cell r="M705">
            <v>4</v>
          </cell>
          <cell r="N705" t="str">
            <v>2011Q4</v>
          </cell>
        </row>
        <row r="706">
          <cell r="K706">
            <v>40882</v>
          </cell>
          <cell r="L706">
            <v>12</v>
          </cell>
          <cell r="M706">
            <v>4</v>
          </cell>
          <cell r="N706" t="str">
            <v>2011Q4</v>
          </cell>
        </row>
        <row r="707">
          <cell r="K707">
            <v>40883</v>
          </cell>
          <cell r="L707">
            <v>12</v>
          </cell>
          <cell r="M707">
            <v>4</v>
          </cell>
          <cell r="N707" t="str">
            <v>2011Q4</v>
          </cell>
        </row>
        <row r="708">
          <cell r="K708">
            <v>40884</v>
          </cell>
          <cell r="L708">
            <v>12</v>
          </cell>
          <cell r="M708">
            <v>4</v>
          </cell>
          <cell r="N708" t="str">
            <v>2011Q4</v>
          </cell>
        </row>
        <row r="709">
          <cell r="K709">
            <v>40885</v>
          </cell>
          <cell r="L709">
            <v>12</v>
          </cell>
          <cell r="M709">
            <v>4</v>
          </cell>
          <cell r="N709" t="str">
            <v>2011Q4</v>
          </cell>
        </row>
        <row r="710">
          <cell r="K710">
            <v>40886</v>
          </cell>
          <cell r="L710">
            <v>12</v>
          </cell>
          <cell r="M710">
            <v>4</v>
          </cell>
          <cell r="N710" t="str">
            <v>2011Q4</v>
          </cell>
        </row>
        <row r="711">
          <cell r="K711">
            <v>40887</v>
          </cell>
          <cell r="L711">
            <v>12</v>
          </cell>
          <cell r="M711">
            <v>4</v>
          </cell>
          <cell r="N711" t="str">
            <v>2011Q4</v>
          </cell>
        </row>
        <row r="712">
          <cell r="K712">
            <v>40888</v>
          </cell>
          <cell r="L712">
            <v>12</v>
          </cell>
          <cell r="M712">
            <v>4</v>
          </cell>
          <cell r="N712" t="str">
            <v>2011Q4</v>
          </cell>
        </row>
        <row r="713">
          <cell r="K713">
            <v>40889</v>
          </cell>
          <cell r="L713">
            <v>12</v>
          </cell>
          <cell r="M713">
            <v>4</v>
          </cell>
          <cell r="N713" t="str">
            <v>2011Q4</v>
          </cell>
        </row>
        <row r="714">
          <cell r="K714">
            <v>40890</v>
          </cell>
          <cell r="L714">
            <v>12</v>
          </cell>
          <cell r="M714">
            <v>4</v>
          </cell>
          <cell r="N714" t="str">
            <v>2011Q4</v>
          </cell>
        </row>
        <row r="715">
          <cell r="K715">
            <v>40891</v>
          </cell>
          <cell r="L715">
            <v>12</v>
          </cell>
          <cell r="M715">
            <v>4</v>
          </cell>
          <cell r="N715" t="str">
            <v>2011Q4</v>
          </cell>
        </row>
        <row r="716">
          <cell r="K716">
            <v>40892</v>
          </cell>
          <cell r="L716">
            <v>12</v>
          </cell>
          <cell r="M716">
            <v>4</v>
          </cell>
          <cell r="N716" t="str">
            <v>2011Q4</v>
          </cell>
        </row>
        <row r="717">
          <cell r="K717">
            <v>40893</v>
          </cell>
          <cell r="L717">
            <v>12</v>
          </cell>
          <cell r="M717">
            <v>4</v>
          </cell>
          <cell r="N717" t="str">
            <v>2011Q4</v>
          </cell>
        </row>
        <row r="718">
          <cell r="K718">
            <v>40894</v>
          </cell>
          <cell r="L718">
            <v>12</v>
          </cell>
          <cell r="M718">
            <v>4</v>
          </cell>
          <cell r="N718" t="str">
            <v>2011Q4</v>
          </cell>
        </row>
        <row r="719">
          <cell r="K719">
            <v>40895</v>
          </cell>
          <cell r="L719">
            <v>12</v>
          </cell>
          <cell r="M719">
            <v>4</v>
          </cell>
          <cell r="N719" t="str">
            <v>2011Q4</v>
          </cell>
        </row>
        <row r="720">
          <cell r="K720">
            <v>40896</v>
          </cell>
          <cell r="L720">
            <v>12</v>
          </cell>
          <cell r="M720">
            <v>4</v>
          </cell>
          <cell r="N720" t="str">
            <v>2011Q4</v>
          </cell>
        </row>
        <row r="721">
          <cell r="K721">
            <v>40897</v>
          </cell>
          <cell r="L721">
            <v>12</v>
          </cell>
          <cell r="M721">
            <v>4</v>
          </cell>
          <cell r="N721" t="str">
            <v>2011Q4</v>
          </cell>
        </row>
        <row r="722">
          <cell r="K722">
            <v>40898</v>
          </cell>
          <cell r="L722">
            <v>12</v>
          </cell>
          <cell r="M722">
            <v>4</v>
          </cell>
          <cell r="N722" t="str">
            <v>2011Q4</v>
          </cell>
        </row>
        <row r="723">
          <cell r="K723">
            <v>40899</v>
          </cell>
          <cell r="L723">
            <v>12</v>
          </cell>
          <cell r="M723">
            <v>4</v>
          </cell>
          <cell r="N723" t="str">
            <v>2011Q4</v>
          </cell>
        </row>
        <row r="724">
          <cell r="K724">
            <v>40900</v>
          </cell>
          <cell r="L724">
            <v>12</v>
          </cell>
          <cell r="M724">
            <v>4</v>
          </cell>
          <cell r="N724" t="str">
            <v>2011Q4</v>
          </cell>
        </row>
        <row r="725">
          <cell r="K725">
            <v>40901</v>
          </cell>
          <cell r="L725">
            <v>12</v>
          </cell>
          <cell r="M725">
            <v>4</v>
          </cell>
          <cell r="N725" t="str">
            <v>2011Q4</v>
          </cell>
        </row>
        <row r="726">
          <cell r="K726">
            <v>40902</v>
          </cell>
          <cell r="L726">
            <v>12</v>
          </cell>
          <cell r="M726">
            <v>4</v>
          </cell>
          <cell r="N726" t="str">
            <v>2011Q4</v>
          </cell>
        </row>
        <row r="727">
          <cell r="K727">
            <v>40903</v>
          </cell>
          <cell r="L727">
            <v>12</v>
          </cell>
          <cell r="M727">
            <v>4</v>
          </cell>
          <cell r="N727" t="str">
            <v>2011Q4</v>
          </cell>
        </row>
        <row r="728">
          <cell r="K728">
            <v>40904</v>
          </cell>
          <cell r="L728">
            <v>12</v>
          </cell>
          <cell r="M728">
            <v>4</v>
          </cell>
          <cell r="N728" t="str">
            <v>2011Q4</v>
          </cell>
        </row>
        <row r="729">
          <cell r="K729">
            <v>40905</v>
          </cell>
          <cell r="L729">
            <v>12</v>
          </cell>
          <cell r="M729">
            <v>4</v>
          </cell>
          <cell r="N729" t="str">
            <v>2011Q4</v>
          </cell>
        </row>
        <row r="730">
          <cell r="K730">
            <v>40906</v>
          </cell>
          <cell r="L730">
            <v>12</v>
          </cell>
          <cell r="M730">
            <v>4</v>
          </cell>
          <cell r="N730" t="str">
            <v>2011Q4</v>
          </cell>
        </row>
        <row r="731">
          <cell r="K731">
            <v>40907</v>
          </cell>
          <cell r="L731">
            <v>12</v>
          </cell>
          <cell r="M731">
            <v>4</v>
          </cell>
          <cell r="N731" t="str">
            <v>2011Q4</v>
          </cell>
        </row>
        <row r="732">
          <cell r="K732">
            <v>40908</v>
          </cell>
          <cell r="L732">
            <v>12</v>
          </cell>
          <cell r="M732">
            <v>4</v>
          </cell>
          <cell r="N732" t="str">
            <v>2011Q4</v>
          </cell>
        </row>
        <row r="733">
          <cell r="K733">
            <v>40909</v>
          </cell>
          <cell r="L733">
            <v>1</v>
          </cell>
          <cell r="M733">
            <v>1</v>
          </cell>
          <cell r="N733" t="str">
            <v>2012Q1</v>
          </cell>
        </row>
        <row r="734">
          <cell r="K734">
            <v>40910</v>
          </cell>
          <cell r="L734">
            <v>1</v>
          </cell>
          <cell r="M734">
            <v>1</v>
          </cell>
          <cell r="N734" t="str">
            <v>2012Q1</v>
          </cell>
        </row>
        <row r="735">
          <cell r="K735">
            <v>40911</v>
          </cell>
          <cell r="L735">
            <v>1</v>
          </cell>
          <cell r="M735">
            <v>1</v>
          </cell>
          <cell r="N735" t="str">
            <v>2012Q1</v>
          </cell>
        </row>
        <row r="736">
          <cell r="K736">
            <v>40912</v>
          </cell>
          <cell r="L736">
            <v>1</v>
          </cell>
          <cell r="M736">
            <v>1</v>
          </cell>
          <cell r="N736" t="str">
            <v>2012Q1</v>
          </cell>
        </row>
        <row r="737">
          <cell r="K737">
            <v>40913</v>
          </cell>
          <cell r="L737">
            <v>1</v>
          </cell>
          <cell r="M737">
            <v>1</v>
          </cell>
          <cell r="N737" t="str">
            <v>2012Q1</v>
          </cell>
        </row>
        <row r="738">
          <cell r="K738">
            <v>40914</v>
          </cell>
          <cell r="L738">
            <v>1</v>
          </cell>
          <cell r="M738">
            <v>1</v>
          </cell>
          <cell r="N738" t="str">
            <v>2012Q1</v>
          </cell>
        </row>
        <row r="739">
          <cell r="K739">
            <v>40915</v>
          </cell>
          <cell r="L739">
            <v>1</v>
          </cell>
          <cell r="M739">
            <v>1</v>
          </cell>
          <cell r="N739" t="str">
            <v>2012Q1</v>
          </cell>
        </row>
        <row r="740">
          <cell r="K740">
            <v>40916</v>
          </cell>
          <cell r="L740">
            <v>1</v>
          </cell>
          <cell r="M740">
            <v>1</v>
          </cell>
          <cell r="N740" t="str">
            <v>2012Q1</v>
          </cell>
        </row>
        <row r="741">
          <cell r="K741">
            <v>40917</v>
          </cell>
          <cell r="L741">
            <v>1</v>
          </cell>
          <cell r="M741">
            <v>1</v>
          </cell>
          <cell r="N741" t="str">
            <v>2012Q1</v>
          </cell>
        </row>
        <row r="742">
          <cell r="K742">
            <v>40918</v>
          </cell>
          <cell r="L742">
            <v>1</v>
          </cell>
          <cell r="M742">
            <v>1</v>
          </cell>
          <cell r="N742" t="str">
            <v>2012Q1</v>
          </cell>
        </row>
        <row r="743">
          <cell r="K743">
            <v>40919</v>
          </cell>
          <cell r="L743">
            <v>1</v>
          </cell>
          <cell r="M743">
            <v>1</v>
          </cell>
          <cell r="N743" t="str">
            <v>2012Q1</v>
          </cell>
        </row>
        <row r="744">
          <cell r="K744">
            <v>40920</v>
          </cell>
          <cell r="L744">
            <v>1</v>
          </cell>
          <cell r="M744">
            <v>1</v>
          </cell>
          <cell r="N744" t="str">
            <v>2012Q1</v>
          </cell>
        </row>
        <row r="745">
          <cell r="K745">
            <v>40921</v>
          </cell>
          <cell r="L745">
            <v>1</v>
          </cell>
          <cell r="M745">
            <v>1</v>
          </cell>
          <cell r="N745" t="str">
            <v>2012Q1</v>
          </cell>
        </row>
        <row r="746">
          <cell r="K746">
            <v>40922</v>
          </cell>
          <cell r="L746">
            <v>1</v>
          </cell>
          <cell r="M746">
            <v>1</v>
          </cell>
          <cell r="N746" t="str">
            <v>2012Q1</v>
          </cell>
        </row>
        <row r="747">
          <cell r="K747">
            <v>40923</v>
          </cell>
          <cell r="L747">
            <v>1</v>
          </cell>
          <cell r="M747">
            <v>1</v>
          </cell>
          <cell r="N747" t="str">
            <v>2012Q1</v>
          </cell>
        </row>
        <row r="748">
          <cell r="K748">
            <v>40924</v>
          </cell>
          <cell r="L748">
            <v>1</v>
          </cell>
          <cell r="M748">
            <v>1</v>
          </cell>
          <cell r="N748" t="str">
            <v>2012Q1</v>
          </cell>
        </row>
        <row r="749">
          <cell r="K749">
            <v>40925</v>
          </cell>
          <cell r="L749">
            <v>1</v>
          </cell>
          <cell r="M749">
            <v>1</v>
          </cell>
          <cell r="N749" t="str">
            <v>2012Q1</v>
          </cell>
        </row>
        <row r="750">
          <cell r="K750">
            <v>40926</v>
          </cell>
          <cell r="L750">
            <v>1</v>
          </cell>
          <cell r="M750">
            <v>1</v>
          </cell>
          <cell r="N750" t="str">
            <v>2012Q1</v>
          </cell>
        </row>
        <row r="751">
          <cell r="K751">
            <v>40927</v>
          </cell>
          <cell r="L751">
            <v>1</v>
          </cell>
          <cell r="M751">
            <v>1</v>
          </cell>
          <cell r="N751" t="str">
            <v>2012Q1</v>
          </cell>
        </row>
        <row r="752">
          <cell r="K752">
            <v>40928</v>
          </cell>
          <cell r="L752">
            <v>1</v>
          </cell>
          <cell r="M752">
            <v>1</v>
          </cell>
          <cell r="N752" t="str">
            <v>2012Q1</v>
          </cell>
        </row>
        <row r="753">
          <cell r="K753">
            <v>40929</v>
          </cell>
          <cell r="L753">
            <v>1</v>
          </cell>
          <cell r="M753">
            <v>1</v>
          </cell>
          <cell r="N753" t="str">
            <v>2012Q1</v>
          </cell>
        </row>
        <row r="754">
          <cell r="K754">
            <v>40930</v>
          </cell>
          <cell r="L754">
            <v>1</v>
          </cell>
          <cell r="M754">
            <v>1</v>
          </cell>
          <cell r="N754" t="str">
            <v>2012Q1</v>
          </cell>
        </row>
        <row r="755">
          <cell r="K755">
            <v>40931</v>
          </cell>
          <cell r="L755">
            <v>1</v>
          </cell>
          <cell r="M755">
            <v>1</v>
          </cell>
          <cell r="N755" t="str">
            <v>2012Q1</v>
          </cell>
        </row>
        <row r="756">
          <cell r="K756">
            <v>40932</v>
          </cell>
          <cell r="L756">
            <v>1</v>
          </cell>
          <cell r="M756">
            <v>1</v>
          </cell>
          <cell r="N756" t="str">
            <v>2012Q1</v>
          </cell>
        </row>
        <row r="757">
          <cell r="K757">
            <v>40933</v>
          </cell>
          <cell r="L757">
            <v>1</v>
          </cell>
          <cell r="M757">
            <v>1</v>
          </cell>
          <cell r="N757" t="str">
            <v>2012Q1</v>
          </cell>
        </row>
        <row r="758">
          <cell r="K758">
            <v>40934</v>
          </cell>
          <cell r="L758">
            <v>1</v>
          </cell>
          <cell r="M758">
            <v>1</v>
          </cell>
          <cell r="N758" t="str">
            <v>2012Q1</v>
          </cell>
        </row>
        <row r="759">
          <cell r="K759">
            <v>40935</v>
          </cell>
          <cell r="L759">
            <v>1</v>
          </cell>
          <cell r="M759">
            <v>1</v>
          </cell>
          <cell r="N759" t="str">
            <v>2012Q1</v>
          </cell>
        </row>
        <row r="760">
          <cell r="K760">
            <v>40936</v>
          </cell>
          <cell r="L760">
            <v>1</v>
          </cell>
          <cell r="M760">
            <v>1</v>
          </cell>
          <cell r="N760" t="str">
            <v>2012Q1</v>
          </cell>
        </row>
        <row r="761">
          <cell r="K761">
            <v>40937</v>
          </cell>
          <cell r="L761">
            <v>1</v>
          </cell>
          <cell r="M761">
            <v>1</v>
          </cell>
          <cell r="N761" t="str">
            <v>2012Q1</v>
          </cell>
        </row>
        <row r="762">
          <cell r="K762">
            <v>40938</v>
          </cell>
          <cell r="L762">
            <v>1</v>
          </cell>
          <cell r="M762">
            <v>1</v>
          </cell>
          <cell r="N762" t="str">
            <v>2012Q1</v>
          </cell>
        </row>
        <row r="763">
          <cell r="K763">
            <v>40939</v>
          </cell>
          <cell r="L763">
            <v>1</v>
          </cell>
          <cell r="M763">
            <v>1</v>
          </cell>
          <cell r="N763" t="str">
            <v>2012Q1</v>
          </cell>
        </row>
        <row r="764">
          <cell r="K764">
            <v>40940</v>
          </cell>
          <cell r="L764">
            <v>2</v>
          </cell>
          <cell r="M764">
            <v>1</v>
          </cell>
          <cell r="N764" t="str">
            <v>2012Q1</v>
          </cell>
        </row>
        <row r="765">
          <cell r="K765">
            <v>40941</v>
          </cell>
          <cell r="L765">
            <v>2</v>
          </cell>
          <cell r="M765">
            <v>1</v>
          </cell>
          <cell r="N765" t="str">
            <v>2012Q1</v>
          </cell>
        </row>
        <row r="766">
          <cell r="K766">
            <v>40942</v>
          </cell>
          <cell r="L766">
            <v>2</v>
          </cell>
          <cell r="M766">
            <v>1</v>
          </cell>
          <cell r="N766" t="str">
            <v>2012Q1</v>
          </cell>
        </row>
        <row r="767">
          <cell r="K767">
            <v>40943</v>
          </cell>
          <cell r="L767">
            <v>2</v>
          </cell>
          <cell r="M767">
            <v>1</v>
          </cell>
          <cell r="N767" t="str">
            <v>2012Q1</v>
          </cell>
        </row>
        <row r="768">
          <cell r="K768">
            <v>40944</v>
          </cell>
          <cell r="L768">
            <v>2</v>
          </cell>
          <cell r="M768">
            <v>1</v>
          </cell>
          <cell r="N768" t="str">
            <v>2012Q1</v>
          </cell>
        </row>
        <row r="769">
          <cell r="K769">
            <v>40945</v>
          </cell>
          <cell r="L769">
            <v>2</v>
          </cell>
          <cell r="M769">
            <v>1</v>
          </cell>
          <cell r="N769" t="str">
            <v>2012Q1</v>
          </cell>
        </row>
        <row r="770">
          <cell r="K770">
            <v>40946</v>
          </cell>
          <cell r="L770">
            <v>2</v>
          </cell>
          <cell r="M770">
            <v>1</v>
          </cell>
          <cell r="N770" t="str">
            <v>2012Q1</v>
          </cell>
        </row>
        <row r="771">
          <cell r="K771">
            <v>40947</v>
          </cell>
          <cell r="L771">
            <v>2</v>
          </cell>
          <cell r="M771">
            <v>1</v>
          </cell>
          <cell r="N771" t="str">
            <v>2012Q1</v>
          </cell>
        </row>
        <row r="772">
          <cell r="K772">
            <v>40948</v>
          </cell>
          <cell r="L772">
            <v>2</v>
          </cell>
          <cell r="M772">
            <v>1</v>
          </cell>
          <cell r="N772" t="str">
            <v>2012Q1</v>
          </cell>
        </row>
        <row r="773">
          <cell r="K773">
            <v>40949</v>
          </cell>
          <cell r="L773">
            <v>2</v>
          </cell>
          <cell r="M773">
            <v>1</v>
          </cell>
          <cell r="N773" t="str">
            <v>2012Q1</v>
          </cell>
        </row>
        <row r="774">
          <cell r="K774">
            <v>40950</v>
          </cell>
          <cell r="L774">
            <v>2</v>
          </cell>
          <cell r="M774">
            <v>1</v>
          </cell>
          <cell r="N774" t="str">
            <v>2012Q1</v>
          </cell>
        </row>
        <row r="775">
          <cell r="K775">
            <v>40951</v>
          </cell>
          <cell r="L775">
            <v>2</v>
          </cell>
          <cell r="M775">
            <v>1</v>
          </cell>
          <cell r="N775" t="str">
            <v>2012Q1</v>
          </cell>
        </row>
        <row r="776">
          <cell r="K776">
            <v>40952</v>
          </cell>
          <cell r="L776">
            <v>2</v>
          </cell>
          <cell r="M776">
            <v>1</v>
          </cell>
          <cell r="N776" t="str">
            <v>2012Q1</v>
          </cell>
        </row>
        <row r="777">
          <cell r="K777">
            <v>40953</v>
          </cell>
          <cell r="L777">
            <v>2</v>
          </cell>
          <cell r="M777">
            <v>1</v>
          </cell>
          <cell r="N777" t="str">
            <v>2012Q1</v>
          </cell>
        </row>
        <row r="778">
          <cell r="K778">
            <v>40954</v>
          </cell>
          <cell r="L778">
            <v>2</v>
          </cell>
          <cell r="M778">
            <v>1</v>
          </cell>
          <cell r="N778" t="str">
            <v>2012Q1</v>
          </cell>
        </row>
        <row r="779">
          <cell r="K779">
            <v>40955</v>
          </cell>
          <cell r="L779">
            <v>2</v>
          </cell>
          <cell r="M779">
            <v>1</v>
          </cell>
          <cell r="N779" t="str">
            <v>2012Q1</v>
          </cell>
        </row>
        <row r="780">
          <cell r="K780">
            <v>40956</v>
          </cell>
          <cell r="L780">
            <v>2</v>
          </cell>
          <cell r="M780">
            <v>1</v>
          </cell>
          <cell r="N780" t="str">
            <v>2012Q1</v>
          </cell>
        </row>
        <row r="781">
          <cell r="K781">
            <v>40957</v>
          </cell>
          <cell r="L781">
            <v>2</v>
          </cell>
          <cell r="M781">
            <v>1</v>
          </cell>
          <cell r="N781" t="str">
            <v>2012Q1</v>
          </cell>
        </row>
        <row r="782">
          <cell r="K782">
            <v>40958</v>
          </cell>
          <cell r="L782">
            <v>2</v>
          </cell>
          <cell r="M782">
            <v>1</v>
          </cell>
          <cell r="N782" t="str">
            <v>2012Q1</v>
          </cell>
        </row>
        <row r="783">
          <cell r="K783">
            <v>40959</v>
          </cell>
          <cell r="L783">
            <v>2</v>
          </cell>
          <cell r="M783">
            <v>1</v>
          </cell>
          <cell r="N783" t="str">
            <v>2012Q1</v>
          </cell>
        </row>
        <row r="784">
          <cell r="K784">
            <v>40960</v>
          </cell>
          <cell r="L784">
            <v>2</v>
          </cell>
          <cell r="M784">
            <v>1</v>
          </cell>
          <cell r="N784" t="str">
            <v>2012Q1</v>
          </cell>
        </row>
        <row r="785">
          <cell r="K785">
            <v>40961</v>
          </cell>
          <cell r="L785">
            <v>2</v>
          </cell>
          <cell r="M785">
            <v>1</v>
          </cell>
          <cell r="N785" t="str">
            <v>2012Q1</v>
          </cell>
        </row>
        <row r="786">
          <cell r="K786">
            <v>40962</v>
          </cell>
          <cell r="L786">
            <v>2</v>
          </cell>
          <cell r="M786">
            <v>1</v>
          </cell>
          <cell r="N786" t="str">
            <v>2012Q1</v>
          </cell>
        </row>
        <row r="787">
          <cell r="K787">
            <v>40963</v>
          </cell>
          <cell r="L787">
            <v>2</v>
          </cell>
          <cell r="M787">
            <v>1</v>
          </cell>
          <cell r="N787" t="str">
            <v>2012Q1</v>
          </cell>
        </row>
        <row r="788">
          <cell r="K788">
            <v>40964</v>
          </cell>
          <cell r="L788">
            <v>2</v>
          </cell>
          <cell r="M788">
            <v>1</v>
          </cell>
          <cell r="N788" t="str">
            <v>2012Q1</v>
          </cell>
        </row>
        <row r="789">
          <cell r="K789">
            <v>40965</v>
          </cell>
          <cell r="L789">
            <v>2</v>
          </cell>
          <cell r="M789">
            <v>1</v>
          </cell>
          <cell r="N789" t="str">
            <v>2012Q1</v>
          </cell>
        </row>
        <row r="790">
          <cell r="K790">
            <v>40966</v>
          </cell>
          <cell r="L790">
            <v>2</v>
          </cell>
          <cell r="M790">
            <v>1</v>
          </cell>
          <cell r="N790" t="str">
            <v>2012Q1</v>
          </cell>
        </row>
        <row r="791">
          <cell r="K791">
            <v>40967</v>
          </cell>
          <cell r="L791">
            <v>2</v>
          </cell>
          <cell r="M791">
            <v>1</v>
          </cell>
          <cell r="N791" t="str">
            <v>2012Q1</v>
          </cell>
        </row>
        <row r="792">
          <cell r="K792">
            <v>40968</v>
          </cell>
          <cell r="L792">
            <v>2</v>
          </cell>
          <cell r="M792">
            <v>1</v>
          </cell>
          <cell r="N792" t="str">
            <v>2012Q1</v>
          </cell>
        </row>
        <row r="793">
          <cell r="K793">
            <v>40969</v>
          </cell>
          <cell r="L793">
            <v>3</v>
          </cell>
          <cell r="M793">
            <v>1</v>
          </cell>
          <cell r="N793" t="str">
            <v>2012Q1</v>
          </cell>
        </row>
        <row r="794">
          <cell r="K794">
            <v>40970</v>
          </cell>
          <cell r="L794">
            <v>3</v>
          </cell>
          <cell r="M794">
            <v>1</v>
          </cell>
          <cell r="N794" t="str">
            <v>2012Q1</v>
          </cell>
        </row>
        <row r="795">
          <cell r="K795">
            <v>40971</v>
          </cell>
          <cell r="L795">
            <v>3</v>
          </cell>
          <cell r="M795">
            <v>1</v>
          </cell>
          <cell r="N795" t="str">
            <v>2012Q1</v>
          </cell>
        </row>
        <row r="796">
          <cell r="K796">
            <v>40972</v>
          </cell>
          <cell r="L796">
            <v>3</v>
          </cell>
          <cell r="M796">
            <v>1</v>
          </cell>
          <cell r="N796" t="str">
            <v>2012Q1</v>
          </cell>
        </row>
        <row r="797">
          <cell r="K797">
            <v>40973</v>
          </cell>
          <cell r="L797">
            <v>3</v>
          </cell>
          <cell r="M797">
            <v>1</v>
          </cell>
          <cell r="N797" t="str">
            <v>2012Q1</v>
          </cell>
        </row>
        <row r="798">
          <cell r="K798">
            <v>40974</v>
          </cell>
          <cell r="L798">
            <v>3</v>
          </cell>
          <cell r="M798">
            <v>1</v>
          </cell>
          <cell r="N798" t="str">
            <v>2012Q1</v>
          </cell>
        </row>
        <row r="799">
          <cell r="K799">
            <v>40975</v>
          </cell>
          <cell r="L799">
            <v>3</v>
          </cell>
          <cell r="M799">
            <v>1</v>
          </cell>
          <cell r="N799" t="str">
            <v>2012Q1</v>
          </cell>
        </row>
        <row r="800">
          <cell r="K800">
            <v>40976</v>
          </cell>
          <cell r="L800">
            <v>3</v>
          </cell>
          <cell r="M800">
            <v>1</v>
          </cell>
          <cell r="N800" t="str">
            <v>2012Q1</v>
          </cell>
        </row>
        <row r="801">
          <cell r="K801">
            <v>40977</v>
          </cell>
          <cell r="L801">
            <v>3</v>
          </cell>
          <cell r="M801">
            <v>1</v>
          </cell>
          <cell r="N801" t="str">
            <v>2012Q1</v>
          </cell>
        </row>
        <row r="802">
          <cell r="K802">
            <v>40978</v>
          </cell>
          <cell r="L802">
            <v>3</v>
          </cell>
          <cell r="M802">
            <v>1</v>
          </cell>
          <cell r="N802" t="str">
            <v>2012Q1</v>
          </cell>
        </row>
        <row r="803">
          <cell r="K803">
            <v>40979</v>
          </cell>
          <cell r="L803">
            <v>3</v>
          </cell>
          <cell r="M803">
            <v>1</v>
          </cell>
          <cell r="N803" t="str">
            <v>2012Q1</v>
          </cell>
        </row>
        <row r="804">
          <cell r="K804">
            <v>40980</v>
          </cell>
          <cell r="L804">
            <v>3</v>
          </cell>
          <cell r="M804">
            <v>1</v>
          </cell>
          <cell r="N804" t="str">
            <v>2012Q1</v>
          </cell>
        </row>
        <row r="805">
          <cell r="K805">
            <v>40981</v>
          </cell>
          <cell r="L805">
            <v>3</v>
          </cell>
          <cell r="M805">
            <v>1</v>
          </cell>
          <cell r="N805" t="str">
            <v>2012Q1</v>
          </cell>
        </row>
        <row r="806">
          <cell r="K806">
            <v>40982</v>
          </cell>
          <cell r="L806">
            <v>3</v>
          </cell>
          <cell r="M806">
            <v>1</v>
          </cell>
          <cell r="N806" t="str">
            <v>2012Q1</v>
          </cell>
        </row>
        <row r="807">
          <cell r="K807">
            <v>40983</v>
          </cell>
          <cell r="L807">
            <v>3</v>
          </cell>
          <cell r="M807">
            <v>1</v>
          </cell>
          <cell r="N807" t="str">
            <v>2012Q1</v>
          </cell>
        </row>
        <row r="808">
          <cell r="K808">
            <v>40984</v>
          </cell>
          <cell r="L808">
            <v>3</v>
          </cell>
          <cell r="M808">
            <v>1</v>
          </cell>
          <cell r="N808" t="str">
            <v>2012Q1</v>
          </cell>
        </row>
        <row r="809">
          <cell r="K809">
            <v>40985</v>
          </cell>
          <cell r="L809">
            <v>3</v>
          </cell>
          <cell r="M809">
            <v>1</v>
          </cell>
          <cell r="N809" t="str">
            <v>2012Q1</v>
          </cell>
        </row>
        <row r="810">
          <cell r="K810">
            <v>40986</v>
          </cell>
          <cell r="L810">
            <v>3</v>
          </cell>
          <cell r="M810">
            <v>1</v>
          </cell>
          <cell r="N810" t="str">
            <v>2012Q1</v>
          </cell>
        </row>
        <row r="811">
          <cell r="K811">
            <v>40987</v>
          </cell>
          <cell r="L811">
            <v>3</v>
          </cell>
          <cell r="M811">
            <v>1</v>
          </cell>
          <cell r="N811" t="str">
            <v>2012Q1</v>
          </cell>
        </row>
        <row r="812">
          <cell r="K812">
            <v>40988</v>
          </cell>
          <cell r="L812">
            <v>3</v>
          </cell>
          <cell r="M812">
            <v>1</v>
          </cell>
          <cell r="N812" t="str">
            <v>2012Q1</v>
          </cell>
        </row>
        <row r="813">
          <cell r="K813">
            <v>40989</v>
          </cell>
          <cell r="L813">
            <v>3</v>
          </cell>
          <cell r="M813">
            <v>1</v>
          </cell>
          <cell r="N813" t="str">
            <v>2012Q1</v>
          </cell>
        </row>
        <row r="814">
          <cell r="K814">
            <v>40990</v>
          </cell>
          <cell r="L814">
            <v>3</v>
          </cell>
          <cell r="M814">
            <v>1</v>
          </cell>
          <cell r="N814" t="str">
            <v>2012Q1</v>
          </cell>
        </row>
        <row r="815">
          <cell r="K815">
            <v>40991</v>
          </cell>
          <cell r="L815">
            <v>3</v>
          </cell>
          <cell r="M815">
            <v>1</v>
          </cell>
          <cell r="N815" t="str">
            <v>2012Q1</v>
          </cell>
        </row>
        <row r="816">
          <cell r="K816">
            <v>40992</v>
          </cell>
          <cell r="L816">
            <v>3</v>
          </cell>
          <cell r="M816">
            <v>1</v>
          </cell>
          <cell r="N816" t="str">
            <v>2012Q1</v>
          </cell>
        </row>
        <row r="817">
          <cell r="K817">
            <v>40993</v>
          </cell>
          <cell r="L817">
            <v>3</v>
          </cell>
          <cell r="M817">
            <v>1</v>
          </cell>
          <cell r="N817" t="str">
            <v>2012Q1</v>
          </cell>
        </row>
        <row r="818">
          <cell r="K818">
            <v>40994</v>
          </cell>
          <cell r="L818">
            <v>3</v>
          </cell>
          <cell r="M818">
            <v>1</v>
          </cell>
          <cell r="N818" t="str">
            <v>2012Q1</v>
          </cell>
        </row>
        <row r="819">
          <cell r="K819">
            <v>40995</v>
          </cell>
          <cell r="L819">
            <v>3</v>
          </cell>
          <cell r="M819">
            <v>1</v>
          </cell>
          <cell r="N819" t="str">
            <v>2012Q1</v>
          </cell>
        </row>
        <row r="820">
          <cell r="K820">
            <v>40996</v>
          </cell>
          <cell r="L820">
            <v>3</v>
          </cell>
          <cell r="M820">
            <v>1</v>
          </cell>
          <cell r="N820" t="str">
            <v>2012Q1</v>
          </cell>
        </row>
        <row r="821">
          <cell r="K821">
            <v>40997</v>
          </cell>
          <cell r="L821">
            <v>3</v>
          </cell>
          <cell r="M821">
            <v>1</v>
          </cell>
          <cell r="N821" t="str">
            <v>2012Q1</v>
          </cell>
        </row>
        <row r="822">
          <cell r="K822">
            <v>40998</v>
          </cell>
          <cell r="L822">
            <v>3</v>
          </cell>
          <cell r="M822">
            <v>1</v>
          </cell>
          <cell r="N822" t="str">
            <v>2012Q1</v>
          </cell>
        </row>
        <row r="823">
          <cell r="K823">
            <v>40999</v>
          </cell>
          <cell r="L823">
            <v>3</v>
          </cell>
          <cell r="M823">
            <v>1</v>
          </cell>
          <cell r="N823" t="str">
            <v>2012Q1</v>
          </cell>
        </row>
        <row r="824">
          <cell r="K824">
            <v>41000</v>
          </cell>
          <cell r="L824">
            <v>4</v>
          </cell>
          <cell r="M824">
            <v>2</v>
          </cell>
          <cell r="N824" t="str">
            <v>2012Q2</v>
          </cell>
        </row>
        <row r="825">
          <cell r="K825">
            <v>41001</v>
          </cell>
          <cell r="L825">
            <v>4</v>
          </cell>
          <cell r="M825">
            <v>2</v>
          </cell>
          <cell r="N825" t="str">
            <v>2012Q2</v>
          </cell>
        </row>
        <row r="826">
          <cell r="K826">
            <v>41002</v>
          </cell>
          <cell r="L826">
            <v>4</v>
          </cell>
          <cell r="M826">
            <v>2</v>
          </cell>
          <cell r="N826" t="str">
            <v>2012Q2</v>
          </cell>
        </row>
        <row r="827">
          <cell r="K827">
            <v>41003</v>
          </cell>
          <cell r="L827">
            <v>4</v>
          </cell>
          <cell r="M827">
            <v>2</v>
          </cell>
          <cell r="N827" t="str">
            <v>2012Q2</v>
          </cell>
        </row>
        <row r="828">
          <cell r="K828">
            <v>41004</v>
          </cell>
          <cell r="L828">
            <v>4</v>
          </cell>
          <cell r="M828">
            <v>2</v>
          </cell>
          <cell r="N828" t="str">
            <v>2012Q2</v>
          </cell>
        </row>
        <row r="829">
          <cell r="K829">
            <v>41005</v>
          </cell>
          <cell r="L829">
            <v>4</v>
          </cell>
          <cell r="M829">
            <v>2</v>
          </cell>
          <cell r="N829" t="str">
            <v>2012Q2</v>
          </cell>
        </row>
        <row r="830">
          <cell r="K830">
            <v>41006</v>
          </cell>
          <cell r="L830">
            <v>4</v>
          </cell>
          <cell r="M830">
            <v>2</v>
          </cell>
          <cell r="N830" t="str">
            <v>2012Q2</v>
          </cell>
        </row>
        <row r="831">
          <cell r="K831">
            <v>41007</v>
          </cell>
          <cell r="L831">
            <v>4</v>
          </cell>
          <cell r="M831">
            <v>2</v>
          </cell>
          <cell r="N831" t="str">
            <v>2012Q2</v>
          </cell>
        </row>
        <row r="832">
          <cell r="K832">
            <v>41008</v>
          </cell>
          <cell r="L832">
            <v>4</v>
          </cell>
          <cell r="M832">
            <v>2</v>
          </cell>
          <cell r="N832" t="str">
            <v>2012Q2</v>
          </cell>
        </row>
        <row r="833">
          <cell r="K833">
            <v>41009</v>
          </cell>
          <cell r="L833">
            <v>4</v>
          </cell>
          <cell r="M833">
            <v>2</v>
          </cell>
          <cell r="N833" t="str">
            <v>2012Q2</v>
          </cell>
        </row>
        <row r="834">
          <cell r="K834">
            <v>41010</v>
          </cell>
          <cell r="L834">
            <v>4</v>
          </cell>
          <cell r="M834">
            <v>2</v>
          </cell>
          <cell r="N834" t="str">
            <v>2012Q2</v>
          </cell>
        </row>
        <row r="835">
          <cell r="K835">
            <v>41011</v>
          </cell>
          <cell r="L835">
            <v>4</v>
          </cell>
          <cell r="M835">
            <v>2</v>
          </cell>
          <cell r="N835" t="str">
            <v>2012Q2</v>
          </cell>
        </row>
        <row r="836">
          <cell r="K836">
            <v>41012</v>
          </cell>
          <cell r="L836">
            <v>4</v>
          </cell>
          <cell r="M836">
            <v>2</v>
          </cell>
          <cell r="N836" t="str">
            <v>2012Q2</v>
          </cell>
        </row>
        <row r="837">
          <cell r="K837">
            <v>41013</v>
          </cell>
          <cell r="L837">
            <v>4</v>
          </cell>
          <cell r="M837">
            <v>2</v>
          </cell>
          <cell r="N837" t="str">
            <v>2012Q2</v>
          </cell>
        </row>
        <row r="838">
          <cell r="K838">
            <v>41014</v>
          </cell>
          <cell r="L838">
            <v>4</v>
          </cell>
          <cell r="M838">
            <v>2</v>
          </cell>
          <cell r="N838" t="str">
            <v>2012Q2</v>
          </cell>
        </row>
        <row r="839">
          <cell r="K839">
            <v>41015</v>
          </cell>
          <cell r="L839">
            <v>4</v>
          </cell>
          <cell r="M839">
            <v>2</v>
          </cell>
          <cell r="N839" t="str">
            <v>2012Q2</v>
          </cell>
        </row>
        <row r="840">
          <cell r="K840">
            <v>41016</v>
          </cell>
          <cell r="L840">
            <v>4</v>
          </cell>
          <cell r="M840">
            <v>2</v>
          </cell>
          <cell r="N840" t="str">
            <v>2012Q2</v>
          </cell>
        </row>
        <row r="841">
          <cell r="K841">
            <v>41017</v>
          </cell>
          <cell r="L841">
            <v>4</v>
          </cell>
          <cell r="M841">
            <v>2</v>
          </cell>
          <cell r="N841" t="str">
            <v>2012Q2</v>
          </cell>
        </row>
        <row r="842">
          <cell r="K842">
            <v>41018</v>
          </cell>
          <cell r="L842">
            <v>4</v>
          </cell>
          <cell r="M842">
            <v>2</v>
          </cell>
          <cell r="N842" t="str">
            <v>2012Q2</v>
          </cell>
        </row>
        <row r="843">
          <cell r="K843">
            <v>41019</v>
          </cell>
          <cell r="L843">
            <v>4</v>
          </cell>
          <cell r="M843">
            <v>2</v>
          </cell>
          <cell r="N843" t="str">
            <v>2012Q2</v>
          </cell>
        </row>
        <row r="844">
          <cell r="K844">
            <v>41020</v>
          </cell>
          <cell r="L844">
            <v>4</v>
          </cell>
          <cell r="M844">
            <v>2</v>
          </cell>
          <cell r="N844" t="str">
            <v>2012Q2</v>
          </cell>
        </row>
        <row r="845">
          <cell r="K845">
            <v>41021</v>
          </cell>
          <cell r="L845">
            <v>4</v>
          </cell>
          <cell r="M845">
            <v>2</v>
          </cell>
          <cell r="N845" t="str">
            <v>2012Q2</v>
          </cell>
        </row>
        <row r="846">
          <cell r="K846">
            <v>41022</v>
          </cell>
          <cell r="L846">
            <v>4</v>
          </cell>
          <cell r="M846">
            <v>2</v>
          </cell>
          <cell r="N846" t="str">
            <v>2012Q2</v>
          </cell>
        </row>
        <row r="847">
          <cell r="K847">
            <v>41023</v>
          </cell>
          <cell r="L847">
            <v>4</v>
          </cell>
          <cell r="M847">
            <v>2</v>
          </cell>
          <cell r="N847" t="str">
            <v>2012Q2</v>
          </cell>
        </row>
        <row r="848">
          <cell r="K848">
            <v>41024</v>
          </cell>
          <cell r="L848">
            <v>4</v>
          </cell>
          <cell r="M848">
            <v>2</v>
          </cell>
          <cell r="N848" t="str">
            <v>2012Q2</v>
          </cell>
        </row>
        <row r="849">
          <cell r="K849">
            <v>41025</v>
          </cell>
          <cell r="L849">
            <v>4</v>
          </cell>
          <cell r="M849">
            <v>2</v>
          </cell>
          <cell r="N849" t="str">
            <v>2012Q2</v>
          </cell>
        </row>
        <row r="850">
          <cell r="K850">
            <v>41026</v>
          </cell>
          <cell r="L850">
            <v>4</v>
          </cell>
          <cell r="M850">
            <v>2</v>
          </cell>
          <cell r="N850" t="str">
            <v>2012Q2</v>
          </cell>
        </row>
        <row r="851">
          <cell r="K851">
            <v>41027</v>
          </cell>
          <cell r="L851">
            <v>4</v>
          </cell>
          <cell r="M851">
            <v>2</v>
          </cell>
          <cell r="N851" t="str">
            <v>2012Q2</v>
          </cell>
        </row>
        <row r="852">
          <cell r="K852">
            <v>41028</v>
          </cell>
          <cell r="L852">
            <v>4</v>
          </cell>
          <cell r="M852">
            <v>2</v>
          </cell>
          <cell r="N852" t="str">
            <v>2012Q2</v>
          </cell>
        </row>
        <row r="853">
          <cell r="K853">
            <v>41029</v>
          </cell>
          <cell r="L853">
            <v>4</v>
          </cell>
          <cell r="M853">
            <v>2</v>
          </cell>
          <cell r="N853" t="str">
            <v>2012Q2</v>
          </cell>
        </row>
        <row r="854">
          <cell r="K854">
            <v>41030</v>
          </cell>
          <cell r="L854">
            <v>5</v>
          </cell>
          <cell r="M854">
            <v>2</v>
          </cell>
          <cell r="N854" t="str">
            <v>2012Q2</v>
          </cell>
        </row>
        <row r="855">
          <cell r="K855">
            <v>41031</v>
          </cell>
          <cell r="L855">
            <v>5</v>
          </cell>
          <cell r="M855">
            <v>2</v>
          </cell>
          <cell r="N855" t="str">
            <v>2012Q2</v>
          </cell>
        </row>
        <row r="856">
          <cell r="K856">
            <v>41032</v>
          </cell>
          <cell r="L856">
            <v>5</v>
          </cell>
          <cell r="M856">
            <v>2</v>
          </cell>
          <cell r="N856" t="str">
            <v>2012Q2</v>
          </cell>
        </row>
        <row r="857">
          <cell r="K857">
            <v>41033</v>
          </cell>
          <cell r="L857">
            <v>5</v>
          </cell>
          <cell r="M857">
            <v>2</v>
          </cell>
          <cell r="N857" t="str">
            <v>2012Q2</v>
          </cell>
        </row>
        <row r="858">
          <cell r="K858">
            <v>41034</v>
          </cell>
          <cell r="L858">
            <v>5</v>
          </cell>
          <cell r="M858">
            <v>2</v>
          </cell>
          <cell r="N858" t="str">
            <v>2012Q2</v>
          </cell>
        </row>
        <row r="859">
          <cell r="K859">
            <v>41035</v>
          </cell>
          <cell r="L859">
            <v>5</v>
          </cell>
          <cell r="M859">
            <v>2</v>
          </cell>
          <cell r="N859" t="str">
            <v>2012Q2</v>
          </cell>
        </row>
        <row r="860">
          <cell r="K860">
            <v>41036</v>
          </cell>
          <cell r="L860">
            <v>5</v>
          </cell>
          <cell r="M860">
            <v>2</v>
          </cell>
          <cell r="N860" t="str">
            <v>2012Q2</v>
          </cell>
        </row>
        <row r="861">
          <cell r="K861">
            <v>41037</v>
          </cell>
          <cell r="L861">
            <v>5</v>
          </cell>
          <cell r="M861">
            <v>2</v>
          </cell>
          <cell r="N861" t="str">
            <v>2012Q2</v>
          </cell>
        </row>
        <row r="862">
          <cell r="K862">
            <v>41038</v>
          </cell>
          <cell r="L862">
            <v>5</v>
          </cell>
          <cell r="M862">
            <v>2</v>
          </cell>
          <cell r="N862" t="str">
            <v>2012Q2</v>
          </cell>
        </row>
        <row r="863">
          <cell r="K863">
            <v>41039</v>
          </cell>
          <cell r="L863">
            <v>5</v>
          </cell>
          <cell r="M863">
            <v>2</v>
          </cell>
          <cell r="N863" t="str">
            <v>2012Q2</v>
          </cell>
        </row>
        <row r="864">
          <cell r="K864">
            <v>41040</v>
          </cell>
          <cell r="L864">
            <v>5</v>
          </cell>
          <cell r="M864">
            <v>2</v>
          </cell>
          <cell r="N864" t="str">
            <v>2012Q2</v>
          </cell>
        </row>
        <row r="865">
          <cell r="K865">
            <v>41041</v>
          </cell>
          <cell r="L865">
            <v>5</v>
          </cell>
          <cell r="M865">
            <v>2</v>
          </cell>
          <cell r="N865" t="str">
            <v>2012Q2</v>
          </cell>
        </row>
        <row r="866">
          <cell r="K866">
            <v>41042</v>
          </cell>
          <cell r="L866">
            <v>5</v>
          </cell>
          <cell r="M866">
            <v>2</v>
          </cell>
          <cell r="N866" t="str">
            <v>2012Q2</v>
          </cell>
        </row>
        <row r="867">
          <cell r="K867">
            <v>41043</v>
          </cell>
          <cell r="L867">
            <v>5</v>
          </cell>
          <cell r="M867">
            <v>2</v>
          </cell>
          <cell r="N867" t="str">
            <v>2012Q2</v>
          </cell>
        </row>
        <row r="868">
          <cell r="K868">
            <v>41044</v>
          </cell>
          <cell r="L868">
            <v>5</v>
          </cell>
          <cell r="M868">
            <v>2</v>
          </cell>
          <cell r="N868" t="str">
            <v>2012Q2</v>
          </cell>
        </row>
        <row r="869">
          <cell r="K869">
            <v>41045</v>
          </cell>
          <cell r="L869">
            <v>5</v>
          </cell>
          <cell r="M869">
            <v>2</v>
          </cell>
          <cell r="N869" t="str">
            <v>2012Q2</v>
          </cell>
        </row>
        <row r="870">
          <cell r="K870">
            <v>41046</v>
          </cell>
          <cell r="L870">
            <v>5</v>
          </cell>
          <cell r="M870">
            <v>2</v>
          </cell>
          <cell r="N870" t="str">
            <v>2012Q2</v>
          </cell>
        </row>
        <row r="871">
          <cell r="K871">
            <v>41047</v>
          </cell>
          <cell r="L871">
            <v>5</v>
          </cell>
          <cell r="M871">
            <v>2</v>
          </cell>
          <cell r="N871" t="str">
            <v>2012Q2</v>
          </cell>
        </row>
        <row r="872">
          <cell r="K872">
            <v>41048</v>
          </cell>
          <cell r="L872">
            <v>5</v>
          </cell>
          <cell r="M872">
            <v>2</v>
          </cell>
          <cell r="N872" t="str">
            <v>2012Q2</v>
          </cell>
        </row>
        <row r="873">
          <cell r="K873">
            <v>41049</v>
          </cell>
          <cell r="L873">
            <v>5</v>
          </cell>
          <cell r="M873">
            <v>2</v>
          </cell>
          <cell r="N873" t="str">
            <v>2012Q2</v>
          </cell>
        </row>
        <row r="874">
          <cell r="K874">
            <v>41050</v>
          </cell>
          <cell r="L874">
            <v>5</v>
          </cell>
          <cell r="M874">
            <v>2</v>
          </cell>
          <cell r="N874" t="str">
            <v>2012Q2</v>
          </cell>
        </row>
        <row r="875">
          <cell r="K875">
            <v>41051</v>
          </cell>
          <cell r="L875">
            <v>5</v>
          </cell>
          <cell r="M875">
            <v>2</v>
          </cell>
          <cell r="N875" t="str">
            <v>2012Q2</v>
          </cell>
        </row>
        <row r="876">
          <cell r="K876">
            <v>41052</v>
          </cell>
          <cell r="L876">
            <v>5</v>
          </cell>
          <cell r="M876">
            <v>2</v>
          </cell>
          <cell r="N876" t="str">
            <v>2012Q2</v>
          </cell>
        </row>
        <row r="877">
          <cell r="K877">
            <v>41053</v>
          </cell>
          <cell r="L877">
            <v>5</v>
          </cell>
          <cell r="M877">
            <v>2</v>
          </cell>
          <cell r="N877" t="str">
            <v>2012Q2</v>
          </cell>
        </row>
        <row r="878">
          <cell r="K878">
            <v>41054</v>
          </cell>
          <cell r="L878">
            <v>5</v>
          </cell>
          <cell r="M878">
            <v>2</v>
          </cell>
          <cell r="N878" t="str">
            <v>2012Q2</v>
          </cell>
        </row>
        <row r="879">
          <cell r="K879">
            <v>41055</v>
          </cell>
          <cell r="L879">
            <v>5</v>
          </cell>
          <cell r="M879">
            <v>2</v>
          </cell>
          <cell r="N879" t="str">
            <v>2012Q2</v>
          </cell>
        </row>
        <row r="880">
          <cell r="K880">
            <v>41056</v>
          </cell>
          <cell r="L880">
            <v>5</v>
          </cell>
          <cell r="M880">
            <v>2</v>
          </cell>
          <cell r="N880" t="str">
            <v>2012Q2</v>
          </cell>
        </row>
        <row r="881">
          <cell r="K881">
            <v>41057</v>
          </cell>
          <cell r="L881">
            <v>5</v>
          </cell>
          <cell r="M881">
            <v>2</v>
          </cell>
          <cell r="N881" t="str">
            <v>2012Q2</v>
          </cell>
        </row>
        <row r="882">
          <cell r="K882">
            <v>41058</v>
          </cell>
          <cell r="L882">
            <v>5</v>
          </cell>
          <cell r="M882">
            <v>2</v>
          </cell>
          <cell r="N882" t="str">
            <v>2012Q2</v>
          </cell>
        </row>
        <row r="883">
          <cell r="K883">
            <v>41059</v>
          </cell>
          <cell r="L883">
            <v>5</v>
          </cell>
          <cell r="M883">
            <v>2</v>
          </cell>
          <cell r="N883" t="str">
            <v>2012Q2</v>
          </cell>
        </row>
        <row r="884">
          <cell r="K884">
            <v>41060</v>
          </cell>
          <cell r="L884">
            <v>5</v>
          </cell>
          <cell r="M884">
            <v>2</v>
          </cell>
          <cell r="N884" t="str">
            <v>2012Q2</v>
          </cell>
        </row>
        <row r="885">
          <cell r="K885">
            <v>41061</v>
          </cell>
          <cell r="L885">
            <v>6</v>
          </cell>
          <cell r="M885">
            <v>2</v>
          </cell>
          <cell r="N885" t="str">
            <v>2012Q2</v>
          </cell>
        </row>
        <row r="886">
          <cell r="K886">
            <v>41062</v>
          </cell>
          <cell r="L886">
            <v>6</v>
          </cell>
          <cell r="M886">
            <v>2</v>
          </cell>
          <cell r="N886" t="str">
            <v>2012Q2</v>
          </cell>
        </row>
        <row r="887">
          <cell r="K887">
            <v>41063</v>
          </cell>
          <cell r="L887">
            <v>6</v>
          </cell>
          <cell r="M887">
            <v>2</v>
          </cell>
          <cell r="N887" t="str">
            <v>2012Q2</v>
          </cell>
        </row>
        <row r="888">
          <cell r="K888">
            <v>41064</v>
          </cell>
          <cell r="L888">
            <v>6</v>
          </cell>
          <cell r="M888">
            <v>2</v>
          </cell>
          <cell r="N888" t="str">
            <v>2012Q2</v>
          </cell>
        </row>
        <row r="889">
          <cell r="K889">
            <v>41065</v>
          </cell>
          <cell r="L889">
            <v>6</v>
          </cell>
          <cell r="M889">
            <v>2</v>
          </cell>
          <cell r="N889" t="str">
            <v>2012Q2</v>
          </cell>
        </row>
        <row r="890">
          <cell r="K890">
            <v>41066</v>
          </cell>
          <cell r="L890">
            <v>6</v>
          </cell>
          <cell r="M890">
            <v>2</v>
          </cell>
          <cell r="N890" t="str">
            <v>2012Q2</v>
          </cell>
        </row>
        <row r="891">
          <cell r="K891">
            <v>41067</v>
          </cell>
          <cell r="L891">
            <v>6</v>
          </cell>
          <cell r="M891">
            <v>2</v>
          </cell>
          <cell r="N891" t="str">
            <v>2012Q2</v>
          </cell>
        </row>
        <row r="892">
          <cell r="K892">
            <v>41068</v>
          </cell>
          <cell r="L892">
            <v>6</v>
          </cell>
          <cell r="M892">
            <v>2</v>
          </cell>
          <cell r="N892" t="str">
            <v>2012Q2</v>
          </cell>
        </row>
        <row r="893">
          <cell r="K893">
            <v>41069</v>
          </cell>
          <cell r="L893">
            <v>6</v>
          </cell>
          <cell r="M893">
            <v>2</v>
          </cell>
          <cell r="N893" t="str">
            <v>2012Q2</v>
          </cell>
        </row>
        <row r="894">
          <cell r="K894">
            <v>41070</v>
          </cell>
          <cell r="L894">
            <v>6</v>
          </cell>
          <cell r="M894">
            <v>2</v>
          </cell>
          <cell r="N894" t="str">
            <v>2012Q2</v>
          </cell>
        </row>
        <row r="895">
          <cell r="K895">
            <v>41071</v>
          </cell>
          <cell r="L895">
            <v>6</v>
          </cell>
          <cell r="M895">
            <v>2</v>
          </cell>
          <cell r="N895" t="str">
            <v>2012Q2</v>
          </cell>
        </row>
        <row r="896">
          <cell r="K896">
            <v>41072</v>
          </cell>
          <cell r="L896">
            <v>6</v>
          </cell>
          <cell r="M896">
            <v>2</v>
          </cell>
          <cell r="N896" t="str">
            <v>2012Q2</v>
          </cell>
        </row>
        <row r="897">
          <cell r="K897">
            <v>41073</v>
          </cell>
          <cell r="L897">
            <v>6</v>
          </cell>
          <cell r="M897">
            <v>2</v>
          </cell>
          <cell r="N897" t="str">
            <v>2012Q2</v>
          </cell>
        </row>
        <row r="898">
          <cell r="K898">
            <v>41074</v>
          </cell>
          <cell r="L898">
            <v>6</v>
          </cell>
          <cell r="M898">
            <v>2</v>
          </cell>
          <cell r="N898" t="str">
            <v>2012Q2</v>
          </cell>
        </row>
        <row r="899">
          <cell r="K899">
            <v>41075</v>
          </cell>
          <cell r="L899">
            <v>6</v>
          </cell>
          <cell r="M899">
            <v>2</v>
          </cell>
          <cell r="N899" t="str">
            <v>2012Q2</v>
          </cell>
        </row>
        <row r="900">
          <cell r="K900">
            <v>41076</v>
          </cell>
          <cell r="L900">
            <v>6</v>
          </cell>
          <cell r="M900">
            <v>2</v>
          </cell>
          <cell r="N900" t="str">
            <v>2012Q2</v>
          </cell>
        </row>
        <row r="901">
          <cell r="K901">
            <v>41077</v>
          </cell>
          <cell r="L901">
            <v>6</v>
          </cell>
          <cell r="M901">
            <v>2</v>
          </cell>
          <cell r="N901" t="str">
            <v>2012Q2</v>
          </cell>
        </row>
        <row r="902">
          <cell r="K902">
            <v>41078</v>
          </cell>
          <cell r="L902">
            <v>6</v>
          </cell>
          <cell r="M902">
            <v>2</v>
          </cell>
          <cell r="N902" t="str">
            <v>2012Q2</v>
          </cell>
        </row>
        <row r="903">
          <cell r="K903">
            <v>41079</v>
          </cell>
          <cell r="L903">
            <v>6</v>
          </cell>
          <cell r="M903">
            <v>2</v>
          </cell>
          <cell r="N903" t="str">
            <v>2012Q2</v>
          </cell>
        </row>
        <row r="904">
          <cell r="K904">
            <v>41080</v>
          </cell>
          <cell r="L904">
            <v>6</v>
          </cell>
          <cell r="M904">
            <v>2</v>
          </cell>
          <cell r="N904" t="str">
            <v>2012Q2</v>
          </cell>
        </row>
        <row r="905">
          <cell r="K905">
            <v>41081</v>
          </cell>
          <cell r="L905">
            <v>6</v>
          </cell>
          <cell r="M905">
            <v>2</v>
          </cell>
          <cell r="N905" t="str">
            <v>2012Q2</v>
          </cell>
        </row>
        <row r="906">
          <cell r="K906">
            <v>41082</v>
          </cell>
          <cell r="L906">
            <v>6</v>
          </cell>
          <cell r="M906">
            <v>2</v>
          </cell>
          <cell r="N906" t="str">
            <v>2012Q2</v>
          </cell>
        </row>
        <row r="907">
          <cell r="K907">
            <v>41083</v>
          </cell>
          <cell r="L907">
            <v>6</v>
          </cell>
          <cell r="M907">
            <v>2</v>
          </cell>
          <cell r="N907" t="str">
            <v>2012Q2</v>
          </cell>
        </row>
        <row r="908">
          <cell r="K908">
            <v>41084</v>
          </cell>
          <cell r="L908">
            <v>6</v>
          </cell>
          <cell r="M908">
            <v>2</v>
          </cell>
          <cell r="N908" t="str">
            <v>2012Q2</v>
          </cell>
        </row>
        <row r="909">
          <cell r="K909">
            <v>41085</v>
          </cell>
          <cell r="L909">
            <v>6</v>
          </cell>
          <cell r="M909">
            <v>2</v>
          </cell>
          <cell r="N909" t="str">
            <v>2012Q2</v>
          </cell>
        </row>
        <row r="910">
          <cell r="K910">
            <v>41086</v>
          </cell>
          <cell r="L910">
            <v>6</v>
          </cell>
          <cell r="M910">
            <v>2</v>
          </cell>
          <cell r="N910" t="str">
            <v>2012Q2</v>
          </cell>
        </row>
        <row r="911">
          <cell r="K911">
            <v>41087</v>
          </cell>
          <cell r="L911">
            <v>6</v>
          </cell>
          <cell r="M911">
            <v>2</v>
          </cell>
          <cell r="N911" t="str">
            <v>2012Q2</v>
          </cell>
        </row>
        <row r="912">
          <cell r="K912">
            <v>41088</v>
          </cell>
          <cell r="L912">
            <v>6</v>
          </cell>
          <cell r="M912">
            <v>2</v>
          </cell>
          <cell r="N912" t="str">
            <v>2012Q2</v>
          </cell>
        </row>
        <row r="913">
          <cell r="K913">
            <v>41089</v>
          </cell>
          <cell r="L913">
            <v>6</v>
          </cell>
          <cell r="M913">
            <v>2</v>
          </cell>
          <cell r="N913" t="str">
            <v>2012Q2</v>
          </cell>
        </row>
        <row r="914">
          <cell r="K914">
            <v>41090</v>
          </cell>
          <cell r="L914">
            <v>6</v>
          </cell>
          <cell r="M914">
            <v>2</v>
          </cell>
          <cell r="N914" t="str">
            <v>2012Q2</v>
          </cell>
        </row>
        <row r="915">
          <cell r="K915">
            <v>41091</v>
          </cell>
          <cell r="L915">
            <v>7</v>
          </cell>
          <cell r="M915">
            <v>3</v>
          </cell>
          <cell r="N915" t="str">
            <v>2012Q3</v>
          </cell>
        </row>
        <row r="916">
          <cell r="K916">
            <v>41092</v>
          </cell>
          <cell r="L916">
            <v>7</v>
          </cell>
          <cell r="M916">
            <v>3</v>
          </cell>
          <cell r="N916" t="str">
            <v>2012Q3</v>
          </cell>
        </row>
        <row r="917">
          <cell r="K917">
            <v>41093</v>
          </cell>
          <cell r="L917">
            <v>7</v>
          </cell>
          <cell r="M917">
            <v>3</v>
          </cell>
          <cell r="N917" t="str">
            <v>2012Q3</v>
          </cell>
        </row>
        <row r="918">
          <cell r="K918">
            <v>41094</v>
          </cell>
          <cell r="L918">
            <v>7</v>
          </cell>
          <cell r="M918">
            <v>3</v>
          </cell>
          <cell r="N918" t="str">
            <v>2012Q3</v>
          </cell>
        </row>
        <row r="919">
          <cell r="K919">
            <v>41095</v>
          </cell>
          <cell r="L919">
            <v>7</v>
          </cell>
          <cell r="M919">
            <v>3</v>
          </cell>
          <cell r="N919" t="str">
            <v>2012Q3</v>
          </cell>
        </row>
        <row r="920">
          <cell r="K920">
            <v>41096</v>
          </cell>
          <cell r="L920">
            <v>7</v>
          </cell>
          <cell r="M920">
            <v>3</v>
          </cell>
          <cell r="N920" t="str">
            <v>2012Q3</v>
          </cell>
        </row>
        <row r="921">
          <cell r="K921">
            <v>41097</v>
          </cell>
          <cell r="L921">
            <v>7</v>
          </cell>
          <cell r="M921">
            <v>3</v>
          </cell>
          <cell r="N921" t="str">
            <v>2012Q3</v>
          </cell>
        </row>
        <row r="922">
          <cell r="K922">
            <v>41098</v>
          </cell>
          <cell r="L922">
            <v>7</v>
          </cell>
          <cell r="M922">
            <v>3</v>
          </cell>
          <cell r="N922" t="str">
            <v>2012Q3</v>
          </cell>
        </row>
        <row r="923">
          <cell r="K923">
            <v>41099</v>
          </cell>
          <cell r="L923">
            <v>7</v>
          </cell>
          <cell r="M923">
            <v>3</v>
          </cell>
          <cell r="N923" t="str">
            <v>2012Q3</v>
          </cell>
        </row>
        <row r="924">
          <cell r="K924">
            <v>41100</v>
          </cell>
          <cell r="L924">
            <v>7</v>
          </cell>
          <cell r="M924">
            <v>3</v>
          </cell>
          <cell r="N924" t="str">
            <v>2012Q3</v>
          </cell>
        </row>
        <row r="925">
          <cell r="K925">
            <v>41101</v>
          </cell>
          <cell r="L925">
            <v>7</v>
          </cell>
          <cell r="M925">
            <v>3</v>
          </cell>
          <cell r="N925" t="str">
            <v>2012Q3</v>
          </cell>
        </row>
        <row r="926">
          <cell r="K926">
            <v>41102</v>
          </cell>
          <cell r="L926">
            <v>7</v>
          </cell>
          <cell r="M926">
            <v>3</v>
          </cell>
          <cell r="N926" t="str">
            <v>2012Q3</v>
          </cell>
        </row>
        <row r="927">
          <cell r="K927">
            <v>41103</v>
          </cell>
          <cell r="L927">
            <v>7</v>
          </cell>
          <cell r="M927">
            <v>3</v>
          </cell>
          <cell r="N927" t="str">
            <v>2012Q3</v>
          </cell>
        </row>
        <row r="928">
          <cell r="K928">
            <v>41104</v>
          </cell>
          <cell r="L928">
            <v>7</v>
          </cell>
          <cell r="M928">
            <v>3</v>
          </cell>
          <cell r="N928" t="str">
            <v>2012Q3</v>
          </cell>
        </row>
        <row r="929">
          <cell r="K929">
            <v>41105</v>
          </cell>
          <cell r="L929">
            <v>7</v>
          </cell>
          <cell r="M929">
            <v>3</v>
          </cell>
          <cell r="N929" t="str">
            <v>2012Q3</v>
          </cell>
        </row>
        <row r="930">
          <cell r="K930">
            <v>41106</v>
          </cell>
          <cell r="L930">
            <v>7</v>
          </cell>
          <cell r="M930">
            <v>3</v>
          </cell>
          <cell r="N930" t="str">
            <v>2012Q3</v>
          </cell>
        </row>
        <row r="931">
          <cell r="K931">
            <v>41107</v>
          </cell>
          <cell r="L931">
            <v>7</v>
          </cell>
          <cell r="M931">
            <v>3</v>
          </cell>
          <cell r="N931" t="str">
            <v>2012Q3</v>
          </cell>
        </row>
        <row r="932">
          <cell r="K932">
            <v>41108</v>
          </cell>
          <cell r="L932">
            <v>7</v>
          </cell>
          <cell r="M932">
            <v>3</v>
          </cell>
          <cell r="N932" t="str">
            <v>2012Q3</v>
          </cell>
        </row>
        <row r="933">
          <cell r="K933">
            <v>41109</v>
          </cell>
          <cell r="L933">
            <v>7</v>
          </cell>
          <cell r="M933">
            <v>3</v>
          </cell>
          <cell r="N933" t="str">
            <v>2012Q3</v>
          </cell>
        </row>
        <row r="934">
          <cell r="K934">
            <v>41110</v>
          </cell>
          <cell r="L934">
            <v>7</v>
          </cell>
          <cell r="M934">
            <v>3</v>
          </cell>
          <cell r="N934" t="str">
            <v>2012Q3</v>
          </cell>
        </row>
        <row r="935">
          <cell r="K935">
            <v>41111</v>
          </cell>
          <cell r="L935">
            <v>7</v>
          </cell>
          <cell r="M935">
            <v>3</v>
          </cell>
          <cell r="N935" t="str">
            <v>2012Q3</v>
          </cell>
        </row>
        <row r="936">
          <cell r="K936">
            <v>41112</v>
          </cell>
          <cell r="L936">
            <v>7</v>
          </cell>
          <cell r="M936">
            <v>3</v>
          </cell>
          <cell r="N936" t="str">
            <v>2012Q3</v>
          </cell>
        </row>
        <row r="937">
          <cell r="K937">
            <v>41113</v>
          </cell>
          <cell r="L937">
            <v>7</v>
          </cell>
          <cell r="M937">
            <v>3</v>
          </cell>
          <cell r="N937" t="str">
            <v>2012Q3</v>
          </cell>
        </row>
        <row r="938">
          <cell r="K938">
            <v>41114</v>
          </cell>
          <cell r="L938">
            <v>7</v>
          </cell>
          <cell r="M938">
            <v>3</v>
          </cell>
          <cell r="N938" t="str">
            <v>2012Q3</v>
          </cell>
        </row>
        <row r="939">
          <cell r="K939">
            <v>41115</v>
          </cell>
          <cell r="L939">
            <v>7</v>
          </cell>
          <cell r="M939">
            <v>3</v>
          </cell>
          <cell r="N939" t="str">
            <v>2012Q3</v>
          </cell>
        </row>
        <row r="940">
          <cell r="K940">
            <v>41116</v>
          </cell>
          <cell r="L940">
            <v>7</v>
          </cell>
          <cell r="M940">
            <v>3</v>
          </cell>
          <cell r="N940" t="str">
            <v>2012Q3</v>
          </cell>
        </row>
        <row r="941">
          <cell r="K941">
            <v>41117</v>
          </cell>
          <cell r="L941">
            <v>7</v>
          </cell>
          <cell r="M941">
            <v>3</v>
          </cell>
          <cell r="N941" t="str">
            <v>2012Q3</v>
          </cell>
        </row>
        <row r="942">
          <cell r="K942">
            <v>41118</v>
          </cell>
          <cell r="L942">
            <v>7</v>
          </cell>
          <cell r="M942">
            <v>3</v>
          </cell>
          <cell r="N942" t="str">
            <v>2012Q3</v>
          </cell>
        </row>
        <row r="943">
          <cell r="K943">
            <v>41119</v>
          </cell>
          <cell r="L943">
            <v>7</v>
          </cell>
          <cell r="M943">
            <v>3</v>
          </cell>
          <cell r="N943" t="str">
            <v>2012Q3</v>
          </cell>
        </row>
        <row r="944">
          <cell r="K944">
            <v>41120</v>
          </cell>
          <cell r="L944">
            <v>7</v>
          </cell>
          <cell r="M944">
            <v>3</v>
          </cell>
          <cell r="N944" t="str">
            <v>2012Q3</v>
          </cell>
        </row>
        <row r="945">
          <cell r="K945">
            <v>41121</v>
          </cell>
          <cell r="L945">
            <v>7</v>
          </cell>
          <cell r="M945">
            <v>3</v>
          </cell>
          <cell r="N945" t="str">
            <v>2012Q3</v>
          </cell>
        </row>
        <row r="946">
          <cell r="K946">
            <v>41122</v>
          </cell>
          <cell r="L946">
            <v>8</v>
          </cell>
          <cell r="M946">
            <v>3</v>
          </cell>
          <cell r="N946" t="str">
            <v>2012Q3</v>
          </cell>
        </row>
        <row r="947">
          <cell r="K947">
            <v>41123</v>
          </cell>
          <cell r="L947">
            <v>8</v>
          </cell>
          <cell r="M947">
            <v>3</v>
          </cell>
          <cell r="N947" t="str">
            <v>2012Q3</v>
          </cell>
        </row>
        <row r="948">
          <cell r="K948">
            <v>41124</v>
          </cell>
          <cell r="L948">
            <v>8</v>
          </cell>
          <cell r="M948">
            <v>3</v>
          </cell>
          <cell r="N948" t="str">
            <v>2012Q3</v>
          </cell>
        </row>
        <row r="949">
          <cell r="K949">
            <v>41125</v>
          </cell>
          <cell r="L949">
            <v>8</v>
          </cell>
          <cell r="M949">
            <v>3</v>
          </cell>
          <cell r="N949" t="str">
            <v>2012Q3</v>
          </cell>
        </row>
        <row r="950">
          <cell r="K950">
            <v>41126</v>
          </cell>
          <cell r="L950">
            <v>8</v>
          </cell>
          <cell r="M950">
            <v>3</v>
          </cell>
          <cell r="N950" t="str">
            <v>2012Q3</v>
          </cell>
        </row>
        <row r="951">
          <cell r="K951">
            <v>41127</v>
          </cell>
          <cell r="L951">
            <v>8</v>
          </cell>
          <cell r="M951">
            <v>3</v>
          </cell>
          <cell r="N951" t="str">
            <v>2012Q3</v>
          </cell>
        </row>
        <row r="952">
          <cell r="K952">
            <v>41128</v>
          </cell>
          <cell r="L952">
            <v>8</v>
          </cell>
          <cell r="M952">
            <v>3</v>
          </cell>
          <cell r="N952" t="str">
            <v>2012Q3</v>
          </cell>
        </row>
        <row r="953">
          <cell r="K953">
            <v>41129</v>
          </cell>
          <cell r="L953">
            <v>8</v>
          </cell>
          <cell r="M953">
            <v>3</v>
          </cell>
          <cell r="N953" t="str">
            <v>2012Q3</v>
          </cell>
        </row>
        <row r="954">
          <cell r="K954">
            <v>41130</v>
          </cell>
          <cell r="L954">
            <v>8</v>
          </cell>
          <cell r="M954">
            <v>3</v>
          </cell>
          <cell r="N954" t="str">
            <v>2012Q3</v>
          </cell>
        </row>
        <row r="955">
          <cell r="K955">
            <v>41131</v>
          </cell>
          <cell r="L955">
            <v>8</v>
          </cell>
          <cell r="M955">
            <v>3</v>
          </cell>
          <cell r="N955" t="str">
            <v>2012Q3</v>
          </cell>
        </row>
        <row r="956">
          <cell r="K956">
            <v>41132</v>
          </cell>
          <cell r="L956">
            <v>8</v>
          </cell>
          <cell r="M956">
            <v>3</v>
          </cell>
          <cell r="N956" t="str">
            <v>2012Q3</v>
          </cell>
        </row>
        <row r="957">
          <cell r="K957">
            <v>41133</v>
          </cell>
          <cell r="L957">
            <v>8</v>
          </cell>
          <cell r="M957">
            <v>3</v>
          </cell>
          <cell r="N957" t="str">
            <v>2012Q3</v>
          </cell>
        </row>
        <row r="958">
          <cell r="K958">
            <v>41134</v>
          </cell>
          <cell r="L958">
            <v>8</v>
          </cell>
          <cell r="M958">
            <v>3</v>
          </cell>
          <cell r="N958" t="str">
            <v>2012Q3</v>
          </cell>
        </row>
        <row r="959">
          <cell r="K959">
            <v>41135</v>
          </cell>
          <cell r="L959">
            <v>8</v>
          </cell>
          <cell r="M959">
            <v>3</v>
          </cell>
          <cell r="N959" t="str">
            <v>2012Q3</v>
          </cell>
        </row>
        <row r="960">
          <cell r="K960">
            <v>41136</v>
          </cell>
          <cell r="L960">
            <v>8</v>
          </cell>
          <cell r="M960">
            <v>3</v>
          </cell>
          <cell r="N960" t="str">
            <v>2012Q3</v>
          </cell>
        </row>
        <row r="961">
          <cell r="K961">
            <v>41137</v>
          </cell>
          <cell r="L961">
            <v>8</v>
          </cell>
          <cell r="M961">
            <v>3</v>
          </cell>
          <cell r="N961" t="str">
            <v>2012Q3</v>
          </cell>
        </row>
        <row r="962">
          <cell r="K962">
            <v>41138</v>
          </cell>
          <cell r="L962">
            <v>8</v>
          </cell>
          <cell r="M962">
            <v>3</v>
          </cell>
          <cell r="N962" t="str">
            <v>2012Q3</v>
          </cell>
        </row>
        <row r="963">
          <cell r="K963">
            <v>41139</v>
          </cell>
          <cell r="L963">
            <v>8</v>
          </cell>
          <cell r="M963">
            <v>3</v>
          </cell>
          <cell r="N963" t="str">
            <v>2012Q3</v>
          </cell>
        </row>
        <row r="964">
          <cell r="K964">
            <v>41140</v>
          </cell>
          <cell r="L964">
            <v>8</v>
          </cell>
          <cell r="M964">
            <v>3</v>
          </cell>
          <cell r="N964" t="str">
            <v>2012Q3</v>
          </cell>
        </row>
        <row r="965">
          <cell r="K965">
            <v>41141</v>
          </cell>
          <cell r="L965">
            <v>8</v>
          </cell>
          <cell r="M965">
            <v>3</v>
          </cell>
          <cell r="N965" t="str">
            <v>2012Q3</v>
          </cell>
        </row>
        <row r="966">
          <cell r="K966">
            <v>41142</v>
          </cell>
          <cell r="L966">
            <v>8</v>
          </cell>
          <cell r="M966">
            <v>3</v>
          </cell>
          <cell r="N966" t="str">
            <v>2012Q3</v>
          </cell>
        </row>
        <row r="967">
          <cell r="K967">
            <v>41143</v>
          </cell>
          <cell r="L967">
            <v>8</v>
          </cell>
          <cell r="M967">
            <v>3</v>
          </cell>
          <cell r="N967" t="str">
            <v>2012Q3</v>
          </cell>
        </row>
        <row r="968">
          <cell r="K968">
            <v>41144</v>
          </cell>
          <cell r="L968">
            <v>8</v>
          </cell>
          <cell r="M968">
            <v>3</v>
          </cell>
          <cell r="N968" t="str">
            <v>2012Q3</v>
          </cell>
        </row>
        <row r="969">
          <cell r="K969">
            <v>41145</v>
          </cell>
          <cell r="L969">
            <v>8</v>
          </cell>
          <cell r="M969">
            <v>3</v>
          </cell>
          <cell r="N969" t="str">
            <v>2012Q3</v>
          </cell>
        </row>
        <row r="970">
          <cell r="K970">
            <v>41146</v>
          </cell>
          <cell r="L970">
            <v>8</v>
          </cell>
          <cell r="M970">
            <v>3</v>
          </cell>
          <cell r="N970" t="str">
            <v>2012Q3</v>
          </cell>
        </row>
        <row r="971">
          <cell r="K971">
            <v>41147</v>
          </cell>
          <cell r="L971">
            <v>8</v>
          </cell>
          <cell r="M971">
            <v>3</v>
          </cell>
          <cell r="N971" t="str">
            <v>2012Q3</v>
          </cell>
        </row>
        <row r="972">
          <cell r="K972">
            <v>41148</v>
          </cell>
          <cell r="L972">
            <v>8</v>
          </cell>
          <cell r="M972">
            <v>3</v>
          </cell>
          <cell r="N972" t="str">
            <v>2012Q3</v>
          </cell>
        </row>
        <row r="973">
          <cell r="K973">
            <v>41149</v>
          </cell>
          <cell r="L973">
            <v>8</v>
          </cell>
          <cell r="M973">
            <v>3</v>
          </cell>
          <cell r="N973" t="str">
            <v>2012Q3</v>
          </cell>
        </row>
        <row r="974">
          <cell r="K974">
            <v>41150</v>
          </cell>
          <cell r="L974">
            <v>8</v>
          </cell>
          <cell r="M974">
            <v>3</v>
          </cell>
          <cell r="N974" t="str">
            <v>2012Q3</v>
          </cell>
        </row>
        <row r="975">
          <cell r="K975">
            <v>41151</v>
          </cell>
          <cell r="L975">
            <v>8</v>
          </cell>
          <cell r="M975">
            <v>3</v>
          </cell>
          <cell r="N975" t="str">
            <v>2012Q3</v>
          </cell>
        </row>
        <row r="976">
          <cell r="K976">
            <v>41152</v>
          </cell>
          <cell r="L976">
            <v>8</v>
          </cell>
          <cell r="M976">
            <v>3</v>
          </cell>
          <cell r="N976" t="str">
            <v>2012Q3</v>
          </cell>
        </row>
        <row r="977">
          <cell r="K977">
            <v>41153</v>
          </cell>
          <cell r="L977">
            <v>9</v>
          </cell>
          <cell r="M977">
            <v>3</v>
          </cell>
          <cell r="N977" t="str">
            <v>2012Q3</v>
          </cell>
        </row>
        <row r="978">
          <cell r="K978">
            <v>41154</v>
          </cell>
          <cell r="L978">
            <v>9</v>
          </cell>
          <cell r="M978">
            <v>3</v>
          </cell>
          <cell r="N978" t="str">
            <v>2012Q3</v>
          </cell>
        </row>
        <row r="979">
          <cell r="K979">
            <v>41155</v>
          </cell>
          <cell r="L979">
            <v>9</v>
          </cell>
          <cell r="M979">
            <v>3</v>
          </cell>
          <cell r="N979" t="str">
            <v>2012Q3</v>
          </cell>
        </row>
        <row r="980">
          <cell r="K980">
            <v>41156</v>
          </cell>
          <cell r="L980">
            <v>9</v>
          </cell>
          <cell r="M980">
            <v>3</v>
          </cell>
          <cell r="N980" t="str">
            <v>2012Q3</v>
          </cell>
        </row>
        <row r="981">
          <cell r="K981">
            <v>41157</v>
          </cell>
          <cell r="L981">
            <v>9</v>
          </cell>
          <cell r="M981">
            <v>3</v>
          </cell>
          <cell r="N981" t="str">
            <v>2012Q3</v>
          </cell>
        </row>
        <row r="982">
          <cell r="K982">
            <v>41158</v>
          </cell>
          <cell r="L982">
            <v>9</v>
          </cell>
          <cell r="M982">
            <v>3</v>
          </cell>
          <cell r="N982" t="str">
            <v>2012Q3</v>
          </cell>
        </row>
        <row r="983">
          <cell r="K983">
            <v>41159</v>
          </cell>
          <cell r="L983">
            <v>9</v>
          </cell>
          <cell r="M983">
            <v>3</v>
          </cell>
          <cell r="N983" t="str">
            <v>2012Q3</v>
          </cell>
        </row>
        <row r="984">
          <cell r="K984">
            <v>41160</v>
          </cell>
          <cell r="L984">
            <v>9</v>
          </cell>
          <cell r="M984">
            <v>3</v>
          </cell>
          <cell r="N984" t="str">
            <v>2012Q3</v>
          </cell>
        </row>
        <row r="985">
          <cell r="K985">
            <v>41161</v>
          </cell>
          <cell r="L985">
            <v>9</v>
          </cell>
          <cell r="M985">
            <v>3</v>
          </cell>
          <cell r="N985" t="str">
            <v>2012Q3</v>
          </cell>
        </row>
        <row r="986">
          <cell r="K986">
            <v>41162</v>
          </cell>
          <cell r="L986">
            <v>9</v>
          </cell>
          <cell r="M986">
            <v>3</v>
          </cell>
          <cell r="N986" t="str">
            <v>2012Q3</v>
          </cell>
        </row>
        <row r="987">
          <cell r="K987">
            <v>41163</v>
          </cell>
          <cell r="L987">
            <v>9</v>
          </cell>
          <cell r="M987">
            <v>3</v>
          </cell>
          <cell r="N987" t="str">
            <v>2012Q3</v>
          </cell>
        </row>
        <row r="988">
          <cell r="K988">
            <v>41164</v>
          </cell>
          <cell r="L988">
            <v>9</v>
          </cell>
          <cell r="M988">
            <v>3</v>
          </cell>
          <cell r="N988" t="str">
            <v>2012Q3</v>
          </cell>
        </row>
        <row r="989">
          <cell r="K989">
            <v>41165</v>
          </cell>
          <cell r="L989">
            <v>9</v>
          </cell>
          <cell r="M989">
            <v>3</v>
          </cell>
          <cell r="N989" t="str">
            <v>2012Q3</v>
          </cell>
        </row>
        <row r="990">
          <cell r="K990">
            <v>41166</v>
          </cell>
          <cell r="L990">
            <v>9</v>
          </cell>
          <cell r="M990">
            <v>3</v>
          </cell>
          <cell r="N990" t="str">
            <v>2012Q3</v>
          </cell>
        </row>
        <row r="991">
          <cell r="K991">
            <v>41167</v>
          </cell>
          <cell r="L991">
            <v>9</v>
          </cell>
          <cell r="M991">
            <v>3</v>
          </cell>
          <cell r="N991" t="str">
            <v>2012Q3</v>
          </cell>
        </row>
        <row r="992">
          <cell r="K992">
            <v>41168</v>
          </cell>
          <cell r="L992">
            <v>9</v>
          </cell>
          <cell r="M992">
            <v>3</v>
          </cell>
          <cell r="N992" t="str">
            <v>2012Q3</v>
          </cell>
        </row>
        <row r="993">
          <cell r="K993">
            <v>41169</v>
          </cell>
          <cell r="L993">
            <v>9</v>
          </cell>
          <cell r="M993">
            <v>3</v>
          </cell>
          <cell r="N993" t="str">
            <v>2012Q3</v>
          </cell>
        </row>
        <row r="994">
          <cell r="K994">
            <v>41170</v>
          </cell>
          <cell r="L994">
            <v>9</v>
          </cell>
          <cell r="M994">
            <v>3</v>
          </cell>
          <cell r="N994" t="str">
            <v>2012Q3</v>
          </cell>
        </row>
        <row r="995">
          <cell r="K995">
            <v>41171</v>
          </cell>
          <cell r="L995">
            <v>9</v>
          </cell>
          <cell r="M995">
            <v>3</v>
          </cell>
          <cell r="N995" t="str">
            <v>2012Q3</v>
          </cell>
        </row>
        <row r="996">
          <cell r="K996">
            <v>41172</v>
          </cell>
          <cell r="L996">
            <v>9</v>
          </cell>
          <cell r="M996">
            <v>3</v>
          </cell>
          <cell r="N996" t="str">
            <v>2012Q3</v>
          </cell>
        </row>
        <row r="997">
          <cell r="K997">
            <v>41173</v>
          </cell>
          <cell r="L997">
            <v>9</v>
          </cell>
          <cell r="M997">
            <v>3</v>
          </cell>
          <cell r="N997" t="str">
            <v>2012Q3</v>
          </cell>
        </row>
        <row r="998">
          <cell r="K998">
            <v>41174</v>
          </cell>
          <cell r="L998">
            <v>9</v>
          </cell>
          <cell r="M998">
            <v>3</v>
          </cell>
          <cell r="N998" t="str">
            <v>2012Q3</v>
          </cell>
        </row>
        <row r="999">
          <cell r="K999">
            <v>41175</v>
          </cell>
          <cell r="L999">
            <v>9</v>
          </cell>
          <cell r="M999">
            <v>3</v>
          </cell>
          <cell r="N999" t="str">
            <v>2012Q3</v>
          </cell>
        </row>
        <row r="1000">
          <cell r="K1000">
            <v>41176</v>
          </cell>
          <cell r="L1000">
            <v>9</v>
          </cell>
          <cell r="M1000">
            <v>3</v>
          </cell>
          <cell r="N1000" t="str">
            <v>2012Q3</v>
          </cell>
        </row>
        <row r="1001">
          <cell r="K1001">
            <v>41177</v>
          </cell>
          <cell r="L1001">
            <v>9</v>
          </cell>
          <cell r="M1001">
            <v>3</v>
          </cell>
          <cell r="N1001" t="str">
            <v>2012Q3</v>
          </cell>
        </row>
        <row r="1002">
          <cell r="K1002">
            <v>41178</v>
          </cell>
          <cell r="L1002">
            <v>9</v>
          </cell>
          <cell r="M1002">
            <v>3</v>
          </cell>
          <cell r="N1002" t="str">
            <v>2012Q3</v>
          </cell>
        </row>
        <row r="1003">
          <cell r="K1003">
            <v>41179</v>
          </cell>
          <cell r="L1003">
            <v>9</v>
          </cell>
          <cell r="M1003">
            <v>3</v>
          </cell>
          <cell r="N1003" t="str">
            <v>2012Q3</v>
          </cell>
        </row>
        <row r="1004">
          <cell r="K1004">
            <v>41180</v>
          </cell>
          <cell r="L1004">
            <v>9</v>
          </cell>
          <cell r="M1004">
            <v>3</v>
          </cell>
          <cell r="N1004" t="str">
            <v>2012Q3</v>
          </cell>
        </row>
        <row r="1005">
          <cell r="K1005">
            <v>41181</v>
          </cell>
          <cell r="L1005">
            <v>9</v>
          </cell>
          <cell r="M1005">
            <v>3</v>
          </cell>
          <cell r="N1005" t="str">
            <v>2012Q3</v>
          </cell>
        </row>
        <row r="1006">
          <cell r="K1006">
            <v>41182</v>
          </cell>
          <cell r="L1006">
            <v>9</v>
          </cell>
          <cell r="M1006">
            <v>3</v>
          </cell>
          <cell r="N1006" t="str">
            <v>2012Q3</v>
          </cell>
        </row>
        <row r="1007">
          <cell r="K1007">
            <v>41183</v>
          </cell>
          <cell r="L1007">
            <v>10</v>
          </cell>
          <cell r="M1007">
            <v>4</v>
          </cell>
          <cell r="N1007" t="str">
            <v>2012Q4</v>
          </cell>
        </row>
        <row r="1008">
          <cell r="K1008">
            <v>41184</v>
          </cell>
          <cell r="L1008">
            <v>10</v>
          </cell>
          <cell r="M1008">
            <v>4</v>
          </cell>
          <cell r="N1008" t="str">
            <v>2012Q4</v>
          </cell>
        </row>
        <row r="1009">
          <cell r="K1009">
            <v>41185</v>
          </cell>
          <cell r="L1009">
            <v>10</v>
          </cell>
          <cell r="M1009">
            <v>4</v>
          </cell>
          <cell r="N1009" t="str">
            <v>2012Q4</v>
          </cell>
        </row>
        <row r="1010">
          <cell r="K1010">
            <v>41186</v>
          </cell>
          <cell r="L1010">
            <v>10</v>
          </cell>
          <cell r="M1010">
            <v>4</v>
          </cell>
          <cell r="N1010" t="str">
            <v>2012Q4</v>
          </cell>
        </row>
        <row r="1011">
          <cell r="K1011">
            <v>41187</v>
          </cell>
          <cell r="L1011">
            <v>10</v>
          </cell>
          <cell r="M1011">
            <v>4</v>
          </cell>
          <cell r="N1011" t="str">
            <v>2012Q4</v>
          </cell>
        </row>
        <row r="1012">
          <cell r="K1012">
            <v>41188</v>
          </cell>
          <cell r="L1012">
            <v>10</v>
          </cell>
          <cell r="M1012">
            <v>4</v>
          </cell>
          <cell r="N1012" t="str">
            <v>2012Q4</v>
          </cell>
        </row>
        <row r="1013">
          <cell r="K1013">
            <v>41189</v>
          </cell>
          <cell r="L1013">
            <v>10</v>
          </cell>
          <cell r="M1013">
            <v>4</v>
          </cell>
          <cell r="N1013" t="str">
            <v>2012Q4</v>
          </cell>
        </row>
        <row r="1014">
          <cell r="K1014">
            <v>41190</v>
          </cell>
          <cell r="L1014">
            <v>10</v>
          </cell>
          <cell r="M1014">
            <v>4</v>
          </cell>
          <cell r="N1014" t="str">
            <v>2012Q4</v>
          </cell>
        </row>
        <row r="1015">
          <cell r="K1015">
            <v>41191</v>
          </cell>
          <cell r="L1015">
            <v>10</v>
          </cell>
          <cell r="M1015">
            <v>4</v>
          </cell>
          <cell r="N1015" t="str">
            <v>2012Q4</v>
          </cell>
        </row>
        <row r="1016">
          <cell r="K1016">
            <v>41192</v>
          </cell>
          <cell r="L1016">
            <v>10</v>
          </cell>
          <cell r="M1016">
            <v>4</v>
          </cell>
          <cell r="N1016" t="str">
            <v>2012Q4</v>
          </cell>
        </row>
        <row r="1017">
          <cell r="K1017">
            <v>41193</v>
          </cell>
          <cell r="L1017">
            <v>10</v>
          </cell>
          <cell r="M1017">
            <v>4</v>
          </cell>
          <cell r="N1017" t="str">
            <v>2012Q4</v>
          </cell>
        </row>
        <row r="1018">
          <cell r="K1018">
            <v>41194</v>
          </cell>
          <cell r="L1018">
            <v>10</v>
          </cell>
          <cell r="M1018">
            <v>4</v>
          </cell>
          <cell r="N1018" t="str">
            <v>2012Q4</v>
          </cell>
        </row>
        <row r="1019">
          <cell r="K1019">
            <v>41195</v>
          </cell>
          <cell r="L1019">
            <v>10</v>
          </cell>
          <cell r="M1019">
            <v>4</v>
          </cell>
          <cell r="N1019" t="str">
            <v>2012Q4</v>
          </cell>
        </row>
        <row r="1020">
          <cell r="K1020">
            <v>41196</v>
          </cell>
          <cell r="L1020">
            <v>10</v>
          </cell>
          <cell r="M1020">
            <v>4</v>
          </cell>
          <cell r="N1020" t="str">
            <v>2012Q4</v>
          </cell>
        </row>
        <row r="1021">
          <cell r="K1021">
            <v>41197</v>
          </cell>
          <cell r="L1021">
            <v>10</v>
          </cell>
          <cell r="M1021">
            <v>4</v>
          </cell>
          <cell r="N1021" t="str">
            <v>2012Q4</v>
          </cell>
        </row>
        <row r="1022">
          <cell r="K1022">
            <v>41198</v>
          </cell>
          <cell r="L1022">
            <v>10</v>
          </cell>
          <cell r="M1022">
            <v>4</v>
          </cell>
          <cell r="N1022" t="str">
            <v>2012Q4</v>
          </cell>
        </row>
        <row r="1023">
          <cell r="K1023">
            <v>41199</v>
          </cell>
          <cell r="L1023">
            <v>10</v>
          </cell>
          <cell r="M1023">
            <v>4</v>
          </cell>
          <cell r="N1023" t="str">
            <v>2012Q4</v>
          </cell>
        </row>
        <row r="1024">
          <cell r="K1024">
            <v>41200</v>
          </cell>
          <cell r="L1024">
            <v>10</v>
          </cell>
          <cell r="M1024">
            <v>4</v>
          </cell>
          <cell r="N1024" t="str">
            <v>2012Q4</v>
          </cell>
        </row>
        <row r="1025">
          <cell r="K1025">
            <v>41201</v>
          </cell>
          <cell r="L1025">
            <v>10</v>
          </cell>
          <cell r="M1025">
            <v>4</v>
          </cell>
          <cell r="N1025" t="str">
            <v>2012Q4</v>
          </cell>
        </row>
        <row r="1026">
          <cell r="K1026">
            <v>41202</v>
          </cell>
          <cell r="L1026">
            <v>10</v>
          </cell>
          <cell r="M1026">
            <v>4</v>
          </cell>
          <cell r="N1026" t="str">
            <v>2012Q4</v>
          </cell>
        </row>
        <row r="1027">
          <cell r="K1027">
            <v>41203</v>
          </cell>
          <cell r="L1027">
            <v>10</v>
          </cell>
          <cell r="M1027">
            <v>4</v>
          </cell>
          <cell r="N1027" t="str">
            <v>2012Q4</v>
          </cell>
        </row>
        <row r="1028">
          <cell r="K1028">
            <v>41204</v>
          </cell>
          <cell r="L1028">
            <v>10</v>
          </cell>
          <cell r="M1028">
            <v>4</v>
          </cell>
          <cell r="N1028" t="str">
            <v>2012Q4</v>
          </cell>
        </row>
        <row r="1029">
          <cell r="K1029">
            <v>41205</v>
          </cell>
          <cell r="L1029">
            <v>10</v>
          </cell>
          <cell r="M1029">
            <v>4</v>
          </cell>
          <cell r="N1029" t="str">
            <v>2012Q4</v>
          </cell>
        </row>
        <row r="1030">
          <cell r="K1030">
            <v>41206</v>
          </cell>
          <cell r="L1030">
            <v>10</v>
          </cell>
          <cell r="M1030">
            <v>4</v>
          </cell>
          <cell r="N1030" t="str">
            <v>2012Q4</v>
          </cell>
        </row>
        <row r="1031">
          <cell r="K1031">
            <v>41207</v>
          </cell>
          <cell r="L1031">
            <v>10</v>
          </cell>
          <cell r="M1031">
            <v>4</v>
          </cell>
          <cell r="N1031" t="str">
            <v>2012Q4</v>
          </cell>
        </row>
        <row r="1032">
          <cell r="K1032">
            <v>41208</v>
          </cell>
          <cell r="L1032">
            <v>10</v>
          </cell>
          <cell r="M1032">
            <v>4</v>
          </cell>
          <cell r="N1032" t="str">
            <v>2012Q4</v>
          </cell>
        </row>
        <row r="1033">
          <cell r="K1033">
            <v>41209</v>
          </cell>
          <cell r="L1033">
            <v>10</v>
          </cell>
          <cell r="M1033">
            <v>4</v>
          </cell>
          <cell r="N1033" t="str">
            <v>2012Q4</v>
          </cell>
        </row>
        <row r="1034">
          <cell r="K1034">
            <v>41210</v>
          </cell>
          <cell r="L1034">
            <v>10</v>
          </cell>
          <cell r="M1034">
            <v>4</v>
          </cell>
          <cell r="N1034" t="str">
            <v>2012Q4</v>
          </cell>
        </row>
        <row r="1035">
          <cell r="K1035">
            <v>41211</v>
          </cell>
          <cell r="L1035">
            <v>10</v>
          </cell>
          <cell r="M1035">
            <v>4</v>
          </cell>
          <cell r="N1035" t="str">
            <v>2012Q4</v>
          </cell>
        </row>
        <row r="1036">
          <cell r="K1036">
            <v>41212</v>
          </cell>
          <cell r="L1036">
            <v>10</v>
          </cell>
          <cell r="M1036">
            <v>4</v>
          </cell>
          <cell r="N1036" t="str">
            <v>2012Q4</v>
          </cell>
        </row>
        <row r="1037">
          <cell r="K1037">
            <v>41213</v>
          </cell>
          <cell r="L1037">
            <v>10</v>
          </cell>
          <cell r="M1037">
            <v>4</v>
          </cell>
          <cell r="N1037" t="str">
            <v>2012Q4</v>
          </cell>
        </row>
        <row r="1038">
          <cell r="K1038">
            <v>41214</v>
          </cell>
          <cell r="L1038">
            <v>11</v>
          </cell>
          <cell r="M1038">
            <v>4</v>
          </cell>
          <cell r="N1038" t="str">
            <v>2012Q4</v>
          </cell>
        </row>
        <row r="1039">
          <cell r="K1039">
            <v>41215</v>
          </cell>
          <cell r="L1039">
            <v>11</v>
          </cell>
          <cell r="M1039">
            <v>4</v>
          </cell>
          <cell r="N1039" t="str">
            <v>2012Q4</v>
          </cell>
        </row>
        <row r="1040">
          <cell r="K1040">
            <v>41216</v>
          </cell>
          <cell r="L1040">
            <v>11</v>
          </cell>
          <cell r="M1040">
            <v>4</v>
          </cell>
          <cell r="N1040" t="str">
            <v>2012Q4</v>
          </cell>
        </row>
        <row r="1041">
          <cell r="K1041">
            <v>41217</v>
          </cell>
          <cell r="L1041">
            <v>11</v>
          </cell>
          <cell r="M1041">
            <v>4</v>
          </cell>
          <cell r="N1041" t="str">
            <v>2012Q4</v>
          </cell>
        </row>
        <row r="1042">
          <cell r="K1042">
            <v>41218</v>
          </cell>
          <cell r="L1042">
            <v>11</v>
          </cell>
          <cell r="M1042">
            <v>4</v>
          </cell>
          <cell r="N1042" t="str">
            <v>2012Q4</v>
          </cell>
        </row>
        <row r="1043">
          <cell r="K1043">
            <v>41219</v>
          </cell>
          <cell r="L1043">
            <v>11</v>
          </cell>
          <cell r="M1043">
            <v>4</v>
          </cell>
          <cell r="N1043" t="str">
            <v>2012Q4</v>
          </cell>
        </row>
        <row r="1044">
          <cell r="K1044">
            <v>41220</v>
          </cell>
          <cell r="L1044">
            <v>11</v>
          </cell>
          <cell r="M1044">
            <v>4</v>
          </cell>
          <cell r="N1044" t="str">
            <v>2012Q4</v>
          </cell>
        </row>
        <row r="1045">
          <cell r="K1045">
            <v>41221</v>
          </cell>
          <cell r="L1045">
            <v>11</v>
          </cell>
          <cell r="M1045">
            <v>4</v>
          </cell>
          <cell r="N1045" t="str">
            <v>2012Q4</v>
          </cell>
        </row>
        <row r="1046">
          <cell r="K1046">
            <v>41222</v>
          </cell>
          <cell r="L1046">
            <v>11</v>
          </cell>
          <cell r="M1046">
            <v>4</v>
          </cell>
          <cell r="N1046" t="str">
            <v>2012Q4</v>
          </cell>
        </row>
        <row r="1047">
          <cell r="K1047">
            <v>41223</v>
          </cell>
          <cell r="L1047">
            <v>11</v>
          </cell>
          <cell r="M1047">
            <v>4</v>
          </cell>
          <cell r="N1047" t="str">
            <v>2012Q4</v>
          </cell>
        </row>
        <row r="1048">
          <cell r="K1048">
            <v>41224</v>
          </cell>
          <cell r="L1048">
            <v>11</v>
          </cell>
          <cell r="M1048">
            <v>4</v>
          </cell>
          <cell r="N1048" t="str">
            <v>2012Q4</v>
          </cell>
        </row>
        <row r="1049">
          <cell r="K1049">
            <v>41225</v>
          </cell>
          <cell r="L1049">
            <v>11</v>
          </cell>
          <cell r="M1049">
            <v>4</v>
          </cell>
          <cell r="N1049" t="str">
            <v>2012Q4</v>
          </cell>
        </row>
        <row r="1050">
          <cell r="K1050">
            <v>41226</v>
          </cell>
          <cell r="L1050">
            <v>11</v>
          </cell>
          <cell r="M1050">
            <v>4</v>
          </cell>
          <cell r="N1050" t="str">
            <v>2012Q4</v>
          </cell>
        </row>
        <row r="1051">
          <cell r="K1051">
            <v>41227</v>
          </cell>
          <cell r="L1051">
            <v>11</v>
          </cell>
          <cell r="M1051">
            <v>4</v>
          </cell>
          <cell r="N1051" t="str">
            <v>2012Q4</v>
          </cell>
        </row>
        <row r="1052">
          <cell r="K1052">
            <v>41228</v>
          </cell>
          <cell r="L1052">
            <v>11</v>
          </cell>
          <cell r="M1052">
            <v>4</v>
          </cell>
          <cell r="N1052" t="str">
            <v>2012Q4</v>
          </cell>
        </row>
        <row r="1053">
          <cell r="K1053">
            <v>41229</v>
          </cell>
          <cell r="L1053">
            <v>11</v>
          </cell>
          <cell r="M1053">
            <v>4</v>
          </cell>
          <cell r="N1053" t="str">
            <v>2012Q4</v>
          </cell>
        </row>
        <row r="1054">
          <cell r="K1054">
            <v>41230</v>
          </cell>
          <cell r="L1054">
            <v>11</v>
          </cell>
          <cell r="M1054">
            <v>4</v>
          </cell>
          <cell r="N1054" t="str">
            <v>2012Q4</v>
          </cell>
        </row>
        <row r="1055">
          <cell r="K1055">
            <v>41231</v>
          </cell>
          <cell r="L1055">
            <v>11</v>
          </cell>
          <cell r="M1055">
            <v>4</v>
          </cell>
          <cell r="N1055" t="str">
            <v>2012Q4</v>
          </cell>
        </row>
        <row r="1056">
          <cell r="K1056">
            <v>41232</v>
          </cell>
          <cell r="L1056">
            <v>11</v>
          </cell>
          <cell r="M1056">
            <v>4</v>
          </cell>
          <cell r="N1056" t="str">
            <v>2012Q4</v>
          </cell>
        </row>
        <row r="1057">
          <cell r="K1057">
            <v>41233</v>
          </cell>
          <cell r="L1057">
            <v>11</v>
          </cell>
          <cell r="M1057">
            <v>4</v>
          </cell>
          <cell r="N1057" t="str">
            <v>2012Q4</v>
          </cell>
        </row>
        <row r="1058">
          <cell r="K1058">
            <v>41234</v>
          </cell>
          <cell r="L1058">
            <v>11</v>
          </cell>
          <cell r="M1058">
            <v>4</v>
          </cell>
          <cell r="N1058" t="str">
            <v>2012Q4</v>
          </cell>
        </row>
        <row r="1059">
          <cell r="K1059">
            <v>41235</v>
          </cell>
          <cell r="L1059">
            <v>11</v>
          </cell>
          <cell r="M1059">
            <v>4</v>
          </cell>
          <cell r="N1059" t="str">
            <v>2012Q4</v>
          </cell>
        </row>
        <row r="1060">
          <cell r="K1060">
            <v>41236</v>
          </cell>
          <cell r="L1060">
            <v>11</v>
          </cell>
          <cell r="M1060">
            <v>4</v>
          </cell>
          <cell r="N1060" t="str">
            <v>2012Q4</v>
          </cell>
        </row>
        <row r="1061">
          <cell r="K1061">
            <v>41237</v>
          </cell>
          <cell r="L1061">
            <v>11</v>
          </cell>
          <cell r="M1061">
            <v>4</v>
          </cell>
          <cell r="N1061" t="str">
            <v>2012Q4</v>
          </cell>
        </row>
        <row r="1062">
          <cell r="K1062">
            <v>41238</v>
          </cell>
          <cell r="L1062">
            <v>11</v>
          </cell>
          <cell r="M1062">
            <v>4</v>
          </cell>
          <cell r="N1062" t="str">
            <v>2012Q4</v>
          </cell>
        </row>
        <row r="1063">
          <cell r="K1063">
            <v>41239</v>
          </cell>
          <cell r="L1063">
            <v>11</v>
          </cell>
          <cell r="M1063">
            <v>4</v>
          </cell>
          <cell r="N1063" t="str">
            <v>2012Q4</v>
          </cell>
        </row>
        <row r="1064">
          <cell r="K1064">
            <v>41240</v>
          </cell>
          <cell r="L1064">
            <v>11</v>
          </cell>
          <cell r="M1064">
            <v>4</v>
          </cell>
          <cell r="N1064" t="str">
            <v>2012Q4</v>
          </cell>
        </row>
        <row r="1065">
          <cell r="K1065">
            <v>41241</v>
          </cell>
          <cell r="L1065">
            <v>11</v>
          </cell>
          <cell r="M1065">
            <v>4</v>
          </cell>
          <cell r="N1065" t="str">
            <v>2012Q4</v>
          </cell>
        </row>
        <row r="1066">
          <cell r="K1066">
            <v>41242</v>
          </cell>
          <cell r="L1066">
            <v>11</v>
          </cell>
          <cell r="M1066">
            <v>4</v>
          </cell>
          <cell r="N1066" t="str">
            <v>2012Q4</v>
          </cell>
        </row>
        <row r="1067">
          <cell r="K1067">
            <v>41243</v>
          </cell>
          <cell r="L1067">
            <v>11</v>
          </cell>
          <cell r="M1067">
            <v>4</v>
          </cell>
          <cell r="N1067" t="str">
            <v>2012Q4</v>
          </cell>
        </row>
        <row r="1068">
          <cell r="K1068">
            <v>41244</v>
          </cell>
          <cell r="L1068">
            <v>12</v>
          </cell>
          <cell r="M1068">
            <v>4</v>
          </cell>
          <cell r="N1068" t="str">
            <v>2012Q4</v>
          </cell>
        </row>
        <row r="1069">
          <cell r="K1069">
            <v>41245</v>
          </cell>
          <cell r="L1069">
            <v>12</v>
          </cell>
          <cell r="M1069">
            <v>4</v>
          </cell>
          <cell r="N1069" t="str">
            <v>2012Q4</v>
          </cell>
        </row>
        <row r="1070">
          <cell r="K1070">
            <v>41246</v>
          </cell>
          <cell r="L1070">
            <v>12</v>
          </cell>
          <cell r="M1070">
            <v>4</v>
          </cell>
          <cell r="N1070" t="str">
            <v>2012Q4</v>
          </cell>
        </row>
        <row r="1071">
          <cell r="K1071">
            <v>41247</v>
          </cell>
          <cell r="L1071">
            <v>12</v>
          </cell>
          <cell r="M1071">
            <v>4</v>
          </cell>
          <cell r="N1071" t="str">
            <v>2012Q4</v>
          </cell>
        </row>
        <row r="1072">
          <cell r="K1072">
            <v>41248</v>
          </cell>
          <cell r="L1072">
            <v>12</v>
          </cell>
          <cell r="M1072">
            <v>4</v>
          </cell>
          <cell r="N1072" t="str">
            <v>2012Q4</v>
          </cell>
        </row>
        <row r="1073">
          <cell r="K1073">
            <v>41249</v>
          </cell>
          <cell r="L1073">
            <v>12</v>
          </cell>
          <cell r="M1073">
            <v>4</v>
          </cell>
          <cell r="N1073" t="str">
            <v>2012Q4</v>
          </cell>
        </row>
        <row r="1074">
          <cell r="K1074">
            <v>41250</v>
          </cell>
          <cell r="L1074">
            <v>12</v>
          </cell>
          <cell r="M1074">
            <v>4</v>
          </cell>
          <cell r="N1074" t="str">
            <v>2012Q4</v>
          </cell>
        </row>
        <row r="1075">
          <cell r="K1075">
            <v>41251</v>
          </cell>
          <cell r="L1075">
            <v>12</v>
          </cell>
          <cell r="M1075">
            <v>4</v>
          </cell>
          <cell r="N1075" t="str">
            <v>2012Q4</v>
          </cell>
        </row>
        <row r="1076">
          <cell r="K1076">
            <v>41252</v>
          </cell>
          <cell r="L1076">
            <v>12</v>
          </cell>
          <cell r="M1076">
            <v>4</v>
          </cell>
          <cell r="N1076" t="str">
            <v>2012Q4</v>
          </cell>
        </row>
        <row r="1077">
          <cell r="K1077">
            <v>41253</v>
          </cell>
          <cell r="L1077">
            <v>12</v>
          </cell>
          <cell r="M1077">
            <v>4</v>
          </cell>
          <cell r="N1077" t="str">
            <v>2012Q4</v>
          </cell>
        </row>
        <row r="1078">
          <cell r="K1078">
            <v>41254</v>
          </cell>
          <cell r="L1078">
            <v>12</v>
          </cell>
          <cell r="M1078">
            <v>4</v>
          </cell>
          <cell r="N1078" t="str">
            <v>2012Q4</v>
          </cell>
        </row>
        <row r="1079">
          <cell r="K1079">
            <v>41255</v>
          </cell>
          <cell r="L1079">
            <v>12</v>
          </cell>
          <cell r="M1079">
            <v>4</v>
          </cell>
          <cell r="N1079" t="str">
            <v>2012Q4</v>
          </cell>
        </row>
        <row r="1080">
          <cell r="K1080">
            <v>41256</v>
          </cell>
          <cell r="L1080">
            <v>12</v>
          </cell>
          <cell r="M1080">
            <v>4</v>
          </cell>
          <cell r="N1080" t="str">
            <v>2012Q4</v>
          </cell>
        </row>
        <row r="1081">
          <cell r="K1081">
            <v>41257</v>
          </cell>
          <cell r="L1081">
            <v>12</v>
          </cell>
          <cell r="M1081">
            <v>4</v>
          </cell>
          <cell r="N1081" t="str">
            <v>2012Q4</v>
          </cell>
        </row>
        <row r="1082">
          <cell r="K1082">
            <v>41258</v>
          </cell>
          <cell r="L1082">
            <v>12</v>
          </cell>
          <cell r="M1082">
            <v>4</v>
          </cell>
          <cell r="N1082" t="str">
            <v>2012Q4</v>
          </cell>
        </row>
        <row r="1083">
          <cell r="K1083">
            <v>41259</v>
          </cell>
          <cell r="L1083">
            <v>12</v>
          </cell>
          <cell r="M1083">
            <v>4</v>
          </cell>
          <cell r="N1083" t="str">
            <v>2012Q4</v>
          </cell>
        </row>
        <row r="1084">
          <cell r="K1084">
            <v>41260</v>
          </cell>
          <cell r="L1084">
            <v>12</v>
          </cell>
          <cell r="M1084">
            <v>4</v>
          </cell>
          <cell r="N1084" t="str">
            <v>2012Q4</v>
          </cell>
        </row>
        <row r="1085">
          <cell r="K1085">
            <v>41261</v>
          </cell>
          <cell r="L1085">
            <v>12</v>
          </cell>
          <cell r="M1085">
            <v>4</v>
          </cell>
          <cell r="N1085" t="str">
            <v>2012Q4</v>
          </cell>
        </row>
        <row r="1086">
          <cell r="K1086">
            <v>41262</v>
          </cell>
          <cell r="L1086">
            <v>12</v>
          </cell>
          <cell r="M1086">
            <v>4</v>
          </cell>
          <cell r="N1086" t="str">
            <v>2012Q4</v>
          </cell>
        </row>
        <row r="1087">
          <cell r="K1087">
            <v>41263</v>
          </cell>
          <cell r="L1087">
            <v>12</v>
          </cell>
          <cell r="M1087">
            <v>4</v>
          </cell>
          <cell r="N1087" t="str">
            <v>2012Q4</v>
          </cell>
        </row>
        <row r="1088">
          <cell r="K1088">
            <v>41264</v>
          </cell>
          <cell r="L1088">
            <v>12</v>
          </cell>
          <cell r="M1088">
            <v>4</v>
          </cell>
          <cell r="N1088" t="str">
            <v>2012Q4</v>
          </cell>
        </row>
        <row r="1089">
          <cell r="K1089">
            <v>41265</v>
          </cell>
          <cell r="L1089">
            <v>12</v>
          </cell>
          <cell r="M1089">
            <v>4</v>
          </cell>
          <cell r="N1089" t="str">
            <v>2012Q4</v>
          </cell>
        </row>
        <row r="1090">
          <cell r="K1090">
            <v>41266</v>
          </cell>
          <cell r="L1090">
            <v>12</v>
          </cell>
          <cell r="M1090">
            <v>4</v>
          </cell>
          <cell r="N1090" t="str">
            <v>2012Q4</v>
          </cell>
        </row>
        <row r="1091">
          <cell r="K1091">
            <v>41267</v>
          </cell>
          <cell r="L1091">
            <v>12</v>
          </cell>
          <cell r="M1091">
            <v>4</v>
          </cell>
          <cell r="N1091" t="str">
            <v>2012Q4</v>
          </cell>
        </row>
        <row r="1092">
          <cell r="K1092">
            <v>41268</v>
          </cell>
          <cell r="L1092">
            <v>12</v>
          </cell>
          <cell r="M1092">
            <v>4</v>
          </cell>
          <cell r="N1092" t="str">
            <v>2012Q4</v>
          </cell>
        </row>
        <row r="1093">
          <cell r="K1093">
            <v>41269</v>
          </cell>
          <cell r="L1093">
            <v>12</v>
          </cell>
          <cell r="M1093">
            <v>4</v>
          </cell>
          <cell r="N1093" t="str">
            <v>2012Q4</v>
          </cell>
        </row>
        <row r="1094">
          <cell r="K1094">
            <v>41270</v>
          </cell>
          <cell r="L1094">
            <v>12</v>
          </cell>
          <cell r="M1094">
            <v>4</v>
          </cell>
          <cell r="N1094" t="str">
            <v>2012Q4</v>
          </cell>
        </row>
        <row r="1095">
          <cell r="K1095">
            <v>41271</v>
          </cell>
          <cell r="L1095">
            <v>12</v>
          </cell>
          <cell r="M1095">
            <v>4</v>
          </cell>
          <cell r="N1095" t="str">
            <v>2012Q4</v>
          </cell>
        </row>
        <row r="1096">
          <cell r="K1096">
            <v>41272</v>
          </cell>
          <cell r="L1096">
            <v>12</v>
          </cell>
          <cell r="M1096">
            <v>4</v>
          </cell>
          <cell r="N1096" t="str">
            <v>2012Q4</v>
          </cell>
        </row>
        <row r="1097">
          <cell r="K1097">
            <v>41273</v>
          </cell>
          <cell r="L1097">
            <v>12</v>
          </cell>
          <cell r="M1097">
            <v>4</v>
          </cell>
          <cell r="N1097" t="str">
            <v>2012Q4</v>
          </cell>
        </row>
        <row r="1098">
          <cell r="K1098">
            <v>41274</v>
          </cell>
          <cell r="L1098">
            <v>12</v>
          </cell>
          <cell r="M1098">
            <v>4</v>
          </cell>
          <cell r="N1098" t="str">
            <v>2012Q4</v>
          </cell>
        </row>
        <row r="1099">
          <cell r="K1099">
            <v>41275</v>
          </cell>
          <cell r="L1099">
            <v>1</v>
          </cell>
          <cell r="M1099">
            <v>1</v>
          </cell>
          <cell r="N1099" t="str">
            <v>2013Q1</v>
          </cell>
        </row>
        <row r="1100">
          <cell r="K1100">
            <v>41276</v>
          </cell>
          <cell r="L1100">
            <v>1</v>
          </cell>
          <cell r="M1100">
            <v>1</v>
          </cell>
          <cell r="N1100" t="str">
            <v>2013Q1</v>
          </cell>
        </row>
        <row r="1101">
          <cell r="K1101">
            <v>41277</v>
          </cell>
          <cell r="L1101">
            <v>1</v>
          </cell>
          <cell r="M1101">
            <v>1</v>
          </cell>
          <cell r="N1101" t="str">
            <v>2013Q1</v>
          </cell>
        </row>
        <row r="1102">
          <cell r="K1102">
            <v>41278</v>
          </cell>
          <cell r="L1102">
            <v>1</v>
          </cell>
          <cell r="M1102">
            <v>1</v>
          </cell>
          <cell r="N1102" t="str">
            <v>2013Q1</v>
          </cell>
        </row>
        <row r="1103">
          <cell r="K1103">
            <v>41279</v>
          </cell>
          <cell r="L1103">
            <v>1</v>
          </cell>
          <cell r="M1103">
            <v>1</v>
          </cell>
          <cell r="N1103" t="str">
            <v>2013Q1</v>
          </cell>
        </row>
        <row r="1104">
          <cell r="K1104">
            <v>41280</v>
          </cell>
          <cell r="L1104">
            <v>1</v>
          </cell>
          <cell r="M1104">
            <v>1</v>
          </cell>
          <cell r="N1104" t="str">
            <v>2013Q1</v>
          </cell>
        </row>
        <row r="1105">
          <cell r="K1105">
            <v>41281</v>
          </cell>
          <cell r="L1105">
            <v>1</v>
          </cell>
          <cell r="M1105">
            <v>1</v>
          </cell>
          <cell r="N1105" t="str">
            <v>2013Q1</v>
          </cell>
        </row>
        <row r="1106">
          <cell r="K1106">
            <v>41282</v>
          </cell>
          <cell r="L1106">
            <v>1</v>
          </cell>
          <cell r="M1106">
            <v>1</v>
          </cell>
          <cell r="N1106" t="str">
            <v>2013Q1</v>
          </cell>
        </row>
        <row r="1107">
          <cell r="K1107">
            <v>41283</v>
          </cell>
          <cell r="L1107">
            <v>1</v>
          </cell>
          <cell r="M1107">
            <v>1</v>
          </cell>
          <cell r="N1107" t="str">
            <v>2013Q1</v>
          </cell>
        </row>
        <row r="1108">
          <cell r="K1108">
            <v>41284</v>
          </cell>
          <cell r="L1108">
            <v>1</v>
          </cell>
          <cell r="M1108">
            <v>1</v>
          </cell>
          <cell r="N1108" t="str">
            <v>2013Q1</v>
          </cell>
        </row>
        <row r="1109">
          <cell r="K1109">
            <v>41285</v>
          </cell>
          <cell r="L1109">
            <v>1</v>
          </cell>
          <cell r="M1109">
            <v>1</v>
          </cell>
          <cell r="N1109" t="str">
            <v>2013Q1</v>
          </cell>
        </row>
        <row r="1110">
          <cell r="K1110">
            <v>41286</v>
          </cell>
          <cell r="L1110">
            <v>1</v>
          </cell>
          <cell r="M1110">
            <v>1</v>
          </cell>
          <cell r="N1110" t="str">
            <v>2013Q1</v>
          </cell>
        </row>
        <row r="1111">
          <cell r="K1111">
            <v>41287</v>
          </cell>
          <cell r="L1111">
            <v>1</v>
          </cell>
          <cell r="M1111">
            <v>1</v>
          </cell>
          <cell r="N1111" t="str">
            <v>2013Q1</v>
          </cell>
        </row>
        <row r="1112">
          <cell r="K1112">
            <v>41288</v>
          </cell>
          <cell r="L1112">
            <v>1</v>
          </cell>
          <cell r="M1112">
            <v>1</v>
          </cell>
          <cell r="N1112" t="str">
            <v>2013Q1</v>
          </cell>
        </row>
        <row r="1113">
          <cell r="K1113">
            <v>41289</v>
          </cell>
          <cell r="L1113">
            <v>1</v>
          </cell>
          <cell r="M1113">
            <v>1</v>
          </cell>
          <cell r="N1113" t="str">
            <v>2013Q1</v>
          </cell>
        </row>
        <row r="1114">
          <cell r="K1114">
            <v>41290</v>
          </cell>
          <cell r="L1114">
            <v>1</v>
          </cell>
          <cell r="M1114">
            <v>1</v>
          </cell>
          <cell r="N1114" t="str">
            <v>2013Q1</v>
          </cell>
        </row>
        <row r="1115">
          <cell r="K1115">
            <v>41291</v>
          </cell>
          <cell r="L1115">
            <v>1</v>
          </cell>
          <cell r="M1115">
            <v>1</v>
          </cell>
          <cell r="N1115" t="str">
            <v>2013Q1</v>
          </cell>
        </row>
        <row r="1116">
          <cell r="K1116">
            <v>41292</v>
          </cell>
          <cell r="L1116">
            <v>1</v>
          </cell>
          <cell r="M1116">
            <v>1</v>
          </cell>
          <cell r="N1116" t="str">
            <v>2013Q1</v>
          </cell>
        </row>
        <row r="1117">
          <cell r="K1117">
            <v>41293</v>
          </cell>
          <cell r="L1117">
            <v>1</v>
          </cell>
          <cell r="M1117">
            <v>1</v>
          </cell>
          <cell r="N1117" t="str">
            <v>2013Q1</v>
          </cell>
        </row>
        <row r="1118">
          <cell r="K1118">
            <v>41294</v>
          </cell>
          <cell r="L1118">
            <v>1</v>
          </cell>
          <cell r="M1118">
            <v>1</v>
          </cell>
          <cell r="N1118" t="str">
            <v>2013Q1</v>
          </cell>
        </row>
        <row r="1119">
          <cell r="K1119">
            <v>41295</v>
          </cell>
          <cell r="L1119">
            <v>1</v>
          </cell>
          <cell r="M1119">
            <v>1</v>
          </cell>
          <cell r="N1119" t="str">
            <v>2013Q1</v>
          </cell>
        </row>
        <row r="1120">
          <cell r="K1120">
            <v>41296</v>
          </cell>
          <cell r="L1120">
            <v>1</v>
          </cell>
          <cell r="M1120">
            <v>1</v>
          </cell>
          <cell r="N1120" t="str">
            <v>2013Q1</v>
          </cell>
        </row>
        <row r="1121">
          <cell r="K1121">
            <v>41297</v>
          </cell>
          <cell r="L1121">
            <v>1</v>
          </cell>
          <cell r="M1121">
            <v>1</v>
          </cell>
          <cell r="N1121" t="str">
            <v>2013Q1</v>
          </cell>
        </row>
        <row r="1122">
          <cell r="K1122">
            <v>41298</v>
          </cell>
          <cell r="L1122">
            <v>1</v>
          </cell>
          <cell r="M1122">
            <v>1</v>
          </cell>
          <cell r="N1122" t="str">
            <v>2013Q1</v>
          </cell>
        </row>
        <row r="1123">
          <cell r="K1123">
            <v>41299</v>
          </cell>
          <cell r="L1123">
            <v>1</v>
          </cell>
          <cell r="M1123">
            <v>1</v>
          </cell>
          <cell r="N1123" t="str">
            <v>2013Q1</v>
          </cell>
        </row>
        <row r="1124">
          <cell r="K1124">
            <v>41300</v>
          </cell>
          <cell r="L1124">
            <v>1</v>
          </cell>
          <cell r="M1124">
            <v>1</v>
          </cell>
          <cell r="N1124" t="str">
            <v>2013Q1</v>
          </cell>
        </row>
        <row r="1125">
          <cell r="K1125">
            <v>41301</v>
          </cell>
          <cell r="L1125">
            <v>1</v>
          </cell>
          <cell r="M1125">
            <v>1</v>
          </cell>
          <cell r="N1125" t="str">
            <v>2013Q1</v>
          </cell>
        </row>
        <row r="1126">
          <cell r="K1126">
            <v>41302</v>
          </cell>
          <cell r="L1126">
            <v>1</v>
          </cell>
          <cell r="M1126">
            <v>1</v>
          </cell>
          <cell r="N1126" t="str">
            <v>2013Q1</v>
          </cell>
        </row>
        <row r="1127">
          <cell r="K1127">
            <v>41303</v>
          </cell>
          <cell r="L1127">
            <v>1</v>
          </cell>
          <cell r="M1127">
            <v>1</v>
          </cell>
          <cell r="N1127" t="str">
            <v>2013Q1</v>
          </cell>
        </row>
        <row r="1128">
          <cell r="K1128">
            <v>41304</v>
          </cell>
          <cell r="L1128">
            <v>1</v>
          </cell>
          <cell r="M1128">
            <v>1</v>
          </cell>
          <cell r="N1128" t="str">
            <v>2013Q1</v>
          </cell>
        </row>
        <row r="1129">
          <cell r="K1129">
            <v>41305</v>
          </cell>
          <cell r="L1129">
            <v>1</v>
          </cell>
          <cell r="M1129">
            <v>1</v>
          </cell>
          <cell r="N1129" t="str">
            <v>2013Q1</v>
          </cell>
        </row>
        <row r="1130">
          <cell r="K1130">
            <v>41306</v>
          </cell>
          <cell r="L1130">
            <v>2</v>
          </cell>
          <cell r="M1130">
            <v>1</v>
          </cell>
          <cell r="N1130" t="str">
            <v>2013Q1</v>
          </cell>
        </row>
        <row r="1131">
          <cell r="K1131">
            <v>41307</v>
          </cell>
          <cell r="L1131">
            <v>2</v>
          </cell>
          <cell r="M1131">
            <v>1</v>
          </cell>
          <cell r="N1131" t="str">
            <v>2013Q1</v>
          </cell>
        </row>
        <row r="1132">
          <cell r="K1132">
            <v>41308</v>
          </cell>
          <cell r="L1132">
            <v>2</v>
          </cell>
          <cell r="M1132">
            <v>1</v>
          </cell>
          <cell r="N1132" t="str">
            <v>2013Q1</v>
          </cell>
        </row>
        <row r="1133">
          <cell r="K1133">
            <v>41309</v>
          </cell>
          <cell r="L1133">
            <v>2</v>
          </cell>
          <cell r="M1133">
            <v>1</v>
          </cell>
          <cell r="N1133" t="str">
            <v>2013Q1</v>
          </cell>
        </row>
        <row r="1134">
          <cell r="K1134">
            <v>41310</v>
          </cell>
          <cell r="L1134">
            <v>2</v>
          </cell>
          <cell r="M1134">
            <v>1</v>
          </cell>
          <cell r="N1134" t="str">
            <v>2013Q1</v>
          </cell>
        </row>
        <row r="1135">
          <cell r="K1135">
            <v>41311</v>
          </cell>
          <cell r="L1135">
            <v>2</v>
          </cell>
          <cell r="M1135">
            <v>1</v>
          </cell>
          <cell r="N1135" t="str">
            <v>2013Q1</v>
          </cell>
        </row>
        <row r="1136">
          <cell r="K1136">
            <v>41312</v>
          </cell>
          <cell r="L1136">
            <v>2</v>
          </cell>
          <cell r="M1136">
            <v>1</v>
          </cell>
          <cell r="N1136" t="str">
            <v>2013Q1</v>
          </cell>
        </row>
        <row r="1137">
          <cell r="K1137">
            <v>41313</v>
          </cell>
          <cell r="L1137">
            <v>2</v>
          </cell>
          <cell r="M1137">
            <v>1</v>
          </cell>
          <cell r="N1137" t="str">
            <v>2013Q1</v>
          </cell>
        </row>
        <row r="1138">
          <cell r="K1138">
            <v>41314</v>
          </cell>
          <cell r="L1138">
            <v>2</v>
          </cell>
          <cell r="M1138">
            <v>1</v>
          </cell>
          <cell r="N1138" t="str">
            <v>2013Q1</v>
          </cell>
        </row>
        <row r="1139">
          <cell r="K1139">
            <v>41315</v>
          </cell>
          <cell r="L1139">
            <v>2</v>
          </cell>
          <cell r="M1139">
            <v>1</v>
          </cell>
          <cell r="N1139" t="str">
            <v>2013Q1</v>
          </cell>
        </row>
        <row r="1140">
          <cell r="K1140">
            <v>41316</v>
          </cell>
          <cell r="L1140">
            <v>2</v>
          </cell>
          <cell r="M1140">
            <v>1</v>
          </cell>
          <cell r="N1140" t="str">
            <v>2013Q1</v>
          </cell>
        </row>
        <row r="1141">
          <cell r="K1141">
            <v>41317</v>
          </cell>
          <cell r="L1141">
            <v>2</v>
          </cell>
          <cell r="M1141">
            <v>1</v>
          </cell>
          <cell r="N1141" t="str">
            <v>2013Q1</v>
          </cell>
        </row>
        <row r="1142">
          <cell r="K1142">
            <v>41318</v>
          </cell>
          <cell r="L1142">
            <v>2</v>
          </cell>
          <cell r="M1142">
            <v>1</v>
          </cell>
          <cell r="N1142" t="str">
            <v>2013Q1</v>
          </cell>
        </row>
        <row r="1143">
          <cell r="K1143">
            <v>41319</v>
          </cell>
          <cell r="L1143">
            <v>2</v>
          </cell>
          <cell r="M1143">
            <v>1</v>
          </cell>
          <cell r="N1143" t="str">
            <v>2013Q1</v>
          </cell>
        </row>
        <row r="1144">
          <cell r="K1144">
            <v>41320</v>
          </cell>
          <cell r="L1144">
            <v>2</v>
          </cell>
          <cell r="M1144">
            <v>1</v>
          </cell>
          <cell r="N1144" t="str">
            <v>2013Q1</v>
          </cell>
        </row>
        <row r="1145">
          <cell r="K1145">
            <v>41321</v>
          </cell>
          <cell r="L1145">
            <v>2</v>
          </cell>
          <cell r="M1145">
            <v>1</v>
          </cell>
          <cell r="N1145" t="str">
            <v>2013Q1</v>
          </cell>
        </row>
        <row r="1146">
          <cell r="K1146">
            <v>41322</v>
          </cell>
          <cell r="L1146">
            <v>2</v>
          </cell>
          <cell r="M1146">
            <v>1</v>
          </cell>
          <cell r="N1146" t="str">
            <v>2013Q1</v>
          </cell>
        </row>
        <row r="1147">
          <cell r="K1147">
            <v>41323</v>
          </cell>
          <cell r="L1147">
            <v>2</v>
          </cell>
          <cell r="M1147">
            <v>1</v>
          </cell>
          <cell r="N1147" t="str">
            <v>2013Q1</v>
          </cell>
        </row>
        <row r="1148">
          <cell r="K1148">
            <v>41324</v>
          </cell>
          <cell r="L1148">
            <v>2</v>
          </cell>
          <cell r="M1148">
            <v>1</v>
          </cell>
          <cell r="N1148" t="str">
            <v>2013Q1</v>
          </cell>
        </row>
        <row r="1149">
          <cell r="K1149">
            <v>41325</v>
          </cell>
          <cell r="L1149">
            <v>2</v>
          </cell>
          <cell r="M1149">
            <v>1</v>
          </cell>
          <cell r="N1149" t="str">
            <v>2013Q1</v>
          </cell>
        </row>
        <row r="1150">
          <cell r="K1150">
            <v>41326</v>
          </cell>
          <cell r="L1150">
            <v>2</v>
          </cell>
          <cell r="M1150">
            <v>1</v>
          </cell>
          <cell r="N1150" t="str">
            <v>2013Q1</v>
          </cell>
        </row>
        <row r="1151">
          <cell r="K1151">
            <v>41327</v>
          </cell>
          <cell r="L1151">
            <v>2</v>
          </cell>
          <cell r="M1151">
            <v>1</v>
          </cell>
          <cell r="N1151" t="str">
            <v>2013Q1</v>
          </cell>
        </row>
        <row r="1152">
          <cell r="K1152">
            <v>41328</v>
          </cell>
          <cell r="L1152">
            <v>2</v>
          </cell>
          <cell r="M1152">
            <v>1</v>
          </cell>
          <cell r="N1152" t="str">
            <v>2013Q1</v>
          </cell>
        </row>
        <row r="1153">
          <cell r="K1153">
            <v>41329</v>
          </cell>
          <cell r="L1153">
            <v>2</v>
          </cell>
          <cell r="M1153">
            <v>1</v>
          </cell>
          <cell r="N1153" t="str">
            <v>2013Q1</v>
          </cell>
        </row>
        <row r="1154">
          <cell r="K1154">
            <v>41330</v>
          </cell>
          <cell r="L1154">
            <v>2</v>
          </cell>
          <cell r="M1154">
            <v>1</v>
          </cell>
          <cell r="N1154" t="str">
            <v>2013Q1</v>
          </cell>
        </row>
        <row r="1155">
          <cell r="K1155">
            <v>41331</v>
          </cell>
          <cell r="L1155">
            <v>2</v>
          </cell>
          <cell r="M1155">
            <v>1</v>
          </cell>
          <cell r="N1155" t="str">
            <v>2013Q1</v>
          </cell>
        </row>
        <row r="1156">
          <cell r="K1156">
            <v>41332</v>
          </cell>
          <cell r="L1156">
            <v>2</v>
          </cell>
          <cell r="M1156">
            <v>1</v>
          </cell>
          <cell r="N1156" t="str">
            <v>2013Q1</v>
          </cell>
        </row>
        <row r="1157">
          <cell r="K1157">
            <v>41333</v>
          </cell>
          <cell r="L1157">
            <v>2</v>
          </cell>
          <cell r="M1157">
            <v>1</v>
          </cell>
          <cell r="N1157" t="str">
            <v>2013Q1</v>
          </cell>
        </row>
        <row r="1158">
          <cell r="K1158">
            <v>41334</v>
          </cell>
          <cell r="L1158">
            <v>3</v>
          </cell>
          <cell r="M1158">
            <v>1</v>
          </cell>
          <cell r="N1158" t="str">
            <v>2013Q1</v>
          </cell>
        </row>
        <row r="1159">
          <cell r="K1159">
            <v>41335</v>
          </cell>
          <cell r="L1159">
            <v>3</v>
          </cell>
          <cell r="M1159">
            <v>1</v>
          </cell>
          <cell r="N1159" t="str">
            <v>2013Q1</v>
          </cell>
        </row>
        <row r="1160">
          <cell r="K1160">
            <v>41336</v>
          </cell>
          <cell r="L1160">
            <v>3</v>
          </cell>
          <cell r="M1160">
            <v>1</v>
          </cell>
          <cell r="N1160" t="str">
            <v>2013Q1</v>
          </cell>
        </row>
        <row r="1161">
          <cell r="K1161">
            <v>41337</v>
          </cell>
          <cell r="L1161">
            <v>3</v>
          </cell>
          <cell r="M1161">
            <v>1</v>
          </cell>
          <cell r="N1161" t="str">
            <v>2013Q1</v>
          </cell>
        </row>
        <row r="1162">
          <cell r="K1162">
            <v>41338</v>
          </cell>
          <cell r="L1162">
            <v>3</v>
          </cell>
          <cell r="M1162">
            <v>1</v>
          </cell>
          <cell r="N1162" t="str">
            <v>2013Q1</v>
          </cell>
        </row>
        <row r="1163">
          <cell r="K1163">
            <v>41339</v>
          </cell>
          <cell r="L1163">
            <v>3</v>
          </cell>
          <cell r="M1163">
            <v>1</v>
          </cell>
          <cell r="N1163" t="str">
            <v>2013Q1</v>
          </cell>
        </row>
        <row r="1164">
          <cell r="K1164">
            <v>41340</v>
          </cell>
          <cell r="L1164">
            <v>3</v>
          </cell>
          <cell r="M1164">
            <v>1</v>
          </cell>
          <cell r="N1164" t="str">
            <v>2013Q1</v>
          </cell>
        </row>
        <row r="1165">
          <cell r="K1165">
            <v>41341</v>
          </cell>
          <cell r="L1165">
            <v>3</v>
          </cell>
          <cell r="M1165">
            <v>1</v>
          </cell>
          <cell r="N1165" t="str">
            <v>2013Q1</v>
          </cell>
        </row>
        <row r="1166">
          <cell r="K1166">
            <v>41342</v>
          </cell>
          <cell r="L1166">
            <v>3</v>
          </cell>
          <cell r="M1166">
            <v>1</v>
          </cell>
          <cell r="N1166" t="str">
            <v>2013Q1</v>
          </cell>
        </row>
        <row r="1167">
          <cell r="K1167">
            <v>41343</v>
          </cell>
          <cell r="L1167">
            <v>3</v>
          </cell>
          <cell r="M1167">
            <v>1</v>
          </cell>
          <cell r="N1167" t="str">
            <v>2013Q1</v>
          </cell>
        </row>
        <row r="1168">
          <cell r="K1168">
            <v>41344</v>
          </cell>
          <cell r="L1168">
            <v>3</v>
          </cell>
          <cell r="M1168">
            <v>1</v>
          </cell>
          <cell r="N1168" t="str">
            <v>2013Q1</v>
          </cell>
        </row>
        <row r="1169">
          <cell r="K1169">
            <v>41345</v>
          </cell>
          <cell r="L1169">
            <v>3</v>
          </cell>
          <cell r="M1169">
            <v>1</v>
          </cell>
          <cell r="N1169" t="str">
            <v>2013Q1</v>
          </cell>
        </row>
        <row r="1170">
          <cell r="K1170">
            <v>41346</v>
          </cell>
          <cell r="L1170">
            <v>3</v>
          </cell>
          <cell r="M1170">
            <v>1</v>
          </cell>
          <cell r="N1170" t="str">
            <v>2013Q1</v>
          </cell>
        </row>
        <row r="1171">
          <cell r="K1171">
            <v>41347</v>
          </cell>
          <cell r="L1171">
            <v>3</v>
          </cell>
          <cell r="M1171">
            <v>1</v>
          </cell>
          <cell r="N1171" t="str">
            <v>2013Q1</v>
          </cell>
        </row>
        <row r="1172">
          <cell r="K1172">
            <v>41348</v>
          </cell>
          <cell r="L1172">
            <v>3</v>
          </cell>
          <cell r="M1172">
            <v>1</v>
          </cell>
          <cell r="N1172" t="str">
            <v>2013Q1</v>
          </cell>
        </row>
        <row r="1173">
          <cell r="K1173">
            <v>41349</v>
          </cell>
          <cell r="L1173">
            <v>3</v>
          </cell>
          <cell r="M1173">
            <v>1</v>
          </cell>
          <cell r="N1173" t="str">
            <v>2013Q1</v>
          </cell>
        </row>
        <row r="1174">
          <cell r="K1174">
            <v>41350</v>
          </cell>
          <cell r="L1174">
            <v>3</v>
          </cell>
          <cell r="M1174">
            <v>1</v>
          </cell>
          <cell r="N1174" t="str">
            <v>2013Q1</v>
          </cell>
        </row>
        <row r="1175">
          <cell r="K1175">
            <v>41351</v>
          </cell>
          <cell r="L1175">
            <v>3</v>
          </cell>
          <cell r="M1175">
            <v>1</v>
          </cell>
          <cell r="N1175" t="str">
            <v>2013Q1</v>
          </cell>
        </row>
        <row r="1176">
          <cell r="K1176">
            <v>41352</v>
          </cell>
          <cell r="L1176">
            <v>3</v>
          </cell>
          <cell r="M1176">
            <v>1</v>
          </cell>
          <cell r="N1176" t="str">
            <v>2013Q1</v>
          </cell>
        </row>
        <row r="1177">
          <cell r="K1177">
            <v>41353</v>
          </cell>
          <cell r="L1177">
            <v>3</v>
          </cell>
          <cell r="M1177">
            <v>1</v>
          </cell>
          <cell r="N1177" t="str">
            <v>2013Q1</v>
          </cell>
        </row>
        <row r="1178">
          <cell r="K1178">
            <v>41354</v>
          </cell>
          <cell r="L1178">
            <v>3</v>
          </cell>
          <cell r="M1178">
            <v>1</v>
          </cell>
          <cell r="N1178" t="str">
            <v>2013Q1</v>
          </cell>
        </row>
        <row r="1179">
          <cell r="K1179">
            <v>41355</v>
          </cell>
          <cell r="L1179">
            <v>3</v>
          </cell>
          <cell r="M1179">
            <v>1</v>
          </cell>
          <cell r="N1179" t="str">
            <v>2013Q1</v>
          </cell>
        </row>
        <row r="1180">
          <cell r="K1180">
            <v>41356</v>
          </cell>
          <cell r="L1180">
            <v>3</v>
          </cell>
          <cell r="M1180">
            <v>1</v>
          </cell>
          <cell r="N1180" t="str">
            <v>2013Q1</v>
          </cell>
        </row>
        <row r="1181">
          <cell r="K1181">
            <v>41357</v>
          </cell>
          <cell r="L1181">
            <v>3</v>
          </cell>
          <cell r="M1181">
            <v>1</v>
          </cell>
          <cell r="N1181" t="str">
            <v>2013Q1</v>
          </cell>
        </row>
        <row r="1182">
          <cell r="K1182">
            <v>41358</v>
          </cell>
          <cell r="L1182">
            <v>3</v>
          </cell>
          <cell r="M1182">
            <v>1</v>
          </cell>
          <cell r="N1182" t="str">
            <v>2013Q1</v>
          </cell>
        </row>
        <row r="1183">
          <cell r="K1183">
            <v>41359</v>
          </cell>
          <cell r="L1183">
            <v>3</v>
          </cell>
          <cell r="M1183">
            <v>1</v>
          </cell>
          <cell r="N1183" t="str">
            <v>2013Q1</v>
          </cell>
        </row>
        <row r="1184">
          <cell r="K1184">
            <v>41360</v>
          </cell>
          <cell r="L1184">
            <v>3</v>
          </cell>
          <cell r="M1184">
            <v>1</v>
          </cell>
          <cell r="N1184" t="str">
            <v>2013Q1</v>
          </cell>
        </row>
        <row r="1185">
          <cell r="K1185">
            <v>41361</v>
          </cell>
          <cell r="L1185">
            <v>3</v>
          </cell>
          <cell r="M1185">
            <v>1</v>
          </cell>
          <cell r="N1185" t="str">
            <v>2013Q1</v>
          </cell>
        </row>
        <row r="1186">
          <cell r="K1186">
            <v>41362</v>
          </cell>
          <cell r="L1186">
            <v>3</v>
          </cell>
          <cell r="M1186">
            <v>1</v>
          </cell>
          <cell r="N1186" t="str">
            <v>2013Q1</v>
          </cell>
        </row>
        <row r="1187">
          <cell r="K1187">
            <v>41363</v>
          </cell>
          <cell r="L1187">
            <v>3</v>
          </cell>
          <cell r="M1187">
            <v>1</v>
          </cell>
          <cell r="N1187" t="str">
            <v>2013Q1</v>
          </cell>
        </row>
        <row r="1188">
          <cell r="K1188">
            <v>41364</v>
          </cell>
          <cell r="L1188">
            <v>3</v>
          </cell>
          <cell r="M1188">
            <v>1</v>
          </cell>
          <cell r="N1188" t="str">
            <v>2013Q1</v>
          </cell>
        </row>
        <row r="1189">
          <cell r="K1189">
            <v>41365</v>
          </cell>
          <cell r="L1189">
            <v>4</v>
          </cell>
          <cell r="M1189">
            <v>2</v>
          </cell>
          <cell r="N1189" t="str">
            <v>2013Q2</v>
          </cell>
        </row>
        <row r="1190">
          <cell r="K1190">
            <v>41366</v>
          </cell>
          <cell r="L1190">
            <v>4</v>
          </cell>
          <cell r="M1190">
            <v>2</v>
          </cell>
          <cell r="N1190" t="str">
            <v>2013Q2</v>
          </cell>
        </row>
        <row r="1191">
          <cell r="K1191">
            <v>41367</v>
          </cell>
          <cell r="L1191">
            <v>4</v>
          </cell>
          <cell r="M1191">
            <v>2</v>
          </cell>
          <cell r="N1191" t="str">
            <v>2013Q2</v>
          </cell>
        </row>
        <row r="1192">
          <cell r="K1192">
            <v>41368</v>
          </cell>
          <cell r="L1192">
            <v>4</v>
          </cell>
          <cell r="M1192">
            <v>2</v>
          </cell>
          <cell r="N1192" t="str">
            <v>2013Q2</v>
          </cell>
        </row>
        <row r="1193">
          <cell r="K1193">
            <v>41369</v>
          </cell>
          <cell r="L1193">
            <v>4</v>
          </cell>
          <cell r="M1193">
            <v>2</v>
          </cell>
          <cell r="N1193" t="str">
            <v>2013Q2</v>
          </cell>
        </row>
        <row r="1194">
          <cell r="K1194">
            <v>41370</v>
          </cell>
          <cell r="L1194">
            <v>4</v>
          </cell>
          <cell r="M1194">
            <v>2</v>
          </cell>
          <cell r="N1194" t="str">
            <v>2013Q2</v>
          </cell>
        </row>
        <row r="1195">
          <cell r="K1195">
            <v>41371</v>
          </cell>
          <cell r="L1195">
            <v>4</v>
          </cell>
          <cell r="M1195">
            <v>2</v>
          </cell>
          <cell r="N1195" t="str">
            <v>2013Q2</v>
          </cell>
        </row>
        <row r="1196">
          <cell r="K1196">
            <v>41372</v>
          </cell>
          <cell r="L1196">
            <v>4</v>
          </cell>
          <cell r="M1196">
            <v>2</v>
          </cell>
          <cell r="N1196" t="str">
            <v>2013Q2</v>
          </cell>
        </row>
        <row r="1197">
          <cell r="K1197">
            <v>41373</v>
          </cell>
          <cell r="L1197">
            <v>4</v>
          </cell>
          <cell r="M1197">
            <v>2</v>
          </cell>
          <cell r="N1197" t="str">
            <v>2013Q2</v>
          </cell>
        </row>
        <row r="1198">
          <cell r="K1198">
            <v>41374</v>
          </cell>
          <cell r="L1198">
            <v>4</v>
          </cell>
          <cell r="M1198">
            <v>2</v>
          </cell>
          <cell r="N1198" t="str">
            <v>2013Q2</v>
          </cell>
        </row>
        <row r="1199">
          <cell r="K1199">
            <v>41375</v>
          </cell>
          <cell r="L1199">
            <v>4</v>
          </cell>
          <cell r="M1199">
            <v>2</v>
          </cell>
          <cell r="N1199" t="str">
            <v>2013Q2</v>
          </cell>
        </row>
        <row r="1200">
          <cell r="K1200">
            <v>41376</v>
          </cell>
          <cell r="L1200">
            <v>4</v>
          </cell>
          <cell r="M1200">
            <v>2</v>
          </cell>
          <cell r="N1200" t="str">
            <v>2013Q2</v>
          </cell>
        </row>
        <row r="1201">
          <cell r="K1201">
            <v>41377</v>
          </cell>
          <cell r="L1201">
            <v>4</v>
          </cell>
          <cell r="M1201">
            <v>2</v>
          </cell>
          <cell r="N1201" t="str">
            <v>2013Q2</v>
          </cell>
        </row>
        <row r="1202">
          <cell r="K1202">
            <v>41378</v>
          </cell>
          <cell r="L1202">
            <v>4</v>
          </cell>
          <cell r="M1202">
            <v>2</v>
          </cell>
          <cell r="N1202" t="str">
            <v>2013Q2</v>
          </cell>
        </row>
        <row r="1203">
          <cell r="K1203">
            <v>41379</v>
          </cell>
          <cell r="L1203">
            <v>4</v>
          </cell>
          <cell r="M1203">
            <v>2</v>
          </cell>
          <cell r="N1203" t="str">
            <v>2013Q2</v>
          </cell>
        </row>
        <row r="1204">
          <cell r="K1204">
            <v>41380</v>
          </cell>
          <cell r="L1204">
            <v>4</v>
          </cell>
          <cell r="M1204">
            <v>2</v>
          </cell>
          <cell r="N1204" t="str">
            <v>2013Q2</v>
          </cell>
        </row>
        <row r="1205">
          <cell r="K1205">
            <v>41381</v>
          </cell>
          <cell r="L1205">
            <v>4</v>
          </cell>
          <cell r="M1205">
            <v>2</v>
          </cell>
          <cell r="N1205" t="str">
            <v>2013Q2</v>
          </cell>
        </row>
        <row r="1206">
          <cell r="K1206">
            <v>41382</v>
          </cell>
          <cell r="L1206">
            <v>4</v>
          </cell>
          <cell r="M1206">
            <v>2</v>
          </cell>
          <cell r="N1206" t="str">
            <v>2013Q2</v>
          </cell>
        </row>
        <row r="1207">
          <cell r="K1207">
            <v>41383</v>
          </cell>
          <cell r="L1207">
            <v>4</v>
          </cell>
          <cell r="M1207">
            <v>2</v>
          </cell>
          <cell r="N1207" t="str">
            <v>2013Q2</v>
          </cell>
        </row>
        <row r="1208">
          <cell r="K1208">
            <v>41384</v>
          </cell>
          <cell r="L1208">
            <v>4</v>
          </cell>
          <cell r="M1208">
            <v>2</v>
          </cell>
          <cell r="N1208" t="str">
            <v>2013Q2</v>
          </cell>
        </row>
        <row r="1209">
          <cell r="K1209">
            <v>41385</v>
          </cell>
          <cell r="L1209">
            <v>4</v>
          </cell>
          <cell r="M1209">
            <v>2</v>
          </cell>
          <cell r="N1209" t="str">
            <v>2013Q2</v>
          </cell>
        </row>
        <row r="1210">
          <cell r="K1210">
            <v>41386</v>
          </cell>
          <cell r="L1210">
            <v>4</v>
          </cell>
          <cell r="M1210">
            <v>2</v>
          </cell>
          <cell r="N1210" t="str">
            <v>2013Q2</v>
          </cell>
        </row>
        <row r="1211">
          <cell r="K1211">
            <v>41387</v>
          </cell>
          <cell r="L1211">
            <v>4</v>
          </cell>
          <cell r="M1211">
            <v>2</v>
          </cell>
          <cell r="N1211" t="str">
            <v>2013Q2</v>
          </cell>
        </row>
        <row r="1212">
          <cell r="K1212">
            <v>41388</v>
          </cell>
          <cell r="L1212">
            <v>4</v>
          </cell>
          <cell r="M1212">
            <v>2</v>
          </cell>
          <cell r="N1212" t="str">
            <v>2013Q2</v>
          </cell>
        </row>
        <row r="1213">
          <cell r="K1213">
            <v>41389</v>
          </cell>
          <cell r="L1213">
            <v>4</v>
          </cell>
          <cell r="M1213">
            <v>2</v>
          </cell>
          <cell r="N1213" t="str">
            <v>2013Q2</v>
          </cell>
        </row>
        <row r="1214">
          <cell r="K1214">
            <v>41390</v>
          </cell>
          <cell r="L1214">
            <v>4</v>
          </cell>
          <cell r="M1214">
            <v>2</v>
          </cell>
          <cell r="N1214" t="str">
            <v>2013Q2</v>
          </cell>
        </row>
        <row r="1215">
          <cell r="K1215">
            <v>41391</v>
          </cell>
          <cell r="L1215">
            <v>4</v>
          </cell>
          <cell r="M1215">
            <v>2</v>
          </cell>
          <cell r="N1215" t="str">
            <v>2013Q2</v>
          </cell>
        </row>
        <row r="1216">
          <cell r="K1216">
            <v>41392</v>
          </cell>
          <cell r="L1216">
            <v>4</v>
          </cell>
          <cell r="M1216">
            <v>2</v>
          </cell>
          <cell r="N1216" t="str">
            <v>2013Q2</v>
          </cell>
        </row>
        <row r="1217">
          <cell r="K1217">
            <v>41393</v>
          </cell>
          <cell r="L1217">
            <v>4</v>
          </cell>
          <cell r="M1217">
            <v>2</v>
          </cell>
          <cell r="N1217" t="str">
            <v>2013Q2</v>
          </cell>
        </row>
        <row r="1218">
          <cell r="K1218">
            <v>41394</v>
          </cell>
          <cell r="L1218">
            <v>4</v>
          </cell>
          <cell r="M1218">
            <v>2</v>
          </cell>
          <cell r="N1218" t="str">
            <v>2013Q2</v>
          </cell>
        </row>
        <row r="1219">
          <cell r="K1219">
            <v>41395</v>
          </cell>
          <cell r="L1219">
            <v>5</v>
          </cell>
          <cell r="M1219">
            <v>2</v>
          </cell>
          <cell r="N1219" t="str">
            <v>2013Q2</v>
          </cell>
        </row>
        <row r="1220">
          <cell r="K1220">
            <v>41396</v>
          </cell>
          <cell r="L1220">
            <v>5</v>
          </cell>
          <cell r="M1220">
            <v>2</v>
          </cell>
          <cell r="N1220" t="str">
            <v>2013Q2</v>
          </cell>
        </row>
        <row r="1221">
          <cell r="K1221">
            <v>41397</v>
          </cell>
          <cell r="L1221">
            <v>5</v>
          </cell>
          <cell r="M1221">
            <v>2</v>
          </cell>
          <cell r="N1221" t="str">
            <v>2013Q2</v>
          </cell>
        </row>
        <row r="1222">
          <cell r="K1222">
            <v>41398</v>
          </cell>
          <cell r="L1222">
            <v>5</v>
          </cell>
          <cell r="M1222">
            <v>2</v>
          </cell>
          <cell r="N1222" t="str">
            <v>2013Q2</v>
          </cell>
        </row>
        <row r="1223">
          <cell r="K1223">
            <v>41399</v>
          </cell>
          <cell r="L1223">
            <v>5</v>
          </cell>
          <cell r="M1223">
            <v>2</v>
          </cell>
          <cell r="N1223" t="str">
            <v>2013Q2</v>
          </cell>
        </row>
        <row r="1224">
          <cell r="K1224">
            <v>41400</v>
          </cell>
          <cell r="L1224">
            <v>5</v>
          </cell>
          <cell r="M1224">
            <v>2</v>
          </cell>
          <cell r="N1224" t="str">
            <v>2013Q2</v>
          </cell>
        </row>
        <row r="1225">
          <cell r="K1225">
            <v>41401</v>
          </cell>
          <cell r="L1225">
            <v>5</v>
          </cell>
          <cell r="M1225">
            <v>2</v>
          </cell>
          <cell r="N1225" t="str">
            <v>2013Q2</v>
          </cell>
        </row>
        <row r="1226">
          <cell r="K1226">
            <v>41402</v>
          </cell>
          <cell r="L1226">
            <v>5</v>
          </cell>
          <cell r="M1226">
            <v>2</v>
          </cell>
          <cell r="N1226" t="str">
            <v>2013Q2</v>
          </cell>
        </row>
        <row r="1227">
          <cell r="K1227">
            <v>41403</v>
          </cell>
          <cell r="L1227">
            <v>5</v>
          </cell>
          <cell r="M1227">
            <v>2</v>
          </cell>
          <cell r="N1227" t="str">
            <v>2013Q2</v>
          </cell>
        </row>
        <row r="1228">
          <cell r="K1228">
            <v>41404</v>
          </cell>
          <cell r="L1228">
            <v>5</v>
          </cell>
          <cell r="M1228">
            <v>2</v>
          </cell>
          <cell r="N1228" t="str">
            <v>2013Q2</v>
          </cell>
        </row>
        <row r="1229">
          <cell r="K1229">
            <v>41405</v>
          </cell>
          <cell r="L1229">
            <v>5</v>
          </cell>
          <cell r="M1229">
            <v>2</v>
          </cell>
          <cell r="N1229" t="str">
            <v>2013Q2</v>
          </cell>
        </row>
        <row r="1230">
          <cell r="K1230">
            <v>41406</v>
          </cell>
          <cell r="L1230">
            <v>5</v>
          </cell>
          <cell r="M1230">
            <v>2</v>
          </cell>
          <cell r="N1230" t="str">
            <v>2013Q2</v>
          </cell>
        </row>
        <row r="1231">
          <cell r="K1231">
            <v>41407</v>
          </cell>
          <cell r="L1231">
            <v>5</v>
          </cell>
          <cell r="M1231">
            <v>2</v>
          </cell>
          <cell r="N1231" t="str">
            <v>2013Q2</v>
          </cell>
        </row>
        <row r="1232">
          <cell r="K1232">
            <v>41408</v>
          </cell>
          <cell r="L1232">
            <v>5</v>
          </cell>
          <cell r="M1232">
            <v>2</v>
          </cell>
          <cell r="N1232" t="str">
            <v>2013Q2</v>
          </cell>
        </row>
        <row r="1233">
          <cell r="K1233">
            <v>41409</v>
          </cell>
          <cell r="L1233">
            <v>5</v>
          </cell>
          <cell r="M1233">
            <v>2</v>
          </cell>
          <cell r="N1233" t="str">
            <v>2013Q2</v>
          </cell>
        </row>
        <row r="1234">
          <cell r="K1234">
            <v>41410</v>
          </cell>
          <cell r="L1234">
            <v>5</v>
          </cell>
          <cell r="M1234">
            <v>2</v>
          </cell>
          <cell r="N1234" t="str">
            <v>2013Q2</v>
          </cell>
        </row>
        <row r="1235">
          <cell r="K1235">
            <v>41411</v>
          </cell>
          <cell r="L1235">
            <v>5</v>
          </cell>
          <cell r="M1235">
            <v>2</v>
          </cell>
          <cell r="N1235" t="str">
            <v>2013Q2</v>
          </cell>
        </row>
        <row r="1236">
          <cell r="K1236">
            <v>41412</v>
          </cell>
          <cell r="L1236">
            <v>5</v>
          </cell>
          <cell r="M1236">
            <v>2</v>
          </cell>
          <cell r="N1236" t="str">
            <v>2013Q2</v>
          </cell>
        </row>
        <row r="1237">
          <cell r="K1237">
            <v>41413</v>
          </cell>
          <cell r="L1237">
            <v>5</v>
          </cell>
          <cell r="M1237">
            <v>2</v>
          </cell>
          <cell r="N1237" t="str">
            <v>2013Q2</v>
          </cell>
        </row>
        <row r="1238">
          <cell r="K1238">
            <v>41414</v>
          </cell>
          <cell r="L1238">
            <v>5</v>
          </cell>
          <cell r="M1238">
            <v>2</v>
          </cell>
          <cell r="N1238" t="str">
            <v>2013Q2</v>
          </cell>
        </row>
        <row r="1239">
          <cell r="K1239">
            <v>41415</v>
          </cell>
          <cell r="L1239">
            <v>5</v>
          </cell>
          <cell r="M1239">
            <v>2</v>
          </cell>
          <cell r="N1239" t="str">
            <v>2013Q2</v>
          </cell>
        </row>
        <row r="1240">
          <cell r="K1240">
            <v>41416</v>
          </cell>
          <cell r="L1240">
            <v>5</v>
          </cell>
          <cell r="M1240">
            <v>2</v>
          </cell>
          <cell r="N1240" t="str">
            <v>2013Q2</v>
          </cell>
        </row>
        <row r="1241">
          <cell r="K1241">
            <v>41417</v>
          </cell>
          <cell r="L1241">
            <v>5</v>
          </cell>
          <cell r="M1241">
            <v>2</v>
          </cell>
          <cell r="N1241" t="str">
            <v>2013Q2</v>
          </cell>
        </row>
        <row r="1242">
          <cell r="K1242">
            <v>41418</v>
          </cell>
          <cell r="L1242">
            <v>5</v>
          </cell>
          <cell r="M1242">
            <v>2</v>
          </cell>
          <cell r="N1242" t="str">
            <v>2013Q2</v>
          </cell>
        </row>
        <row r="1243">
          <cell r="K1243">
            <v>41419</v>
          </cell>
          <cell r="L1243">
            <v>5</v>
          </cell>
          <cell r="M1243">
            <v>2</v>
          </cell>
          <cell r="N1243" t="str">
            <v>2013Q2</v>
          </cell>
        </row>
        <row r="1244">
          <cell r="K1244">
            <v>41420</v>
          </cell>
          <cell r="L1244">
            <v>5</v>
          </cell>
          <cell r="M1244">
            <v>2</v>
          </cell>
          <cell r="N1244" t="str">
            <v>2013Q2</v>
          </cell>
        </row>
        <row r="1245">
          <cell r="K1245">
            <v>41421</v>
          </cell>
          <cell r="L1245">
            <v>5</v>
          </cell>
          <cell r="M1245">
            <v>2</v>
          </cell>
          <cell r="N1245" t="str">
            <v>2013Q2</v>
          </cell>
        </row>
        <row r="1246">
          <cell r="K1246">
            <v>41422</v>
          </cell>
          <cell r="L1246">
            <v>5</v>
          </cell>
          <cell r="M1246">
            <v>2</v>
          </cell>
          <cell r="N1246" t="str">
            <v>2013Q2</v>
          </cell>
        </row>
        <row r="1247">
          <cell r="K1247">
            <v>41423</v>
          </cell>
          <cell r="L1247">
            <v>5</v>
          </cell>
          <cell r="M1247">
            <v>2</v>
          </cell>
          <cell r="N1247" t="str">
            <v>2013Q2</v>
          </cell>
        </row>
        <row r="1248">
          <cell r="K1248">
            <v>41424</v>
          </cell>
          <cell r="L1248">
            <v>5</v>
          </cell>
          <cell r="M1248">
            <v>2</v>
          </cell>
          <cell r="N1248" t="str">
            <v>2013Q2</v>
          </cell>
        </row>
        <row r="1249">
          <cell r="K1249">
            <v>41425</v>
          </cell>
          <cell r="L1249">
            <v>5</v>
          </cell>
          <cell r="M1249">
            <v>2</v>
          </cell>
          <cell r="N1249" t="str">
            <v>2013Q2</v>
          </cell>
        </row>
        <row r="1250">
          <cell r="K1250">
            <v>41426</v>
          </cell>
          <cell r="L1250">
            <v>6</v>
          </cell>
          <cell r="M1250">
            <v>2</v>
          </cell>
          <cell r="N1250" t="str">
            <v>2013Q2</v>
          </cell>
        </row>
        <row r="1251">
          <cell r="K1251">
            <v>41427</v>
          </cell>
          <cell r="L1251">
            <v>6</v>
          </cell>
          <cell r="M1251">
            <v>2</v>
          </cell>
          <cell r="N1251" t="str">
            <v>2013Q2</v>
          </cell>
        </row>
        <row r="1252">
          <cell r="K1252">
            <v>41428</v>
          </cell>
          <cell r="L1252">
            <v>6</v>
          </cell>
          <cell r="M1252">
            <v>2</v>
          </cell>
          <cell r="N1252" t="str">
            <v>2013Q2</v>
          </cell>
        </row>
        <row r="1253">
          <cell r="K1253">
            <v>41429</v>
          </cell>
          <cell r="L1253">
            <v>6</v>
          </cell>
          <cell r="M1253">
            <v>2</v>
          </cell>
          <cell r="N1253" t="str">
            <v>2013Q2</v>
          </cell>
        </row>
        <row r="1254">
          <cell r="K1254">
            <v>41430</v>
          </cell>
          <cell r="L1254">
            <v>6</v>
          </cell>
          <cell r="M1254">
            <v>2</v>
          </cell>
          <cell r="N1254" t="str">
            <v>2013Q2</v>
          </cell>
        </row>
        <row r="1255">
          <cell r="K1255">
            <v>41431</v>
          </cell>
          <cell r="L1255">
            <v>6</v>
          </cell>
          <cell r="M1255">
            <v>2</v>
          </cell>
          <cell r="N1255" t="str">
            <v>2013Q2</v>
          </cell>
        </row>
        <row r="1256">
          <cell r="K1256">
            <v>41432</v>
          </cell>
          <cell r="L1256">
            <v>6</v>
          </cell>
          <cell r="M1256">
            <v>2</v>
          </cell>
          <cell r="N1256" t="str">
            <v>2013Q2</v>
          </cell>
        </row>
        <row r="1257">
          <cell r="K1257">
            <v>41433</v>
          </cell>
          <cell r="L1257">
            <v>6</v>
          </cell>
          <cell r="M1257">
            <v>2</v>
          </cell>
          <cell r="N1257" t="str">
            <v>2013Q2</v>
          </cell>
        </row>
        <row r="1258">
          <cell r="K1258">
            <v>41434</v>
          </cell>
          <cell r="L1258">
            <v>6</v>
          </cell>
          <cell r="M1258">
            <v>2</v>
          </cell>
          <cell r="N1258" t="str">
            <v>2013Q2</v>
          </cell>
        </row>
        <row r="1259">
          <cell r="K1259">
            <v>41435</v>
          </cell>
          <cell r="L1259">
            <v>6</v>
          </cell>
          <cell r="M1259">
            <v>2</v>
          </cell>
          <cell r="N1259" t="str">
            <v>2013Q2</v>
          </cell>
        </row>
        <row r="1260">
          <cell r="K1260">
            <v>41436</v>
          </cell>
          <cell r="L1260">
            <v>6</v>
          </cell>
          <cell r="M1260">
            <v>2</v>
          </cell>
          <cell r="N1260" t="str">
            <v>2013Q2</v>
          </cell>
        </row>
        <row r="1261">
          <cell r="K1261">
            <v>41437</v>
          </cell>
          <cell r="L1261">
            <v>6</v>
          </cell>
          <cell r="M1261">
            <v>2</v>
          </cell>
          <cell r="N1261" t="str">
            <v>2013Q2</v>
          </cell>
        </row>
        <row r="1262">
          <cell r="K1262">
            <v>41438</v>
          </cell>
          <cell r="L1262">
            <v>6</v>
          </cell>
          <cell r="M1262">
            <v>2</v>
          </cell>
          <cell r="N1262" t="str">
            <v>2013Q2</v>
          </cell>
        </row>
        <row r="1263">
          <cell r="K1263">
            <v>41439</v>
          </cell>
          <cell r="L1263">
            <v>6</v>
          </cell>
          <cell r="M1263">
            <v>2</v>
          </cell>
          <cell r="N1263" t="str">
            <v>2013Q2</v>
          </cell>
        </row>
        <row r="1264">
          <cell r="K1264">
            <v>41440</v>
          </cell>
          <cell r="L1264">
            <v>6</v>
          </cell>
          <cell r="M1264">
            <v>2</v>
          </cell>
          <cell r="N1264" t="str">
            <v>2013Q2</v>
          </cell>
        </row>
        <row r="1265">
          <cell r="K1265">
            <v>41441</v>
          </cell>
          <cell r="L1265">
            <v>6</v>
          </cell>
          <cell r="M1265">
            <v>2</v>
          </cell>
          <cell r="N1265" t="str">
            <v>2013Q2</v>
          </cell>
        </row>
        <row r="1266">
          <cell r="K1266">
            <v>41442</v>
          </cell>
          <cell r="L1266">
            <v>6</v>
          </cell>
          <cell r="M1266">
            <v>2</v>
          </cell>
          <cell r="N1266" t="str">
            <v>2013Q2</v>
          </cell>
        </row>
        <row r="1267">
          <cell r="K1267">
            <v>41443</v>
          </cell>
          <cell r="L1267">
            <v>6</v>
          </cell>
          <cell r="M1267">
            <v>2</v>
          </cell>
          <cell r="N1267" t="str">
            <v>2013Q2</v>
          </cell>
        </row>
        <row r="1268">
          <cell r="K1268">
            <v>41444</v>
          </cell>
          <cell r="L1268">
            <v>6</v>
          </cell>
          <cell r="M1268">
            <v>2</v>
          </cell>
          <cell r="N1268" t="str">
            <v>2013Q2</v>
          </cell>
        </row>
        <row r="1269">
          <cell r="K1269">
            <v>41445</v>
          </cell>
          <cell r="L1269">
            <v>6</v>
          </cell>
          <cell r="M1269">
            <v>2</v>
          </cell>
          <cell r="N1269" t="str">
            <v>2013Q2</v>
          </cell>
        </row>
        <row r="1270">
          <cell r="K1270">
            <v>41446</v>
          </cell>
          <cell r="L1270">
            <v>6</v>
          </cell>
          <cell r="M1270">
            <v>2</v>
          </cell>
          <cell r="N1270" t="str">
            <v>2013Q2</v>
          </cell>
        </row>
        <row r="1271">
          <cell r="K1271">
            <v>41447</v>
          </cell>
          <cell r="L1271">
            <v>6</v>
          </cell>
          <cell r="M1271">
            <v>2</v>
          </cell>
          <cell r="N1271" t="str">
            <v>2013Q2</v>
          </cell>
        </row>
        <row r="1272">
          <cell r="K1272">
            <v>41448</v>
          </cell>
          <cell r="L1272">
            <v>6</v>
          </cell>
          <cell r="M1272">
            <v>2</v>
          </cell>
          <cell r="N1272" t="str">
            <v>2013Q2</v>
          </cell>
        </row>
        <row r="1273">
          <cell r="K1273">
            <v>41449</v>
          </cell>
          <cell r="L1273">
            <v>6</v>
          </cell>
          <cell r="M1273">
            <v>2</v>
          </cell>
          <cell r="N1273" t="str">
            <v>2013Q2</v>
          </cell>
        </row>
        <row r="1274">
          <cell r="K1274">
            <v>41450</v>
          </cell>
          <cell r="L1274">
            <v>6</v>
          </cell>
          <cell r="M1274">
            <v>2</v>
          </cell>
          <cell r="N1274" t="str">
            <v>2013Q2</v>
          </cell>
        </row>
        <row r="1275">
          <cell r="K1275">
            <v>41451</v>
          </cell>
          <cell r="L1275">
            <v>6</v>
          </cell>
          <cell r="M1275">
            <v>2</v>
          </cell>
          <cell r="N1275" t="str">
            <v>2013Q2</v>
          </cell>
        </row>
        <row r="1276">
          <cell r="K1276">
            <v>41452</v>
          </cell>
          <cell r="L1276">
            <v>6</v>
          </cell>
          <cell r="M1276">
            <v>2</v>
          </cell>
          <cell r="N1276" t="str">
            <v>2013Q2</v>
          </cell>
        </row>
        <row r="1277">
          <cell r="K1277">
            <v>41453</v>
          </cell>
          <cell r="L1277">
            <v>6</v>
          </cell>
          <cell r="M1277">
            <v>2</v>
          </cell>
          <cell r="N1277" t="str">
            <v>2013Q2</v>
          </cell>
        </row>
        <row r="1278">
          <cell r="K1278">
            <v>41454</v>
          </cell>
          <cell r="L1278">
            <v>6</v>
          </cell>
          <cell r="M1278">
            <v>2</v>
          </cell>
          <cell r="N1278" t="str">
            <v>2013Q2</v>
          </cell>
        </row>
        <row r="1279">
          <cell r="K1279">
            <v>41455</v>
          </cell>
          <cell r="L1279">
            <v>6</v>
          </cell>
          <cell r="M1279">
            <v>2</v>
          </cell>
          <cell r="N1279" t="str">
            <v>2013Q2</v>
          </cell>
        </row>
        <row r="1280">
          <cell r="K1280">
            <v>41456</v>
          </cell>
          <cell r="L1280">
            <v>7</v>
          </cell>
          <cell r="M1280">
            <v>3</v>
          </cell>
          <cell r="N1280" t="str">
            <v>2013Q3</v>
          </cell>
        </row>
        <row r="1281">
          <cell r="K1281">
            <v>41457</v>
          </cell>
          <cell r="L1281">
            <v>7</v>
          </cell>
          <cell r="M1281">
            <v>3</v>
          </cell>
          <cell r="N1281" t="str">
            <v>2013Q3</v>
          </cell>
        </row>
        <row r="1282">
          <cell r="K1282">
            <v>41458</v>
          </cell>
          <cell r="L1282">
            <v>7</v>
          </cell>
          <cell r="M1282">
            <v>3</v>
          </cell>
          <cell r="N1282" t="str">
            <v>2013Q3</v>
          </cell>
        </row>
        <row r="1283">
          <cell r="K1283">
            <v>41459</v>
          </cell>
          <cell r="L1283">
            <v>7</v>
          </cell>
          <cell r="M1283">
            <v>3</v>
          </cell>
          <cell r="N1283" t="str">
            <v>2013Q3</v>
          </cell>
        </row>
        <row r="1284">
          <cell r="K1284">
            <v>41460</v>
          </cell>
          <cell r="L1284">
            <v>7</v>
          </cell>
          <cell r="M1284">
            <v>3</v>
          </cell>
          <cell r="N1284" t="str">
            <v>2013Q3</v>
          </cell>
        </row>
        <row r="1285">
          <cell r="K1285">
            <v>41461</v>
          </cell>
          <cell r="L1285">
            <v>7</v>
          </cell>
          <cell r="M1285">
            <v>3</v>
          </cell>
          <cell r="N1285" t="str">
            <v>2013Q3</v>
          </cell>
        </row>
        <row r="1286">
          <cell r="K1286">
            <v>41462</v>
          </cell>
          <cell r="L1286">
            <v>7</v>
          </cell>
          <cell r="M1286">
            <v>3</v>
          </cell>
          <cell r="N1286" t="str">
            <v>2013Q3</v>
          </cell>
        </row>
        <row r="1287">
          <cell r="K1287">
            <v>41463</v>
          </cell>
          <cell r="L1287">
            <v>7</v>
          </cell>
          <cell r="M1287">
            <v>3</v>
          </cell>
          <cell r="N1287" t="str">
            <v>2013Q3</v>
          </cell>
        </row>
        <row r="1288">
          <cell r="K1288">
            <v>41464</v>
          </cell>
          <cell r="L1288">
            <v>7</v>
          </cell>
          <cell r="M1288">
            <v>3</v>
          </cell>
          <cell r="N1288" t="str">
            <v>2013Q3</v>
          </cell>
        </row>
        <row r="1289">
          <cell r="K1289">
            <v>41465</v>
          </cell>
          <cell r="L1289">
            <v>7</v>
          </cell>
          <cell r="M1289">
            <v>3</v>
          </cell>
          <cell r="N1289" t="str">
            <v>2013Q3</v>
          </cell>
        </row>
        <row r="1290">
          <cell r="K1290">
            <v>41466</v>
          </cell>
          <cell r="L1290">
            <v>7</v>
          </cell>
          <cell r="M1290">
            <v>3</v>
          </cell>
          <cell r="N1290" t="str">
            <v>2013Q3</v>
          </cell>
        </row>
        <row r="1291">
          <cell r="K1291">
            <v>41467</v>
          </cell>
          <cell r="L1291">
            <v>7</v>
          </cell>
          <cell r="M1291">
            <v>3</v>
          </cell>
          <cell r="N1291" t="str">
            <v>2013Q3</v>
          </cell>
        </row>
        <row r="1292">
          <cell r="K1292">
            <v>41468</v>
          </cell>
          <cell r="L1292">
            <v>7</v>
          </cell>
          <cell r="M1292">
            <v>3</v>
          </cell>
          <cell r="N1292" t="str">
            <v>2013Q3</v>
          </cell>
        </row>
        <row r="1293">
          <cell r="K1293">
            <v>41469</v>
          </cell>
          <cell r="L1293">
            <v>7</v>
          </cell>
          <cell r="M1293">
            <v>3</v>
          </cell>
          <cell r="N1293" t="str">
            <v>2013Q3</v>
          </cell>
        </row>
        <row r="1294">
          <cell r="K1294">
            <v>41470</v>
          </cell>
          <cell r="L1294">
            <v>7</v>
          </cell>
          <cell r="M1294">
            <v>3</v>
          </cell>
          <cell r="N1294" t="str">
            <v>2013Q3</v>
          </cell>
        </row>
        <row r="1295">
          <cell r="K1295">
            <v>41471</v>
          </cell>
          <cell r="L1295">
            <v>7</v>
          </cell>
          <cell r="M1295">
            <v>3</v>
          </cell>
          <cell r="N1295" t="str">
            <v>2013Q3</v>
          </cell>
        </row>
        <row r="1296">
          <cell r="K1296">
            <v>41472</v>
          </cell>
          <cell r="L1296">
            <v>7</v>
          </cell>
          <cell r="M1296">
            <v>3</v>
          </cell>
          <cell r="N1296" t="str">
            <v>2013Q3</v>
          </cell>
        </row>
        <row r="1297">
          <cell r="K1297">
            <v>41473</v>
          </cell>
          <cell r="L1297">
            <v>7</v>
          </cell>
          <cell r="M1297">
            <v>3</v>
          </cell>
          <cell r="N1297" t="str">
            <v>2013Q3</v>
          </cell>
        </row>
        <row r="1298">
          <cell r="K1298">
            <v>41474</v>
          </cell>
          <cell r="L1298">
            <v>7</v>
          </cell>
          <cell r="M1298">
            <v>3</v>
          </cell>
          <cell r="N1298" t="str">
            <v>2013Q3</v>
          </cell>
        </row>
        <row r="1299">
          <cell r="K1299">
            <v>41475</v>
          </cell>
          <cell r="L1299">
            <v>7</v>
          </cell>
          <cell r="M1299">
            <v>3</v>
          </cell>
          <cell r="N1299" t="str">
            <v>2013Q3</v>
          </cell>
        </row>
        <row r="1300">
          <cell r="K1300">
            <v>41476</v>
          </cell>
          <cell r="L1300">
            <v>7</v>
          </cell>
          <cell r="M1300">
            <v>3</v>
          </cell>
          <cell r="N1300" t="str">
            <v>2013Q3</v>
          </cell>
        </row>
        <row r="1301">
          <cell r="K1301">
            <v>41477</v>
          </cell>
          <cell r="L1301">
            <v>7</v>
          </cell>
          <cell r="M1301">
            <v>3</v>
          </cell>
          <cell r="N1301" t="str">
            <v>2013Q3</v>
          </cell>
        </row>
        <row r="1302">
          <cell r="K1302">
            <v>41478</v>
          </cell>
          <cell r="L1302">
            <v>7</v>
          </cell>
          <cell r="M1302">
            <v>3</v>
          </cell>
          <cell r="N1302" t="str">
            <v>2013Q3</v>
          </cell>
        </row>
        <row r="1303">
          <cell r="K1303">
            <v>41479</v>
          </cell>
          <cell r="L1303">
            <v>7</v>
          </cell>
          <cell r="M1303">
            <v>3</v>
          </cell>
          <cell r="N1303" t="str">
            <v>2013Q3</v>
          </cell>
        </row>
        <row r="1304">
          <cell r="K1304">
            <v>41480</v>
          </cell>
          <cell r="L1304">
            <v>7</v>
          </cell>
          <cell r="M1304">
            <v>3</v>
          </cell>
          <cell r="N1304" t="str">
            <v>2013Q3</v>
          </cell>
        </row>
        <row r="1305">
          <cell r="K1305">
            <v>41481</v>
          </cell>
          <cell r="L1305">
            <v>7</v>
          </cell>
          <cell r="M1305">
            <v>3</v>
          </cell>
          <cell r="N1305" t="str">
            <v>2013Q3</v>
          </cell>
        </row>
        <row r="1306">
          <cell r="K1306">
            <v>41482</v>
          </cell>
          <cell r="L1306">
            <v>7</v>
          </cell>
          <cell r="M1306">
            <v>3</v>
          </cell>
          <cell r="N1306" t="str">
            <v>2013Q3</v>
          </cell>
        </row>
        <row r="1307">
          <cell r="K1307">
            <v>41483</v>
          </cell>
          <cell r="L1307">
            <v>7</v>
          </cell>
          <cell r="M1307">
            <v>3</v>
          </cell>
          <cell r="N1307" t="str">
            <v>2013Q3</v>
          </cell>
        </row>
        <row r="1308">
          <cell r="K1308">
            <v>41484</v>
          </cell>
          <cell r="L1308">
            <v>7</v>
          </cell>
          <cell r="M1308">
            <v>3</v>
          </cell>
          <cell r="N1308" t="str">
            <v>2013Q3</v>
          </cell>
        </row>
        <row r="1309">
          <cell r="K1309">
            <v>41485</v>
          </cell>
          <cell r="L1309">
            <v>7</v>
          </cell>
          <cell r="M1309">
            <v>3</v>
          </cell>
          <cell r="N1309" t="str">
            <v>2013Q3</v>
          </cell>
        </row>
        <row r="1310">
          <cell r="K1310">
            <v>41486</v>
          </cell>
          <cell r="L1310">
            <v>7</v>
          </cell>
          <cell r="M1310">
            <v>3</v>
          </cell>
          <cell r="N1310" t="str">
            <v>2013Q3</v>
          </cell>
        </row>
        <row r="1311">
          <cell r="K1311">
            <v>41487</v>
          </cell>
          <cell r="L1311">
            <v>8</v>
          </cell>
          <cell r="M1311">
            <v>3</v>
          </cell>
          <cell r="N1311" t="str">
            <v>2013Q3</v>
          </cell>
        </row>
        <row r="1312">
          <cell r="K1312">
            <v>41488</v>
          </cell>
          <cell r="L1312">
            <v>8</v>
          </cell>
          <cell r="M1312">
            <v>3</v>
          </cell>
          <cell r="N1312" t="str">
            <v>2013Q3</v>
          </cell>
        </row>
        <row r="1313">
          <cell r="K1313">
            <v>41489</v>
          </cell>
          <cell r="L1313">
            <v>8</v>
          </cell>
          <cell r="M1313">
            <v>3</v>
          </cell>
          <cell r="N1313" t="str">
            <v>2013Q3</v>
          </cell>
        </row>
        <row r="1314">
          <cell r="K1314">
            <v>41490</v>
          </cell>
          <cell r="L1314">
            <v>8</v>
          </cell>
          <cell r="M1314">
            <v>3</v>
          </cell>
          <cell r="N1314" t="str">
            <v>2013Q3</v>
          </cell>
        </row>
        <row r="1315">
          <cell r="K1315">
            <v>41491</v>
          </cell>
          <cell r="L1315">
            <v>8</v>
          </cell>
          <cell r="M1315">
            <v>3</v>
          </cell>
          <cell r="N1315" t="str">
            <v>2013Q3</v>
          </cell>
        </row>
        <row r="1316">
          <cell r="K1316">
            <v>41492</v>
          </cell>
          <cell r="L1316">
            <v>8</v>
          </cell>
          <cell r="M1316">
            <v>3</v>
          </cell>
          <cell r="N1316" t="str">
            <v>2013Q3</v>
          </cell>
        </row>
        <row r="1317">
          <cell r="K1317">
            <v>41493</v>
          </cell>
          <cell r="L1317">
            <v>8</v>
          </cell>
          <cell r="M1317">
            <v>3</v>
          </cell>
          <cell r="N1317" t="str">
            <v>2013Q3</v>
          </cell>
        </row>
        <row r="1318">
          <cell r="K1318">
            <v>41494</v>
          </cell>
          <cell r="L1318">
            <v>8</v>
          </cell>
          <cell r="M1318">
            <v>3</v>
          </cell>
          <cell r="N1318" t="str">
            <v>2013Q3</v>
          </cell>
        </row>
        <row r="1319">
          <cell r="K1319">
            <v>41495</v>
          </cell>
          <cell r="L1319">
            <v>8</v>
          </cell>
          <cell r="M1319">
            <v>3</v>
          </cell>
          <cell r="N1319" t="str">
            <v>2013Q3</v>
          </cell>
        </row>
        <row r="1320">
          <cell r="K1320">
            <v>41496</v>
          </cell>
          <cell r="L1320">
            <v>8</v>
          </cell>
          <cell r="M1320">
            <v>3</v>
          </cell>
          <cell r="N1320" t="str">
            <v>2013Q3</v>
          </cell>
        </row>
        <row r="1321">
          <cell r="K1321">
            <v>41497</v>
          </cell>
          <cell r="L1321">
            <v>8</v>
          </cell>
          <cell r="M1321">
            <v>3</v>
          </cell>
          <cell r="N1321" t="str">
            <v>2013Q3</v>
          </cell>
        </row>
        <row r="1322">
          <cell r="K1322">
            <v>41498</v>
          </cell>
          <cell r="L1322">
            <v>8</v>
          </cell>
          <cell r="M1322">
            <v>3</v>
          </cell>
          <cell r="N1322" t="str">
            <v>2013Q3</v>
          </cell>
        </row>
        <row r="1323">
          <cell r="K1323">
            <v>41499</v>
          </cell>
          <cell r="L1323">
            <v>8</v>
          </cell>
          <cell r="M1323">
            <v>3</v>
          </cell>
          <cell r="N1323" t="str">
            <v>2013Q3</v>
          </cell>
        </row>
        <row r="1324">
          <cell r="K1324">
            <v>41500</v>
          </cell>
          <cell r="L1324">
            <v>8</v>
          </cell>
          <cell r="M1324">
            <v>3</v>
          </cell>
          <cell r="N1324" t="str">
            <v>2013Q3</v>
          </cell>
        </row>
        <row r="1325">
          <cell r="K1325">
            <v>41501</v>
          </cell>
          <cell r="L1325">
            <v>8</v>
          </cell>
          <cell r="M1325">
            <v>3</v>
          </cell>
          <cell r="N1325" t="str">
            <v>2013Q3</v>
          </cell>
        </row>
        <row r="1326">
          <cell r="K1326">
            <v>41502</v>
          </cell>
          <cell r="L1326">
            <v>8</v>
          </cell>
          <cell r="M1326">
            <v>3</v>
          </cell>
          <cell r="N1326" t="str">
            <v>2013Q3</v>
          </cell>
        </row>
        <row r="1327">
          <cell r="K1327">
            <v>41503</v>
          </cell>
          <cell r="L1327">
            <v>8</v>
          </cell>
          <cell r="M1327">
            <v>3</v>
          </cell>
          <cell r="N1327" t="str">
            <v>2013Q3</v>
          </cell>
        </row>
        <row r="1328">
          <cell r="K1328">
            <v>41504</v>
          </cell>
          <cell r="L1328">
            <v>8</v>
          </cell>
          <cell r="M1328">
            <v>3</v>
          </cell>
          <cell r="N1328" t="str">
            <v>2013Q3</v>
          </cell>
        </row>
        <row r="1329">
          <cell r="K1329">
            <v>41505</v>
          </cell>
          <cell r="L1329">
            <v>8</v>
          </cell>
          <cell r="M1329">
            <v>3</v>
          </cell>
          <cell r="N1329" t="str">
            <v>2013Q3</v>
          </cell>
        </row>
        <row r="1330">
          <cell r="K1330">
            <v>41506</v>
          </cell>
          <cell r="L1330">
            <v>8</v>
          </cell>
          <cell r="M1330">
            <v>3</v>
          </cell>
          <cell r="N1330" t="str">
            <v>2013Q3</v>
          </cell>
        </row>
        <row r="1331">
          <cell r="K1331">
            <v>41507</v>
          </cell>
          <cell r="L1331">
            <v>8</v>
          </cell>
          <cell r="M1331">
            <v>3</v>
          </cell>
          <cell r="N1331" t="str">
            <v>2013Q3</v>
          </cell>
        </row>
        <row r="1332">
          <cell r="K1332">
            <v>41508</v>
          </cell>
          <cell r="L1332">
            <v>8</v>
          </cell>
          <cell r="M1332">
            <v>3</v>
          </cell>
          <cell r="N1332" t="str">
            <v>2013Q3</v>
          </cell>
        </row>
        <row r="1333">
          <cell r="K1333">
            <v>41509</v>
          </cell>
          <cell r="L1333">
            <v>8</v>
          </cell>
          <cell r="M1333">
            <v>3</v>
          </cell>
          <cell r="N1333" t="str">
            <v>2013Q3</v>
          </cell>
        </row>
        <row r="1334">
          <cell r="K1334">
            <v>41510</v>
          </cell>
          <cell r="L1334">
            <v>8</v>
          </cell>
          <cell r="M1334">
            <v>3</v>
          </cell>
          <cell r="N1334" t="str">
            <v>2013Q3</v>
          </cell>
        </row>
        <row r="1335">
          <cell r="K1335">
            <v>41511</v>
          </cell>
          <cell r="L1335">
            <v>8</v>
          </cell>
          <cell r="M1335">
            <v>3</v>
          </cell>
          <cell r="N1335" t="str">
            <v>2013Q3</v>
          </cell>
        </row>
        <row r="1336">
          <cell r="K1336">
            <v>41512</v>
          </cell>
          <cell r="L1336">
            <v>8</v>
          </cell>
          <cell r="M1336">
            <v>3</v>
          </cell>
          <cell r="N1336" t="str">
            <v>2013Q3</v>
          </cell>
        </row>
        <row r="1337">
          <cell r="K1337">
            <v>41513</v>
          </cell>
          <cell r="L1337">
            <v>8</v>
          </cell>
          <cell r="M1337">
            <v>3</v>
          </cell>
          <cell r="N1337" t="str">
            <v>2013Q3</v>
          </cell>
        </row>
        <row r="1338">
          <cell r="K1338">
            <v>41514</v>
          </cell>
          <cell r="L1338">
            <v>8</v>
          </cell>
          <cell r="M1338">
            <v>3</v>
          </cell>
          <cell r="N1338" t="str">
            <v>2013Q3</v>
          </cell>
        </row>
        <row r="1339">
          <cell r="K1339">
            <v>41515</v>
          </cell>
          <cell r="L1339">
            <v>8</v>
          </cell>
          <cell r="M1339">
            <v>3</v>
          </cell>
          <cell r="N1339" t="str">
            <v>2013Q3</v>
          </cell>
        </row>
        <row r="1340">
          <cell r="K1340">
            <v>41516</v>
          </cell>
          <cell r="L1340">
            <v>8</v>
          </cell>
          <cell r="M1340">
            <v>3</v>
          </cell>
          <cell r="N1340" t="str">
            <v>2013Q3</v>
          </cell>
        </row>
        <row r="1341">
          <cell r="K1341">
            <v>41517</v>
          </cell>
          <cell r="L1341">
            <v>8</v>
          </cell>
          <cell r="M1341">
            <v>3</v>
          </cell>
          <cell r="N1341" t="str">
            <v>2013Q3</v>
          </cell>
        </row>
        <row r="1342">
          <cell r="K1342">
            <v>41518</v>
          </cell>
          <cell r="L1342">
            <v>9</v>
          </cell>
          <cell r="M1342">
            <v>3</v>
          </cell>
          <cell r="N1342" t="str">
            <v>2013Q3</v>
          </cell>
        </row>
        <row r="1343">
          <cell r="K1343">
            <v>41519</v>
          </cell>
          <cell r="L1343">
            <v>9</v>
          </cell>
          <cell r="M1343">
            <v>3</v>
          </cell>
          <cell r="N1343" t="str">
            <v>2013Q3</v>
          </cell>
        </row>
        <row r="1344">
          <cell r="K1344">
            <v>41520</v>
          </cell>
          <cell r="L1344">
            <v>9</v>
          </cell>
          <cell r="M1344">
            <v>3</v>
          </cell>
          <cell r="N1344" t="str">
            <v>2013Q3</v>
          </cell>
        </row>
        <row r="1345">
          <cell r="K1345">
            <v>41521</v>
          </cell>
          <cell r="L1345">
            <v>9</v>
          </cell>
          <cell r="M1345">
            <v>3</v>
          </cell>
          <cell r="N1345" t="str">
            <v>2013Q3</v>
          </cell>
        </row>
        <row r="1346">
          <cell r="K1346">
            <v>41522</v>
          </cell>
          <cell r="L1346">
            <v>9</v>
          </cell>
          <cell r="M1346">
            <v>3</v>
          </cell>
          <cell r="N1346" t="str">
            <v>2013Q3</v>
          </cell>
        </row>
        <row r="1347">
          <cell r="K1347">
            <v>41523</v>
          </cell>
          <cell r="L1347">
            <v>9</v>
          </cell>
          <cell r="M1347">
            <v>3</v>
          </cell>
          <cell r="N1347" t="str">
            <v>2013Q3</v>
          </cell>
        </row>
        <row r="1348">
          <cell r="K1348">
            <v>41524</v>
          </cell>
          <cell r="L1348">
            <v>9</v>
          </cell>
          <cell r="M1348">
            <v>3</v>
          </cell>
          <cell r="N1348" t="str">
            <v>2013Q3</v>
          </cell>
        </row>
        <row r="1349">
          <cell r="K1349">
            <v>41525</v>
          </cell>
          <cell r="L1349">
            <v>9</v>
          </cell>
          <cell r="M1349">
            <v>3</v>
          </cell>
          <cell r="N1349" t="str">
            <v>2013Q3</v>
          </cell>
        </row>
        <row r="1350">
          <cell r="K1350">
            <v>41526</v>
          </cell>
          <cell r="L1350">
            <v>9</v>
          </cell>
          <cell r="M1350">
            <v>3</v>
          </cell>
          <cell r="N1350" t="str">
            <v>2013Q3</v>
          </cell>
        </row>
        <row r="1351">
          <cell r="K1351">
            <v>41527</v>
          </cell>
          <cell r="L1351">
            <v>9</v>
          </cell>
          <cell r="M1351">
            <v>3</v>
          </cell>
          <cell r="N1351" t="str">
            <v>2013Q3</v>
          </cell>
        </row>
        <row r="1352">
          <cell r="K1352">
            <v>41528</v>
          </cell>
          <cell r="L1352">
            <v>9</v>
          </cell>
          <cell r="M1352">
            <v>3</v>
          </cell>
          <cell r="N1352" t="str">
            <v>2013Q3</v>
          </cell>
        </row>
        <row r="1353">
          <cell r="K1353">
            <v>41529</v>
          </cell>
          <cell r="L1353">
            <v>9</v>
          </cell>
          <cell r="M1353">
            <v>3</v>
          </cell>
          <cell r="N1353" t="str">
            <v>2013Q3</v>
          </cell>
        </row>
        <row r="1354">
          <cell r="K1354">
            <v>41530</v>
          </cell>
          <cell r="L1354">
            <v>9</v>
          </cell>
          <cell r="M1354">
            <v>3</v>
          </cell>
          <cell r="N1354" t="str">
            <v>2013Q3</v>
          </cell>
        </row>
        <row r="1355">
          <cell r="K1355">
            <v>41531</v>
          </cell>
          <cell r="L1355">
            <v>9</v>
          </cell>
          <cell r="M1355">
            <v>3</v>
          </cell>
          <cell r="N1355" t="str">
            <v>2013Q3</v>
          </cell>
        </row>
        <row r="1356">
          <cell r="K1356">
            <v>41532</v>
          </cell>
          <cell r="L1356">
            <v>9</v>
          </cell>
          <cell r="M1356">
            <v>3</v>
          </cell>
          <cell r="N1356" t="str">
            <v>2013Q3</v>
          </cell>
        </row>
        <row r="1357">
          <cell r="K1357">
            <v>41533</v>
          </cell>
          <cell r="L1357">
            <v>9</v>
          </cell>
          <cell r="M1357">
            <v>3</v>
          </cell>
          <cell r="N1357" t="str">
            <v>2013Q3</v>
          </cell>
        </row>
        <row r="1358">
          <cell r="K1358">
            <v>41534</v>
          </cell>
          <cell r="L1358">
            <v>9</v>
          </cell>
          <cell r="M1358">
            <v>3</v>
          </cell>
          <cell r="N1358" t="str">
            <v>2013Q3</v>
          </cell>
        </row>
        <row r="1359">
          <cell r="K1359">
            <v>41535</v>
          </cell>
          <cell r="L1359">
            <v>9</v>
          </cell>
          <cell r="M1359">
            <v>3</v>
          </cell>
          <cell r="N1359" t="str">
            <v>2013Q3</v>
          </cell>
        </row>
        <row r="1360">
          <cell r="K1360">
            <v>41536</v>
          </cell>
          <cell r="L1360">
            <v>9</v>
          </cell>
          <cell r="M1360">
            <v>3</v>
          </cell>
          <cell r="N1360" t="str">
            <v>2013Q3</v>
          </cell>
        </row>
        <row r="1361">
          <cell r="K1361">
            <v>41537</v>
          </cell>
          <cell r="L1361">
            <v>9</v>
          </cell>
          <cell r="M1361">
            <v>3</v>
          </cell>
          <cell r="N1361" t="str">
            <v>2013Q3</v>
          </cell>
        </row>
        <row r="1362">
          <cell r="K1362">
            <v>41538</v>
          </cell>
          <cell r="L1362">
            <v>9</v>
          </cell>
          <cell r="M1362">
            <v>3</v>
          </cell>
          <cell r="N1362" t="str">
            <v>2013Q3</v>
          </cell>
        </row>
        <row r="1363">
          <cell r="K1363">
            <v>41539</v>
          </cell>
          <cell r="L1363">
            <v>9</v>
          </cell>
          <cell r="M1363">
            <v>3</v>
          </cell>
          <cell r="N1363" t="str">
            <v>2013Q3</v>
          </cell>
        </row>
        <row r="1364">
          <cell r="K1364">
            <v>41540</v>
          </cell>
          <cell r="L1364">
            <v>9</v>
          </cell>
          <cell r="M1364">
            <v>3</v>
          </cell>
          <cell r="N1364" t="str">
            <v>2013Q3</v>
          </cell>
        </row>
        <row r="1365">
          <cell r="K1365">
            <v>41541</v>
          </cell>
          <cell r="L1365">
            <v>9</v>
          </cell>
          <cell r="M1365">
            <v>3</v>
          </cell>
          <cell r="N1365" t="str">
            <v>2013Q3</v>
          </cell>
        </row>
        <row r="1366">
          <cell r="K1366">
            <v>41542</v>
          </cell>
          <cell r="L1366">
            <v>9</v>
          </cell>
          <cell r="M1366">
            <v>3</v>
          </cell>
          <cell r="N1366" t="str">
            <v>2013Q3</v>
          </cell>
        </row>
        <row r="1367">
          <cell r="K1367">
            <v>41543</v>
          </cell>
          <cell r="L1367">
            <v>9</v>
          </cell>
          <cell r="M1367">
            <v>3</v>
          </cell>
          <cell r="N1367" t="str">
            <v>2013Q3</v>
          </cell>
        </row>
        <row r="1368">
          <cell r="K1368">
            <v>41544</v>
          </cell>
          <cell r="L1368">
            <v>9</v>
          </cell>
          <cell r="M1368">
            <v>3</v>
          </cell>
          <cell r="N1368" t="str">
            <v>2013Q3</v>
          </cell>
        </row>
        <row r="1369">
          <cell r="K1369">
            <v>41545</v>
          </cell>
          <cell r="L1369">
            <v>9</v>
          </cell>
          <cell r="M1369">
            <v>3</v>
          </cell>
          <cell r="N1369" t="str">
            <v>2013Q3</v>
          </cell>
        </row>
        <row r="1370">
          <cell r="K1370">
            <v>41546</v>
          </cell>
          <cell r="L1370">
            <v>9</v>
          </cell>
          <cell r="M1370">
            <v>3</v>
          </cell>
          <cell r="N1370" t="str">
            <v>2013Q3</v>
          </cell>
        </row>
        <row r="1371">
          <cell r="K1371">
            <v>41547</v>
          </cell>
          <cell r="L1371">
            <v>9</v>
          </cell>
          <cell r="M1371">
            <v>3</v>
          </cell>
          <cell r="N1371" t="str">
            <v>2013Q3</v>
          </cell>
        </row>
        <row r="1372">
          <cell r="K1372">
            <v>41548</v>
          </cell>
          <cell r="L1372">
            <v>10</v>
          </cell>
          <cell r="M1372">
            <v>4</v>
          </cell>
          <cell r="N1372" t="str">
            <v>2013Q4</v>
          </cell>
        </row>
        <row r="1373">
          <cell r="K1373">
            <v>41549</v>
          </cell>
          <cell r="L1373">
            <v>10</v>
          </cell>
          <cell r="M1373">
            <v>4</v>
          </cell>
          <cell r="N1373" t="str">
            <v>2013Q4</v>
          </cell>
        </row>
        <row r="1374">
          <cell r="K1374">
            <v>41550</v>
          </cell>
          <cell r="L1374">
            <v>10</v>
          </cell>
          <cell r="M1374">
            <v>4</v>
          </cell>
          <cell r="N1374" t="str">
            <v>2013Q4</v>
          </cell>
        </row>
        <row r="1375">
          <cell r="K1375">
            <v>41551</v>
          </cell>
          <cell r="L1375">
            <v>10</v>
          </cell>
          <cell r="M1375">
            <v>4</v>
          </cell>
          <cell r="N1375" t="str">
            <v>2013Q4</v>
          </cell>
        </row>
        <row r="1376">
          <cell r="K1376">
            <v>41552</v>
          </cell>
          <cell r="L1376">
            <v>10</v>
          </cell>
          <cell r="M1376">
            <v>4</v>
          </cell>
          <cell r="N1376" t="str">
            <v>2013Q4</v>
          </cell>
        </row>
        <row r="1377">
          <cell r="K1377">
            <v>41553</v>
          </cell>
          <cell r="L1377">
            <v>10</v>
          </cell>
          <cell r="M1377">
            <v>4</v>
          </cell>
          <cell r="N1377" t="str">
            <v>2013Q4</v>
          </cell>
        </row>
        <row r="1378">
          <cell r="K1378">
            <v>41554</v>
          </cell>
          <cell r="L1378">
            <v>10</v>
          </cell>
          <cell r="M1378">
            <v>4</v>
          </cell>
          <cell r="N1378" t="str">
            <v>2013Q4</v>
          </cell>
        </row>
        <row r="1379">
          <cell r="K1379">
            <v>41555</v>
          </cell>
          <cell r="L1379">
            <v>10</v>
          </cell>
          <cell r="M1379">
            <v>4</v>
          </cell>
          <cell r="N1379" t="str">
            <v>2013Q4</v>
          </cell>
        </row>
        <row r="1380">
          <cell r="K1380">
            <v>41556</v>
          </cell>
          <cell r="L1380">
            <v>10</v>
          </cell>
          <cell r="M1380">
            <v>4</v>
          </cell>
          <cell r="N1380" t="str">
            <v>2013Q4</v>
          </cell>
        </row>
        <row r="1381">
          <cell r="K1381">
            <v>41557</v>
          </cell>
          <cell r="L1381">
            <v>10</v>
          </cell>
          <cell r="M1381">
            <v>4</v>
          </cell>
          <cell r="N1381" t="str">
            <v>2013Q4</v>
          </cell>
        </row>
        <row r="1382">
          <cell r="K1382">
            <v>41558</v>
          </cell>
          <cell r="L1382">
            <v>10</v>
          </cell>
          <cell r="M1382">
            <v>4</v>
          </cell>
          <cell r="N1382" t="str">
            <v>2013Q4</v>
          </cell>
        </row>
        <row r="1383">
          <cell r="K1383">
            <v>41559</v>
          </cell>
          <cell r="L1383">
            <v>10</v>
          </cell>
          <cell r="M1383">
            <v>4</v>
          </cell>
          <cell r="N1383" t="str">
            <v>2013Q4</v>
          </cell>
        </row>
        <row r="1384">
          <cell r="K1384">
            <v>41560</v>
          </cell>
          <cell r="L1384">
            <v>10</v>
          </cell>
          <cell r="M1384">
            <v>4</v>
          </cell>
          <cell r="N1384" t="str">
            <v>2013Q4</v>
          </cell>
        </row>
        <row r="1385">
          <cell r="K1385">
            <v>41561</v>
          </cell>
          <cell r="L1385">
            <v>10</v>
          </cell>
          <cell r="M1385">
            <v>4</v>
          </cell>
          <cell r="N1385" t="str">
            <v>2013Q4</v>
          </cell>
        </row>
        <row r="1386">
          <cell r="K1386">
            <v>41562</v>
          </cell>
          <cell r="L1386">
            <v>10</v>
          </cell>
          <cell r="M1386">
            <v>4</v>
          </cell>
          <cell r="N1386" t="str">
            <v>2013Q4</v>
          </cell>
        </row>
        <row r="1387">
          <cell r="K1387">
            <v>41563</v>
          </cell>
          <cell r="L1387">
            <v>10</v>
          </cell>
          <cell r="M1387">
            <v>4</v>
          </cell>
          <cell r="N1387" t="str">
            <v>2013Q4</v>
          </cell>
        </row>
        <row r="1388">
          <cell r="K1388">
            <v>41564</v>
          </cell>
          <cell r="L1388">
            <v>10</v>
          </cell>
          <cell r="M1388">
            <v>4</v>
          </cell>
          <cell r="N1388" t="str">
            <v>2013Q4</v>
          </cell>
        </row>
        <row r="1389">
          <cell r="K1389">
            <v>41565</v>
          </cell>
          <cell r="L1389">
            <v>10</v>
          </cell>
          <cell r="M1389">
            <v>4</v>
          </cell>
          <cell r="N1389" t="str">
            <v>2013Q4</v>
          </cell>
        </row>
        <row r="1390">
          <cell r="K1390">
            <v>41566</v>
          </cell>
          <cell r="L1390">
            <v>10</v>
          </cell>
          <cell r="M1390">
            <v>4</v>
          </cell>
          <cell r="N1390" t="str">
            <v>2013Q4</v>
          </cell>
        </row>
        <row r="1391">
          <cell r="K1391">
            <v>41567</v>
          </cell>
          <cell r="L1391">
            <v>10</v>
          </cell>
          <cell r="M1391">
            <v>4</v>
          </cell>
          <cell r="N1391" t="str">
            <v>2013Q4</v>
          </cell>
        </row>
        <row r="1392">
          <cell r="K1392">
            <v>41568</v>
          </cell>
          <cell r="L1392">
            <v>10</v>
          </cell>
          <cell r="M1392">
            <v>4</v>
          </cell>
          <cell r="N1392" t="str">
            <v>2013Q4</v>
          </cell>
        </row>
        <row r="1393">
          <cell r="K1393">
            <v>41569</v>
          </cell>
          <cell r="L1393">
            <v>10</v>
          </cell>
          <cell r="M1393">
            <v>4</v>
          </cell>
          <cell r="N1393" t="str">
            <v>2013Q4</v>
          </cell>
        </row>
        <row r="1394">
          <cell r="K1394">
            <v>41570</v>
          </cell>
          <cell r="L1394">
            <v>10</v>
          </cell>
          <cell r="M1394">
            <v>4</v>
          </cell>
          <cell r="N1394" t="str">
            <v>2013Q4</v>
          </cell>
        </row>
        <row r="1395">
          <cell r="K1395">
            <v>41571</v>
          </cell>
          <cell r="L1395">
            <v>10</v>
          </cell>
          <cell r="M1395">
            <v>4</v>
          </cell>
          <cell r="N1395" t="str">
            <v>2013Q4</v>
          </cell>
        </row>
        <row r="1396">
          <cell r="K1396">
            <v>41572</v>
          </cell>
          <cell r="L1396">
            <v>10</v>
          </cell>
          <cell r="M1396">
            <v>4</v>
          </cell>
          <cell r="N1396" t="str">
            <v>2013Q4</v>
          </cell>
        </row>
        <row r="1397">
          <cell r="K1397">
            <v>41573</v>
          </cell>
          <cell r="L1397">
            <v>10</v>
          </cell>
          <cell r="M1397">
            <v>4</v>
          </cell>
          <cell r="N1397" t="str">
            <v>2013Q4</v>
          </cell>
        </row>
        <row r="1398">
          <cell r="K1398">
            <v>41574</v>
          </cell>
          <cell r="L1398">
            <v>10</v>
          </cell>
          <cell r="M1398">
            <v>4</v>
          </cell>
          <cell r="N1398" t="str">
            <v>2013Q4</v>
          </cell>
        </row>
        <row r="1399">
          <cell r="K1399">
            <v>41575</v>
          </cell>
          <cell r="L1399">
            <v>10</v>
          </cell>
          <cell r="M1399">
            <v>4</v>
          </cell>
          <cell r="N1399" t="str">
            <v>2013Q4</v>
          </cell>
        </row>
        <row r="1400">
          <cell r="K1400">
            <v>41576</v>
          </cell>
          <cell r="L1400">
            <v>10</v>
          </cell>
          <cell r="M1400">
            <v>4</v>
          </cell>
          <cell r="N1400" t="str">
            <v>2013Q4</v>
          </cell>
        </row>
        <row r="1401">
          <cell r="K1401">
            <v>41577</v>
          </cell>
          <cell r="L1401">
            <v>10</v>
          </cell>
          <cell r="M1401">
            <v>4</v>
          </cell>
          <cell r="N1401" t="str">
            <v>2013Q4</v>
          </cell>
        </row>
        <row r="1402">
          <cell r="K1402">
            <v>41578</v>
          </cell>
          <cell r="L1402">
            <v>10</v>
          </cell>
          <cell r="M1402">
            <v>4</v>
          </cell>
          <cell r="N1402" t="str">
            <v>2013Q4</v>
          </cell>
        </row>
        <row r="1403">
          <cell r="K1403">
            <v>41579</v>
          </cell>
          <cell r="L1403">
            <v>11</v>
          </cell>
          <cell r="M1403">
            <v>4</v>
          </cell>
          <cell r="N1403" t="str">
            <v>2013Q4</v>
          </cell>
        </row>
        <row r="1404">
          <cell r="K1404">
            <v>41580</v>
          </cell>
          <cell r="L1404">
            <v>11</v>
          </cell>
          <cell r="M1404">
            <v>4</v>
          </cell>
          <cell r="N1404" t="str">
            <v>2013Q4</v>
          </cell>
        </row>
        <row r="1405">
          <cell r="K1405">
            <v>41581</v>
          </cell>
          <cell r="L1405">
            <v>11</v>
          </cell>
          <cell r="M1405">
            <v>4</v>
          </cell>
          <cell r="N1405" t="str">
            <v>2013Q4</v>
          </cell>
        </row>
        <row r="1406">
          <cell r="K1406">
            <v>41582</v>
          </cell>
          <cell r="L1406">
            <v>11</v>
          </cell>
          <cell r="M1406">
            <v>4</v>
          </cell>
          <cell r="N1406" t="str">
            <v>2013Q4</v>
          </cell>
        </row>
        <row r="1407">
          <cell r="K1407">
            <v>41583</v>
          </cell>
          <cell r="L1407">
            <v>11</v>
          </cell>
          <cell r="M1407">
            <v>4</v>
          </cell>
          <cell r="N1407" t="str">
            <v>2013Q4</v>
          </cell>
        </row>
        <row r="1408">
          <cell r="K1408">
            <v>41584</v>
          </cell>
          <cell r="L1408">
            <v>11</v>
          </cell>
          <cell r="M1408">
            <v>4</v>
          </cell>
          <cell r="N1408" t="str">
            <v>2013Q4</v>
          </cell>
        </row>
        <row r="1409">
          <cell r="K1409">
            <v>41585</v>
          </cell>
          <cell r="L1409">
            <v>11</v>
          </cell>
          <cell r="M1409">
            <v>4</v>
          </cell>
          <cell r="N1409" t="str">
            <v>2013Q4</v>
          </cell>
        </row>
        <row r="1410">
          <cell r="K1410">
            <v>41586</v>
          </cell>
          <cell r="L1410">
            <v>11</v>
          </cell>
          <cell r="M1410">
            <v>4</v>
          </cell>
          <cell r="N1410" t="str">
            <v>2013Q4</v>
          </cell>
        </row>
        <row r="1411">
          <cell r="K1411">
            <v>41587</v>
          </cell>
          <cell r="L1411">
            <v>11</v>
          </cell>
          <cell r="M1411">
            <v>4</v>
          </cell>
          <cell r="N1411" t="str">
            <v>2013Q4</v>
          </cell>
        </row>
        <row r="1412">
          <cell r="K1412">
            <v>41588</v>
          </cell>
          <cell r="L1412">
            <v>11</v>
          </cell>
          <cell r="M1412">
            <v>4</v>
          </cell>
          <cell r="N1412" t="str">
            <v>2013Q4</v>
          </cell>
        </row>
        <row r="1413">
          <cell r="K1413">
            <v>41589</v>
          </cell>
          <cell r="L1413">
            <v>11</v>
          </cell>
          <cell r="M1413">
            <v>4</v>
          </cell>
          <cell r="N1413" t="str">
            <v>2013Q4</v>
          </cell>
        </row>
        <row r="1414">
          <cell r="K1414">
            <v>41590</v>
          </cell>
          <cell r="L1414">
            <v>11</v>
          </cell>
          <cell r="M1414">
            <v>4</v>
          </cell>
          <cell r="N1414" t="str">
            <v>2013Q4</v>
          </cell>
        </row>
        <row r="1415">
          <cell r="K1415">
            <v>41591</v>
          </cell>
          <cell r="L1415">
            <v>11</v>
          </cell>
          <cell r="M1415">
            <v>4</v>
          </cell>
          <cell r="N1415" t="str">
            <v>2013Q4</v>
          </cell>
        </row>
        <row r="1416">
          <cell r="K1416">
            <v>41592</v>
          </cell>
          <cell r="L1416">
            <v>11</v>
          </cell>
          <cell r="M1416">
            <v>4</v>
          </cell>
          <cell r="N1416" t="str">
            <v>2013Q4</v>
          </cell>
        </row>
        <row r="1417">
          <cell r="K1417">
            <v>41593</v>
          </cell>
          <cell r="L1417">
            <v>11</v>
          </cell>
          <cell r="M1417">
            <v>4</v>
          </cell>
          <cell r="N1417" t="str">
            <v>2013Q4</v>
          </cell>
        </row>
        <row r="1418">
          <cell r="K1418">
            <v>41594</v>
          </cell>
          <cell r="L1418">
            <v>11</v>
          </cell>
          <cell r="M1418">
            <v>4</v>
          </cell>
          <cell r="N1418" t="str">
            <v>2013Q4</v>
          </cell>
        </row>
        <row r="1419">
          <cell r="K1419">
            <v>41595</v>
          </cell>
          <cell r="L1419">
            <v>11</v>
          </cell>
          <cell r="M1419">
            <v>4</v>
          </cell>
          <cell r="N1419" t="str">
            <v>2013Q4</v>
          </cell>
        </row>
        <row r="1420">
          <cell r="K1420">
            <v>41596</v>
          </cell>
          <cell r="L1420">
            <v>11</v>
          </cell>
          <cell r="M1420">
            <v>4</v>
          </cell>
          <cell r="N1420" t="str">
            <v>2013Q4</v>
          </cell>
        </row>
        <row r="1421">
          <cell r="K1421">
            <v>41597</v>
          </cell>
          <cell r="L1421">
            <v>11</v>
          </cell>
          <cell r="M1421">
            <v>4</v>
          </cell>
          <cell r="N1421" t="str">
            <v>2013Q4</v>
          </cell>
        </row>
        <row r="1422">
          <cell r="K1422">
            <v>41598</v>
          </cell>
          <cell r="L1422">
            <v>11</v>
          </cell>
          <cell r="M1422">
            <v>4</v>
          </cell>
          <cell r="N1422" t="str">
            <v>2013Q4</v>
          </cell>
        </row>
        <row r="1423">
          <cell r="K1423">
            <v>41599</v>
          </cell>
          <cell r="L1423">
            <v>11</v>
          </cell>
          <cell r="M1423">
            <v>4</v>
          </cell>
          <cell r="N1423" t="str">
            <v>2013Q4</v>
          </cell>
        </row>
        <row r="1424">
          <cell r="K1424">
            <v>41600</v>
          </cell>
          <cell r="L1424">
            <v>11</v>
          </cell>
          <cell r="M1424">
            <v>4</v>
          </cell>
          <cell r="N1424" t="str">
            <v>2013Q4</v>
          </cell>
        </row>
        <row r="1425">
          <cell r="K1425">
            <v>41601</v>
          </cell>
          <cell r="L1425">
            <v>11</v>
          </cell>
          <cell r="M1425">
            <v>4</v>
          </cell>
          <cell r="N1425" t="str">
            <v>2013Q4</v>
          </cell>
        </row>
        <row r="1426">
          <cell r="K1426">
            <v>41602</v>
          </cell>
          <cell r="L1426">
            <v>11</v>
          </cell>
          <cell r="M1426">
            <v>4</v>
          </cell>
          <cell r="N1426" t="str">
            <v>2013Q4</v>
          </cell>
        </row>
        <row r="1427">
          <cell r="K1427">
            <v>41603</v>
          </cell>
          <cell r="L1427">
            <v>11</v>
          </cell>
          <cell r="M1427">
            <v>4</v>
          </cell>
          <cell r="N1427" t="str">
            <v>2013Q4</v>
          </cell>
        </row>
        <row r="1428">
          <cell r="K1428">
            <v>41604</v>
          </cell>
          <cell r="L1428">
            <v>11</v>
          </cell>
          <cell r="M1428">
            <v>4</v>
          </cell>
          <cell r="N1428" t="str">
            <v>2013Q4</v>
          </cell>
        </row>
        <row r="1429">
          <cell r="K1429">
            <v>41605</v>
          </cell>
          <cell r="L1429">
            <v>11</v>
          </cell>
          <cell r="M1429">
            <v>4</v>
          </cell>
          <cell r="N1429" t="str">
            <v>2013Q4</v>
          </cell>
        </row>
        <row r="1430">
          <cell r="K1430">
            <v>41606</v>
          </cell>
          <cell r="L1430">
            <v>11</v>
          </cell>
          <cell r="M1430">
            <v>4</v>
          </cell>
          <cell r="N1430" t="str">
            <v>2013Q4</v>
          </cell>
        </row>
        <row r="1431">
          <cell r="K1431">
            <v>41607</v>
          </cell>
          <cell r="L1431">
            <v>11</v>
          </cell>
          <cell r="M1431">
            <v>4</v>
          </cell>
          <cell r="N1431" t="str">
            <v>2013Q4</v>
          </cell>
        </row>
        <row r="1432">
          <cell r="K1432">
            <v>41608</v>
          </cell>
          <cell r="L1432">
            <v>11</v>
          </cell>
          <cell r="M1432">
            <v>4</v>
          </cell>
          <cell r="N1432" t="str">
            <v>2013Q4</v>
          </cell>
        </row>
        <row r="1433">
          <cell r="K1433">
            <v>41609</v>
          </cell>
          <cell r="L1433">
            <v>12</v>
          </cell>
          <cell r="M1433">
            <v>4</v>
          </cell>
          <cell r="N1433" t="str">
            <v>2013Q4</v>
          </cell>
        </row>
        <row r="1434">
          <cell r="K1434">
            <v>41610</v>
          </cell>
          <cell r="L1434">
            <v>12</v>
          </cell>
          <cell r="M1434">
            <v>4</v>
          </cell>
          <cell r="N1434" t="str">
            <v>2013Q4</v>
          </cell>
        </row>
        <row r="1435">
          <cell r="K1435">
            <v>41611</v>
          </cell>
          <cell r="L1435">
            <v>12</v>
          </cell>
          <cell r="M1435">
            <v>4</v>
          </cell>
          <cell r="N1435" t="str">
            <v>2013Q4</v>
          </cell>
        </row>
        <row r="1436">
          <cell r="K1436">
            <v>41612</v>
          </cell>
          <cell r="L1436">
            <v>12</v>
          </cell>
          <cell r="M1436">
            <v>4</v>
          </cell>
          <cell r="N1436" t="str">
            <v>2013Q4</v>
          </cell>
        </row>
        <row r="1437">
          <cell r="K1437">
            <v>41613</v>
          </cell>
          <cell r="L1437">
            <v>12</v>
          </cell>
          <cell r="M1437">
            <v>4</v>
          </cell>
          <cell r="N1437" t="str">
            <v>2013Q4</v>
          </cell>
        </row>
        <row r="1438">
          <cell r="K1438">
            <v>41614</v>
          </cell>
          <cell r="L1438">
            <v>12</v>
          </cell>
          <cell r="M1438">
            <v>4</v>
          </cell>
          <cell r="N1438" t="str">
            <v>2013Q4</v>
          </cell>
        </row>
        <row r="1439">
          <cell r="K1439">
            <v>41615</v>
          </cell>
          <cell r="L1439">
            <v>12</v>
          </cell>
          <cell r="M1439">
            <v>4</v>
          </cell>
          <cell r="N1439" t="str">
            <v>2013Q4</v>
          </cell>
        </row>
        <row r="1440">
          <cell r="K1440">
            <v>41616</v>
          </cell>
          <cell r="L1440">
            <v>12</v>
          </cell>
          <cell r="M1440">
            <v>4</v>
          </cell>
          <cell r="N1440" t="str">
            <v>2013Q4</v>
          </cell>
        </row>
        <row r="1441">
          <cell r="K1441">
            <v>41617</v>
          </cell>
          <cell r="L1441">
            <v>12</v>
          </cell>
          <cell r="M1441">
            <v>4</v>
          </cell>
          <cell r="N1441" t="str">
            <v>2013Q4</v>
          </cell>
        </row>
        <row r="1442">
          <cell r="K1442">
            <v>41618</v>
          </cell>
          <cell r="L1442">
            <v>12</v>
          </cell>
          <cell r="M1442">
            <v>4</v>
          </cell>
          <cell r="N1442" t="str">
            <v>2013Q4</v>
          </cell>
        </row>
        <row r="1443">
          <cell r="K1443">
            <v>41619</v>
          </cell>
          <cell r="L1443">
            <v>12</v>
          </cell>
          <cell r="M1443">
            <v>4</v>
          </cell>
          <cell r="N1443" t="str">
            <v>2013Q4</v>
          </cell>
        </row>
        <row r="1444">
          <cell r="K1444">
            <v>41620</v>
          </cell>
          <cell r="L1444">
            <v>12</v>
          </cell>
          <cell r="M1444">
            <v>4</v>
          </cell>
          <cell r="N1444" t="str">
            <v>2013Q4</v>
          </cell>
        </row>
        <row r="1445">
          <cell r="K1445">
            <v>41621</v>
          </cell>
          <cell r="L1445">
            <v>12</v>
          </cell>
          <cell r="M1445">
            <v>4</v>
          </cell>
          <cell r="N1445" t="str">
            <v>2013Q4</v>
          </cell>
        </row>
        <row r="1446">
          <cell r="K1446">
            <v>41622</v>
          </cell>
          <cell r="L1446">
            <v>12</v>
          </cell>
          <cell r="M1446">
            <v>4</v>
          </cell>
          <cell r="N1446" t="str">
            <v>2013Q4</v>
          </cell>
        </row>
        <row r="1447">
          <cell r="K1447">
            <v>41623</v>
          </cell>
          <cell r="L1447">
            <v>12</v>
          </cell>
          <cell r="M1447">
            <v>4</v>
          </cell>
          <cell r="N1447" t="str">
            <v>2013Q4</v>
          </cell>
        </row>
        <row r="1448">
          <cell r="K1448">
            <v>41624</v>
          </cell>
          <cell r="L1448">
            <v>12</v>
          </cell>
          <cell r="M1448">
            <v>4</v>
          </cell>
          <cell r="N1448" t="str">
            <v>2013Q4</v>
          </cell>
        </row>
        <row r="1449">
          <cell r="K1449">
            <v>41625</v>
          </cell>
          <cell r="L1449">
            <v>12</v>
          </cell>
          <cell r="M1449">
            <v>4</v>
          </cell>
          <cell r="N1449" t="str">
            <v>2013Q4</v>
          </cell>
        </row>
        <row r="1450">
          <cell r="K1450">
            <v>41626</v>
          </cell>
          <cell r="L1450">
            <v>12</v>
          </cell>
          <cell r="M1450">
            <v>4</v>
          </cell>
          <cell r="N1450" t="str">
            <v>2013Q4</v>
          </cell>
        </row>
        <row r="1451">
          <cell r="K1451">
            <v>41627</v>
          </cell>
          <cell r="L1451">
            <v>12</v>
          </cell>
          <cell r="M1451">
            <v>4</v>
          </cell>
          <cell r="N1451" t="str">
            <v>2013Q4</v>
          </cell>
        </row>
        <row r="1452">
          <cell r="K1452">
            <v>41628</v>
          </cell>
          <cell r="L1452">
            <v>12</v>
          </cell>
          <cell r="M1452">
            <v>4</v>
          </cell>
          <cell r="N1452" t="str">
            <v>2013Q4</v>
          </cell>
        </row>
        <row r="1453">
          <cell r="K1453">
            <v>41629</v>
          </cell>
          <cell r="L1453">
            <v>12</v>
          </cell>
          <cell r="M1453">
            <v>4</v>
          </cell>
          <cell r="N1453" t="str">
            <v>2013Q4</v>
          </cell>
        </row>
        <row r="1454">
          <cell r="K1454">
            <v>41630</v>
          </cell>
          <cell r="L1454">
            <v>12</v>
          </cell>
          <cell r="M1454">
            <v>4</v>
          </cell>
          <cell r="N1454" t="str">
            <v>2013Q4</v>
          </cell>
        </row>
        <row r="1455">
          <cell r="K1455">
            <v>41631</v>
          </cell>
          <cell r="L1455">
            <v>12</v>
          </cell>
          <cell r="M1455">
            <v>4</v>
          </cell>
          <cell r="N1455" t="str">
            <v>2013Q4</v>
          </cell>
        </row>
        <row r="1456">
          <cell r="K1456">
            <v>41632</v>
          </cell>
          <cell r="L1456">
            <v>12</v>
          </cell>
          <cell r="M1456">
            <v>4</v>
          </cell>
          <cell r="N1456" t="str">
            <v>2013Q4</v>
          </cell>
        </row>
        <row r="1457">
          <cell r="K1457">
            <v>41633</v>
          </cell>
          <cell r="L1457">
            <v>12</v>
          </cell>
          <cell r="M1457">
            <v>4</v>
          </cell>
          <cell r="N1457" t="str">
            <v>2013Q4</v>
          </cell>
        </row>
        <row r="1458">
          <cell r="K1458">
            <v>41634</v>
          </cell>
          <cell r="L1458">
            <v>12</v>
          </cell>
          <cell r="M1458">
            <v>4</v>
          </cell>
          <cell r="N1458" t="str">
            <v>2013Q4</v>
          </cell>
        </row>
        <row r="1459">
          <cell r="K1459">
            <v>41635</v>
          </cell>
          <cell r="L1459">
            <v>12</v>
          </cell>
          <cell r="M1459">
            <v>4</v>
          </cell>
          <cell r="N1459" t="str">
            <v>2013Q4</v>
          </cell>
        </row>
        <row r="1460">
          <cell r="K1460">
            <v>41636</v>
          </cell>
          <cell r="L1460">
            <v>12</v>
          </cell>
          <cell r="M1460">
            <v>4</v>
          </cell>
          <cell r="N1460" t="str">
            <v>2013Q4</v>
          </cell>
        </row>
        <row r="1461">
          <cell r="K1461">
            <v>41637</v>
          </cell>
          <cell r="L1461">
            <v>12</v>
          </cell>
          <cell r="M1461">
            <v>4</v>
          </cell>
          <cell r="N1461" t="str">
            <v>2013Q4</v>
          </cell>
        </row>
        <row r="1462">
          <cell r="K1462">
            <v>41638</v>
          </cell>
          <cell r="L1462">
            <v>12</v>
          </cell>
          <cell r="M1462">
            <v>4</v>
          </cell>
          <cell r="N1462" t="str">
            <v>2013Q4</v>
          </cell>
        </row>
        <row r="1463">
          <cell r="K1463">
            <v>41639</v>
          </cell>
          <cell r="L1463">
            <v>12</v>
          </cell>
          <cell r="M1463">
            <v>4</v>
          </cell>
          <cell r="N1463" t="str">
            <v>2013Q4</v>
          </cell>
        </row>
        <row r="1464">
          <cell r="K1464">
            <v>41640</v>
          </cell>
          <cell r="L1464">
            <v>1</v>
          </cell>
          <cell r="M1464">
            <v>1</v>
          </cell>
          <cell r="N1464" t="str">
            <v>2014Q1</v>
          </cell>
        </row>
        <row r="1465">
          <cell r="K1465">
            <v>41641</v>
          </cell>
          <cell r="L1465">
            <v>1</v>
          </cell>
          <cell r="M1465">
            <v>1</v>
          </cell>
          <cell r="N1465" t="str">
            <v>2014Q1</v>
          </cell>
        </row>
        <row r="1466">
          <cell r="K1466">
            <v>41642</v>
          </cell>
          <cell r="L1466">
            <v>1</v>
          </cell>
          <cell r="M1466">
            <v>1</v>
          </cell>
          <cell r="N1466" t="str">
            <v>2014Q1</v>
          </cell>
        </row>
        <row r="1467">
          <cell r="K1467">
            <v>41643</v>
          </cell>
          <cell r="L1467">
            <v>1</v>
          </cell>
          <cell r="M1467">
            <v>1</v>
          </cell>
          <cell r="N1467" t="str">
            <v>2014Q1</v>
          </cell>
        </row>
        <row r="1468">
          <cell r="K1468">
            <v>41644</v>
          </cell>
          <cell r="L1468">
            <v>1</v>
          </cell>
          <cell r="M1468">
            <v>1</v>
          </cell>
          <cell r="N1468" t="str">
            <v>2014Q1</v>
          </cell>
        </row>
        <row r="1469">
          <cell r="K1469">
            <v>41645</v>
          </cell>
          <cell r="L1469">
            <v>1</v>
          </cell>
          <cell r="M1469">
            <v>1</v>
          </cell>
          <cell r="N1469" t="str">
            <v>2014Q1</v>
          </cell>
        </row>
        <row r="1470">
          <cell r="K1470">
            <v>41646</v>
          </cell>
          <cell r="L1470">
            <v>1</v>
          </cell>
          <cell r="M1470">
            <v>1</v>
          </cell>
          <cell r="N1470" t="str">
            <v>2014Q1</v>
          </cell>
        </row>
        <row r="1471">
          <cell r="K1471">
            <v>41647</v>
          </cell>
          <cell r="L1471">
            <v>1</v>
          </cell>
          <cell r="M1471">
            <v>1</v>
          </cell>
          <cell r="N1471" t="str">
            <v>2014Q1</v>
          </cell>
        </row>
        <row r="1472">
          <cell r="K1472">
            <v>41648</v>
          </cell>
          <cell r="L1472">
            <v>1</v>
          </cell>
          <cell r="M1472">
            <v>1</v>
          </cell>
          <cell r="N1472" t="str">
            <v>2014Q1</v>
          </cell>
        </row>
        <row r="1473">
          <cell r="K1473">
            <v>41649</v>
          </cell>
          <cell r="L1473">
            <v>1</v>
          </cell>
          <cell r="M1473">
            <v>1</v>
          </cell>
          <cell r="N1473" t="str">
            <v>2014Q1</v>
          </cell>
        </row>
        <row r="1474">
          <cell r="K1474">
            <v>41650</v>
          </cell>
          <cell r="L1474">
            <v>1</v>
          </cell>
          <cell r="M1474">
            <v>1</v>
          </cell>
          <cell r="N1474" t="str">
            <v>2014Q1</v>
          </cell>
        </row>
        <row r="1475">
          <cell r="K1475">
            <v>41651</v>
          </cell>
          <cell r="L1475">
            <v>1</v>
          </cell>
          <cell r="M1475">
            <v>1</v>
          </cell>
          <cell r="N1475" t="str">
            <v>2014Q1</v>
          </cell>
        </row>
        <row r="1476">
          <cell r="K1476">
            <v>41652</v>
          </cell>
          <cell r="L1476">
            <v>1</v>
          </cell>
          <cell r="M1476">
            <v>1</v>
          </cell>
          <cell r="N1476" t="str">
            <v>2014Q1</v>
          </cell>
        </row>
        <row r="1477">
          <cell r="K1477">
            <v>41653</v>
          </cell>
          <cell r="L1477">
            <v>1</v>
          </cell>
          <cell r="M1477">
            <v>1</v>
          </cell>
          <cell r="N1477" t="str">
            <v>2014Q1</v>
          </cell>
        </row>
        <row r="1478">
          <cell r="K1478">
            <v>41654</v>
          </cell>
          <cell r="L1478">
            <v>1</v>
          </cell>
          <cell r="M1478">
            <v>1</v>
          </cell>
          <cell r="N1478" t="str">
            <v>2014Q1</v>
          </cell>
        </row>
        <row r="1479">
          <cell r="K1479">
            <v>41655</v>
          </cell>
          <cell r="L1479">
            <v>1</v>
          </cell>
          <cell r="M1479">
            <v>1</v>
          </cell>
          <cell r="N1479" t="str">
            <v>2014Q1</v>
          </cell>
        </row>
        <row r="1480">
          <cell r="K1480">
            <v>41656</v>
          </cell>
          <cell r="L1480">
            <v>1</v>
          </cell>
          <cell r="M1480">
            <v>1</v>
          </cell>
          <cell r="N1480" t="str">
            <v>2014Q1</v>
          </cell>
        </row>
        <row r="1481">
          <cell r="K1481">
            <v>41657</v>
          </cell>
          <cell r="L1481">
            <v>1</v>
          </cell>
          <cell r="M1481">
            <v>1</v>
          </cell>
          <cell r="N1481" t="str">
            <v>2014Q1</v>
          </cell>
        </row>
        <row r="1482">
          <cell r="K1482">
            <v>41658</v>
          </cell>
          <cell r="L1482">
            <v>1</v>
          </cell>
          <cell r="M1482">
            <v>1</v>
          </cell>
          <cell r="N1482" t="str">
            <v>2014Q1</v>
          </cell>
        </row>
        <row r="1483">
          <cell r="K1483">
            <v>41659</v>
          </cell>
          <cell r="L1483">
            <v>1</v>
          </cell>
          <cell r="M1483">
            <v>1</v>
          </cell>
          <cell r="N1483" t="str">
            <v>2014Q1</v>
          </cell>
        </row>
        <row r="1484">
          <cell r="K1484">
            <v>41660</v>
          </cell>
          <cell r="L1484">
            <v>1</v>
          </cell>
          <cell r="M1484">
            <v>1</v>
          </cell>
          <cell r="N1484" t="str">
            <v>2014Q1</v>
          </cell>
        </row>
        <row r="1485">
          <cell r="K1485">
            <v>41661</v>
          </cell>
          <cell r="L1485">
            <v>1</v>
          </cell>
          <cell r="M1485">
            <v>1</v>
          </cell>
          <cell r="N1485" t="str">
            <v>2014Q1</v>
          </cell>
        </row>
        <row r="1486">
          <cell r="K1486">
            <v>41662</v>
          </cell>
          <cell r="L1486">
            <v>1</v>
          </cell>
          <cell r="M1486">
            <v>1</v>
          </cell>
          <cell r="N1486" t="str">
            <v>2014Q1</v>
          </cell>
        </row>
        <row r="1487">
          <cell r="K1487">
            <v>41663</v>
          </cell>
          <cell r="L1487">
            <v>1</v>
          </cell>
          <cell r="M1487">
            <v>1</v>
          </cell>
          <cell r="N1487" t="str">
            <v>2014Q1</v>
          </cell>
        </row>
        <row r="1488">
          <cell r="K1488">
            <v>41664</v>
          </cell>
          <cell r="L1488">
            <v>1</v>
          </cell>
          <cell r="M1488">
            <v>1</v>
          </cell>
          <cell r="N1488" t="str">
            <v>2014Q1</v>
          </cell>
        </row>
        <row r="1489">
          <cell r="K1489">
            <v>41665</v>
          </cell>
          <cell r="L1489">
            <v>1</v>
          </cell>
          <cell r="M1489">
            <v>1</v>
          </cell>
          <cell r="N1489" t="str">
            <v>2014Q1</v>
          </cell>
        </row>
        <row r="1490">
          <cell r="K1490">
            <v>41666</v>
          </cell>
          <cell r="L1490">
            <v>1</v>
          </cell>
          <cell r="M1490">
            <v>1</v>
          </cell>
          <cell r="N1490" t="str">
            <v>2014Q1</v>
          </cell>
        </row>
        <row r="1491">
          <cell r="K1491">
            <v>41667</v>
          </cell>
          <cell r="L1491">
            <v>1</v>
          </cell>
          <cell r="M1491">
            <v>1</v>
          </cell>
          <cell r="N1491" t="str">
            <v>2014Q1</v>
          </cell>
        </row>
        <row r="1492">
          <cell r="K1492">
            <v>41668</v>
          </cell>
          <cell r="L1492">
            <v>1</v>
          </cell>
          <cell r="M1492">
            <v>1</v>
          </cell>
          <cell r="N1492" t="str">
            <v>2014Q1</v>
          </cell>
        </row>
        <row r="1493">
          <cell r="K1493">
            <v>41669</v>
          </cell>
          <cell r="L1493">
            <v>1</v>
          </cell>
          <cell r="M1493">
            <v>1</v>
          </cell>
          <cell r="N1493" t="str">
            <v>2014Q1</v>
          </cell>
        </row>
        <row r="1494">
          <cell r="K1494">
            <v>41670</v>
          </cell>
          <cell r="L1494">
            <v>1</v>
          </cell>
          <cell r="M1494">
            <v>1</v>
          </cell>
          <cell r="N1494" t="str">
            <v>2014Q1</v>
          </cell>
        </row>
        <row r="1495">
          <cell r="K1495">
            <v>41671</v>
          </cell>
          <cell r="L1495">
            <v>2</v>
          </cell>
          <cell r="M1495">
            <v>1</v>
          </cell>
          <cell r="N1495" t="str">
            <v>2014Q1</v>
          </cell>
        </row>
        <row r="1496">
          <cell r="K1496">
            <v>41672</v>
          </cell>
          <cell r="L1496">
            <v>2</v>
          </cell>
          <cell r="M1496">
            <v>1</v>
          </cell>
          <cell r="N1496" t="str">
            <v>2014Q1</v>
          </cell>
        </row>
        <row r="1497">
          <cell r="K1497">
            <v>41673</v>
          </cell>
          <cell r="L1497">
            <v>2</v>
          </cell>
          <cell r="M1497">
            <v>1</v>
          </cell>
          <cell r="N1497" t="str">
            <v>2014Q1</v>
          </cell>
        </row>
        <row r="1498">
          <cell r="K1498">
            <v>41674</v>
          </cell>
          <cell r="L1498">
            <v>2</v>
          </cell>
          <cell r="M1498">
            <v>1</v>
          </cell>
          <cell r="N1498" t="str">
            <v>2014Q1</v>
          </cell>
        </row>
        <row r="1499">
          <cell r="K1499">
            <v>41675</v>
          </cell>
          <cell r="L1499">
            <v>2</v>
          </cell>
          <cell r="M1499">
            <v>1</v>
          </cell>
          <cell r="N1499" t="str">
            <v>2014Q1</v>
          </cell>
        </row>
        <row r="1500">
          <cell r="K1500">
            <v>41676</v>
          </cell>
          <cell r="L1500">
            <v>2</v>
          </cell>
          <cell r="M1500">
            <v>1</v>
          </cell>
          <cell r="N1500" t="str">
            <v>2014Q1</v>
          </cell>
        </row>
        <row r="1501">
          <cell r="K1501">
            <v>41677</v>
          </cell>
          <cell r="L1501">
            <v>2</v>
          </cell>
          <cell r="M1501">
            <v>1</v>
          </cell>
          <cell r="N1501" t="str">
            <v>2014Q1</v>
          </cell>
        </row>
        <row r="1502">
          <cell r="K1502">
            <v>41678</v>
          </cell>
          <cell r="L1502">
            <v>2</v>
          </cell>
          <cell r="M1502">
            <v>1</v>
          </cell>
          <cell r="N1502" t="str">
            <v>2014Q1</v>
          </cell>
        </row>
        <row r="1503">
          <cell r="K1503">
            <v>41679</v>
          </cell>
          <cell r="L1503">
            <v>2</v>
          </cell>
          <cell r="M1503">
            <v>1</v>
          </cell>
          <cell r="N1503" t="str">
            <v>2014Q1</v>
          </cell>
        </row>
        <row r="1504">
          <cell r="K1504">
            <v>41680</v>
          </cell>
          <cell r="L1504">
            <v>2</v>
          </cell>
          <cell r="M1504">
            <v>1</v>
          </cell>
          <cell r="N1504" t="str">
            <v>2014Q1</v>
          </cell>
        </row>
        <row r="1505">
          <cell r="K1505">
            <v>41681</v>
          </cell>
          <cell r="L1505">
            <v>2</v>
          </cell>
          <cell r="M1505">
            <v>1</v>
          </cell>
          <cell r="N1505" t="str">
            <v>2014Q1</v>
          </cell>
        </row>
        <row r="1506">
          <cell r="K1506">
            <v>41682</v>
          </cell>
          <cell r="L1506">
            <v>2</v>
          </cell>
          <cell r="M1506">
            <v>1</v>
          </cell>
          <cell r="N1506" t="str">
            <v>2014Q1</v>
          </cell>
        </row>
        <row r="1507">
          <cell r="K1507">
            <v>41683</v>
          </cell>
          <cell r="L1507">
            <v>2</v>
          </cell>
          <cell r="M1507">
            <v>1</v>
          </cell>
          <cell r="N1507" t="str">
            <v>2014Q1</v>
          </cell>
        </row>
        <row r="1508">
          <cell r="K1508">
            <v>41684</v>
          </cell>
          <cell r="L1508">
            <v>2</v>
          </cell>
          <cell r="M1508">
            <v>1</v>
          </cell>
          <cell r="N1508" t="str">
            <v>2014Q1</v>
          </cell>
        </row>
        <row r="1509">
          <cell r="K1509">
            <v>41685</v>
          </cell>
          <cell r="L1509">
            <v>2</v>
          </cell>
          <cell r="M1509">
            <v>1</v>
          </cell>
          <cell r="N1509" t="str">
            <v>2014Q1</v>
          </cell>
        </row>
        <row r="1510">
          <cell r="K1510">
            <v>41686</v>
          </cell>
          <cell r="L1510">
            <v>2</v>
          </cell>
          <cell r="M1510">
            <v>1</v>
          </cell>
          <cell r="N1510" t="str">
            <v>2014Q1</v>
          </cell>
        </row>
        <row r="1511">
          <cell r="K1511">
            <v>41687</v>
          </cell>
          <cell r="L1511">
            <v>2</v>
          </cell>
          <cell r="M1511">
            <v>1</v>
          </cell>
          <cell r="N1511" t="str">
            <v>2014Q1</v>
          </cell>
        </row>
        <row r="1512">
          <cell r="K1512">
            <v>41688</v>
          </cell>
          <cell r="L1512">
            <v>2</v>
          </cell>
          <cell r="M1512">
            <v>1</v>
          </cell>
          <cell r="N1512" t="str">
            <v>2014Q1</v>
          </cell>
        </row>
        <row r="1513">
          <cell r="K1513">
            <v>41689</v>
          </cell>
          <cell r="L1513">
            <v>2</v>
          </cell>
          <cell r="M1513">
            <v>1</v>
          </cell>
          <cell r="N1513" t="str">
            <v>2014Q1</v>
          </cell>
        </row>
        <row r="1514">
          <cell r="K1514">
            <v>41690</v>
          </cell>
          <cell r="L1514">
            <v>2</v>
          </cell>
          <cell r="M1514">
            <v>1</v>
          </cell>
          <cell r="N1514" t="str">
            <v>2014Q1</v>
          </cell>
        </row>
        <row r="1515">
          <cell r="K1515">
            <v>41691</v>
          </cell>
          <cell r="L1515">
            <v>2</v>
          </cell>
          <cell r="M1515">
            <v>1</v>
          </cell>
          <cell r="N1515" t="str">
            <v>2014Q1</v>
          </cell>
        </row>
        <row r="1516">
          <cell r="K1516">
            <v>41692</v>
          </cell>
          <cell r="L1516">
            <v>2</v>
          </cell>
          <cell r="M1516">
            <v>1</v>
          </cell>
          <cell r="N1516" t="str">
            <v>2014Q1</v>
          </cell>
        </row>
        <row r="1517">
          <cell r="K1517">
            <v>41693</v>
          </cell>
          <cell r="L1517">
            <v>2</v>
          </cell>
          <cell r="M1517">
            <v>1</v>
          </cell>
          <cell r="N1517" t="str">
            <v>2014Q1</v>
          </cell>
        </row>
        <row r="1518">
          <cell r="K1518">
            <v>41694</v>
          </cell>
          <cell r="L1518">
            <v>2</v>
          </cell>
          <cell r="M1518">
            <v>1</v>
          </cell>
          <cell r="N1518" t="str">
            <v>2014Q1</v>
          </cell>
        </row>
        <row r="1519">
          <cell r="K1519">
            <v>41695</v>
          </cell>
          <cell r="L1519">
            <v>2</v>
          </cell>
          <cell r="M1519">
            <v>1</v>
          </cell>
          <cell r="N1519" t="str">
            <v>2014Q1</v>
          </cell>
        </row>
        <row r="1520">
          <cell r="K1520">
            <v>41696</v>
          </cell>
          <cell r="L1520">
            <v>2</v>
          </cell>
          <cell r="M1520">
            <v>1</v>
          </cell>
          <cell r="N1520" t="str">
            <v>2014Q1</v>
          </cell>
        </row>
        <row r="1521">
          <cell r="K1521">
            <v>41697</v>
          </cell>
          <cell r="L1521">
            <v>2</v>
          </cell>
          <cell r="M1521">
            <v>1</v>
          </cell>
          <cell r="N1521" t="str">
            <v>2014Q1</v>
          </cell>
        </row>
        <row r="1522">
          <cell r="K1522">
            <v>41698</v>
          </cell>
          <cell r="L1522">
            <v>2</v>
          </cell>
          <cell r="M1522">
            <v>1</v>
          </cell>
          <cell r="N1522" t="str">
            <v>2014Q1</v>
          </cell>
        </row>
        <row r="1523">
          <cell r="K1523">
            <v>41699</v>
          </cell>
          <cell r="L1523">
            <v>3</v>
          </cell>
          <cell r="M1523">
            <v>1</v>
          </cell>
          <cell r="N1523" t="str">
            <v>2014Q1</v>
          </cell>
        </row>
        <row r="1524">
          <cell r="K1524">
            <v>41700</v>
          </cell>
          <cell r="L1524">
            <v>3</v>
          </cell>
          <cell r="M1524">
            <v>1</v>
          </cell>
          <cell r="N1524" t="str">
            <v>2014Q1</v>
          </cell>
        </row>
        <row r="1525">
          <cell r="K1525">
            <v>41701</v>
          </cell>
          <cell r="L1525">
            <v>3</v>
          </cell>
          <cell r="M1525">
            <v>1</v>
          </cell>
          <cell r="N1525" t="str">
            <v>2014Q1</v>
          </cell>
        </row>
        <row r="1526">
          <cell r="K1526">
            <v>41702</v>
          </cell>
          <cell r="L1526">
            <v>3</v>
          </cell>
          <cell r="M1526">
            <v>1</v>
          </cell>
          <cell r="N1526" t="str">
            <v>2014Q1</v>
          </cell>
        </row>
        <row r="1527">
          <cell r="K1527">
            <v>41703</v>
          </cell>
          <cell r="L1527">
            <v>3</v>
          </cell>
          <cell r="M1527">
            <v>1</v>
          </cell>
          <cell r="N1527" t="str">
            <v>2014Q1</v>
          </cell>
        </row>
        <row r="1528">
          <cell r="K1528">
            <v>41704</v>
          </cell>
          <cell r="L1528">
            <v>3</v>
          </cell>
          <cell r="M1528">
            <v>1</v>
          </cell>
          <cell r="N1528" t="str">
            <v>2014Q1</v>
          </cell>
        </row>
        <row r="1529">
          <cell r="K1529">
            <v>41705</v>
          </cell>
          <cell r="L1529">
            <v>3</v>
          </cell>
          <cell r="M1529">
            <v>1</v>
          </cell>
          <cell r="N1529" t="str">
            <v>2014Q1</v>
          </cell>
        </row>
        <row r="1530">
          <cell r="K1530">
            <v>41706</v>
          </cell>
          <cell r="L1530">
            <v>3</v>
          </cell>
          <cell r="M1530">
            <v>1</v>
          </cell>
          <cell r="N1530" t="str">
            <v>2014Q1</v>
          </cell>
        </row>
        <row r="1531">
          <cell r="K1531">
            <v>41707</v>
          </cell>
          <cell r="L1531">
            <v>3</v>
          </cell>
          <cell r="M1531">
            <v>1</v>
          </cell>
          <cell r="N1531" t="str">
            <v>2014Q1</v>
          </cell>
        </row>
        <row r="1532">
          <cell r="K1532">
            <v>41708</v>
          </cell>
          <cell r="L1532">
            <v>3</v>
          </cell>
          <cell r="M1532">
            <v>1</v>
          </cell>
          <cell r="N1532" t="str">
            <v>2014Q1</v>
          </cell>
        </row>
        <row r="1533">
          <cell r="K1533">
            <v>41709</v>
          </cell>
          <cell r="L1533">
            <v>3</v>
          </cell>
          <cell r="M1533">
            <v>1</v>
          </cell>
          <cell r="N1533" t="str">
            <v>2014Q1</v>
          </cell>
        </row>
        <row r="1534">
          <cell r="K1534">
            <v>41710</v>
          </cell>
          <cell r="L1534">
            <v>3</v>
          </cell>
          <cell r="M1534">
            <v>1</v>
          </cell>
          <cell r="N1534" t="str">
            <v>2014Q1</v>
          </cell>
        </row>
        <row r="1535">
          <cell r="K1535">
            <v>41711</v>
          </cell>
          <cell r="L1535">
            <v>3</v>
          </cell>
          <cell r="M1535">
            <v>1</v>
          </cell>
          <cell r="N1535" t="str">
            <v>2014Q1</v>
          </cell>
        </row>
        <row r="1536">
          <cell r="K1536">
            <v>41712</v>
          </cell>
          <cell r="L1536">
            <v>3</v>
          </cell>
          <cell r="M1536">
            <v>1</v>
          </cell>
          <cell r="N1536" t="str">
            <v>2014Q1</v>
          </cell>
        </row>
        <row r="1537">
          <cell r="K1537">
            <v>41713</v>
          </cell>
          <cell r="L1537">
            <v>3</v>
          </cell>
          <cell r="M1537">
            <v>1</v>
          </cell>
          <cell r="N1537" t="str">
            <v>2014Q1</v>
          </cell>
        </row>
        <row r="1538">
          <cell r="K1538">
            <v>41714</v>
          </cell>
          <cell r="L1538">
            <v>3</v>
          </cell>
          <cell r="M1538">
            <v>1</v>
          </cell>
          <cell r="N1538" t="str">
            <v>2014Q1</v>
          </cell>
        </row>
        <row r="1539">
          <cell r="K1539">
            <v>41715</v>
          </cell>
          <cell r="L1539">
            <v>3</v>
          </cell>
          <cell r="M1539">
            <v>1</v>
          </cell>
          <cell r="N1539" t="str">
            <v>2014Q1</v>
          </cell>
        </row>
        <row r="1540">
          <cell r="K1540">
            <v>41716</v>
          </cell>
          <cell r="L1540">
            <v>3</v>
          </cell>
          <cell r="M1540">
            <v>1</v>
          </cell>
          <cell r="N1540" t="str">
            <v>2014Q1</v>
          </cell>
        </row>
        <row r="1541">
          <cell r="K1541">
            <v>41717</v>
          </cell>
          <cell r="L1541">
            <v>3</v>
          </cell>
          <cell r="M1541">
            <v>1</v>
          </cell>
          <cell r="N1541" t="str">
            <v>2014Q1</v>
          </cell>
        </row>
        <row r="1542">
          <cell r="K1542">
            <v>41718</v>
          </cell>
          <cell r="L1542">
            <v>3</v>
          </cell>
          <cell r="M1542">
            <v>1</v>
          </cell>
          <cell r="N1542" t="str">
            <v>2014Q1</v>
          </cell>
        </row>
        <row r="1543">
          <cell r="K1543">
            <v>41719</v>
          </cell>
          <cell r="L1543">
            <v>3</v>
          </cell>
          <cell r="M1543">
            <v>1</v>
          </cell>
          <cell r="N1543" t="str">
            <v>2014Q1</v>
          </cell>
        </row>
        <row r="1544">
          <cell r="K1544">
            <v>41720</v>
          </cell>
          <cell r="L1544">
            <v>3</v>
          </cell>
          <cell r="M1544">
            <v>1</v>
          </cell>
          <cell r="N1544" t="str">
            <v>2014Q1</v>
          </cell>
        </row>
        <row r="1545">
          <cell r="K1545">
            <v>41721</v>
          </cell>
          <cell r="L1545">
            <v>3</v>
          </cell>
          <cell r="M1545">
            <v>1</v>
          </cell>
          <cell r="N1545" t="str">
            <v>2014Q1</v>
          </cell>
        </row>
        <row r="1546">
          <cell r="K1546">
            <v>41722</v>
          </cell>
          <cell r="L1546">
            <v>3</v>
          </cell>
          <cell r="M1546">
            <v>1</v>
          </cell>
          <cell r="N1546" t="str">
            <v>2014Q1</v>
          </cell>
        </row>
        <row r="1547">
          <cell r="K1547">
            <v>41723</v>
          </cell>
          <cell r="L1547">
            <v>3</v>
          </cell>
          <cell r="M1547">
            <v>1</v>
          </cell>
          <cell r="N1547" t="str">
            <v>2014Q1</v>
          </cell>
        </row>
        <row r="1548">
          <cell r="K1548">
            <v>41724</v>
          </cell>
          <cell r="L1548">
            <v>3</v>
          </cell>
          <cell r="M1548">
            <v>1</v>
          </cell>
          <cell r="N1548" t="str">
            <v>2014Q1</v>
          </cell>
        </row>
        <row r="1549">
          <cell r="K1549">
            <v>41725</v>
          </cell>
          <cell r="L1549">
            <v>3</v>
          </cell>
          <cell r="M1549">
            <v>1</v>
          </cell>
          <cell r="N1549" t="str">
            <v>2014Q1</v>
          </cell>
        </row>
        <row r="1550">
          <cell r="K1550">
            <v>41726</v>
          </cell>
          <cell r="L1550">
            <v>3</v>
          </cell>
          <cell r="M1550">
            <v>1</v>
          </cell>
          <cell r="N1550" t="str">
            <v>2014Q1</v>
          </cell>
        </row>
        <row r="1551">
          <cell r="K1551">
            <v>41727</v>
          </cell>
          <cell r="L1551">
            <v>3</v>
          </cell>
          <cell r="M1551">
            <v>1</v>
          </cell>
          <cell r="N1551" t="str">
            <v>2014Q1</v>
          </cell>
        </row>
        <row r="1552">
          <cell r="K1552">
            <v>41728</v>
          </cell>
          <cell r="L1552">
            <v>3</v>
          </cell>
          <cell r="M1552">
            <v>1</v>
          </cell>
          <cell r="N1552" t="str">
            <v>2014Q1</v>
          </cell>
        </row>
        <row r="1553">
          <cell r="K1553">
            <v>41729</v>
          </cell>
          <cell r="L1553">
            <v>3</v>
          </cell>
          <cell r="M1553">
            <v>1</v>
          </cell>
          <cell r="N1553" t="str">
            <v>2014Q1</v>
          </cell>
        </row>
        <row r="1554">
          <cell r="K1554">
            <v>41730</v>
          </cell>
          <cell r="L1554">
            <v>4</v>
          </cell>
          <cell r="M1554">
            <v>2</v>
          </cell>
          <cell r="N1554" t="str">
            <v>2014Q2</v>
          </cell>
        </row>
        <row r="1555">
          <cell r="K1555">
            <v>41731</v>
          </cell>
          <cell r="L1555">
            <v>4</v>
          </cell>
          <cell r="M1555">
            <v>2</v>
          </cell>
          <cell r="N1555" t="str">
            <v>2014Q2</v>
          </cell>
        </row>
        <row r="1556">
          <cell r="K1556">
            <v>41732</v>
          </cell>
          <cell r="L1556">
            <v>4</v>
          </cell>
          <cell r="M1556">
            <v>2</v>
          </cell>
          <cell r="N1556" t="str">
            <v>2014Q2</v>
          </cell>
        </row>
        <row r="1557">
          <cell r="K1557">
            <v>41733</v>
          </cell>
          <cell r="L1557">
            <v>4</v>
          </cell>
          <cell r="M1557">
            <v>2</v>
          </cell>
          <cell r="N1557" t="str">
            <v>2014Q2</v>
          </cell>
        </row>
        <row r="1558">
          <cell r="K1558">
            <v>41734</v>
          </cell>
          <cell r="L1558">
            <v>4</v>
          </cell>
          <cell r="M1558">
            <v>2</v>
          </cell>
          <cell r="N1558" t="str">
            <v>2014Q2</v>
          </cell>
        </row>
        <row r="1559">
          <cell r="K1559">
            <v>41735</v>
          </cell>
          <cell r="L1559">
            <v>4</v>
          </cell>
          <cell r="M1559">
            <v>2</v>
          </cell>
          <cell r="N1559" t="str">
            <v>2014Q2</v>
          </cell>
        </row>
        <row r="1560">
          <cell r="K1560">
            <v>41736</v>
          </cell>
          <cell r="L1560">
            <v>4</v>
          </cell>
          <cell r="M1560">
            <v>2</v>
          </cell>
          <cell r="N1560" t="str">
            <v>2014Q2</v>
          </cell>
        </row>
        <row r="1561">
          <cell r="K1561">
            <v>41737</v>
          </cell>
          <cell r="L1561">
            <v>4</v>
          </cell>
          <cell r="M1561">
            <v>2</v>
          </cell>
          <cell r="N1561" t="str">
            <v>2014Q2</v>
          </cell>
        </row>
        <row r="1562">
          <cell r="K1562">
            <v>41738</v>
          </cell>
          <cell r="L1562">
            <v>4</v>
          </cell>
          <cell r="M1562">
            <v>2</v>
          </cell>
          <cell r="N1562" t="str">
            <v>2014Q2</v>
          </cell>
        </row>
        <row r="1563">
          <cell r="K1563">
            <v>41739</v>
          </cell>
          <cell r="L1563">
            <v>4</v>
          </cell>
          <cell r="M1563">
            <v>2</v>
          </cell>
          <cell r="N1563" t="str">
            <v>2014Q2</v>
          </cell>
        </row>
        <row r="1564">
          <cell r="K1564">
            <v>41740</v>
          </cell>
          <cell r="L1564">
            <v>4</v>
          </cell>
          <cell r="M1564">
            <v>2</v>
          </cell>
          <cell r="N1564" t="str">
            <v>2014Q2</v>
          </cell>
        </row>
        <row r="1565">
          <cell r="K1565">
            <v>41741</v>
          </cell>
          <cell r="L1565">
            <v>4</v>
          </cell>
          <cell r="M1565">
            <v>2</v>
          </cell>
          <cell r="N1565" t="str">
            <v>2014Q2</v>
          </cell>
        </row>
        <row r="1566">
          <cell r="K1566">
            <v>41742</v>
          </cell>
          <cell r="L1566">
            <v>4</v>
          </cell>
          <cell r="M1566">
            <v>2</v>
          </cell>
          <cell r="N1566" t="str">
            <v>2014Q2</v>
          </cell>
        </row>
        <row r="1567">
          <cell r="K1567">
            <v>41743</v>
          </cell>
          <cell r="L1567">
            <v>4</v>
          </cell>
          <cell r="M1567">
            <v>2</v>
          </cell>
          <cell r="N1567" t="str">
            <v>2014Q2</v>
          </cell>
        </row>
        <row r="1568">
          <cell r="K1568">
            <v>41744</v>
          </cell>
          <cell r="L1568">
            <v>4</v>
          </cell>
          <cell r="M1568">
            <v>2</v>
          </cell>
          <cell r="N1568" t="str">
            <v>2014Q2</v>
          </cell>
        </row>
        <row r="1569">
          <cell r="K1569">
            <v>41745</v>
          </cell>
          <cell r="L1569">
            <v>4</v>
          </cell>
          <cell r="M1569">
            <v>2</v>
          </cell>
          <cell r="N1569" t="str">
            <v>2014Q2</v>
          </cell>
        </row>
        <row r="1570">
          <cell r="K1570">
            <v>41746</v>
          </cell>
          <cell r="L1570">
            <v>4</v>
          </cell>
          <cell r="M1570">
            <v>2</v>
          </cell>
          <cell r="N1570" t="str">
            <v>2014Q2</v>
          </cell>
        </row>
        <row r="1571">
          <cell r="K1571">
            <v>41747</v>
          </cell>
          <cell r="L1571">
            <v>4</v>
          </cell>
          <cell r="M1571">
            <v>2</v>
          </cell>
          <cell r="N1571" t="str">
            <v>2014Q2</v>
          </cell>
        </row>
        <row r="1572">
          <cell r="K1572">
            <v>41748</v>
          </cell>
          <cell r="L1572">
            <v>4</v>
          </cell>
          <cell r="M1572">
            <v>2</v>
          </cell>
          <cell r="N1572" t="str">
            <v>2014Q2</v>
          </cell>
        </row>
        <row r="1573">
          <cell r="K1573">
            <v>41749</v>
          </cell>
          <cell r="L1573">
            <v>4</v>
          </cell>
          <cell r="M1573">
            <v>2</v>
          </cell>
          <cell r="N1573" t="str">
            <v>2014Q2</v>
          </cell>
        </row>
        <row r="1574">
          <cell r="K1574">
            <v>41750</v>
          </cell>
          <cell r="L1574">
            <v>4</v>
          </cell>
          <cell r="M1574">
            <v>2</v>
          </cell>
          <cell r="N1574" t="str">
            <v>2014Q2</v>
          </cell>
        </row>
        <row r="1575">
          <cell r="K1575">
            <v>41751</v>
          </cell>
          <cell r="L1575">
            <v>4</v>
          </cell>
          <cell r="M1575">
            <v>2</v>
          </cell>
          <cell r="N1575" t="str">
            <v>2014Q2</v>
          </cell>
        </row>
        <row r="1576">
          <cell r="K1576">
            <v>41752</v>
          </cell>
          <cell r="L1576">
            <v>4</v>
          </cell>
          <cell r="M1576">
            <v>2</v>
          </cell>
          <cell r="N1576" t="str">
            <v>2014Q2</v>
          </cell>
        </row>
        <row r="1577">
          <cell r="K1577">
            <v>41753</v>
          </cell>
          <cell r="L1577">
            <v>4</v>
          </cell>
          <cell r="M1577">
            <v>2</v>
          </cell>
          <cell r="N1577" t="str">
            <v>2014Q2</v>
          </cell>
        </row>
        <row r="1578">
          <cell r="K1578">
            <v>41754</v>
          </cell>
          <cell r="L1578">
            <v>4</v>
          </cell>
          <cell r="M1578">
            <v>2</v>
          </cell>
          <cell r="N1578" t="str">
            <v>2014Q2</v>
          </cell>
        </row>
        <row r="1579">
          <cell r="K1579">
            <v>41755</v>
          </cell>
          <cell r="L1579">
            <v>4</v>
          </cell>
          <cell r="M1579">
            <v>2</v>
          </cell>
          <cell r="N1579" t="str">
            <v>2014Q2</v>
          </cell>
        </row>
        <row r="1580">
          <cell r="K1580">
            <v>41756</v>
          </cell>
          <cell r="L1580">
            <v>4</v>
          </cell>
          <cell r="M1580">
            <v>2</v>
          </cell>
          <cell r="N1580" t="str">
            <v>2014Q2</v>
          </cell>
        </row>
        <row r="1581">
          <cell r="K1581">
            <v>41757</v>
          </cell>
          <cell r="L1581">
            <v>4</v>
          </cell>
          <cell r="M1581">
            <v>2</v>
          </cell>
          <cell r="N1581" t="str">
            <v>2014Q2</v>
          </cell>
        </row>
        <row r="1582">
          <cell r="K1582">
            <v>41758</v>
          </cell>
          <cell r="L1582">
            <v>4</v>
          </cell>
          <cell r="M1582">
            <v>2</v>
          </cell>
          <cell r="N1582" t="str">
            <v>2014Q2</v>
          </cell>
        </row>
        <row r="1583">
          <cell r="K1583">
            <v>41759</v>
          </cell>
          <cell r="L1583">
            <v>4</v>
          </cell>
          <cell r="M1583">
            <v>2</v>
          </cell>
          <cell r="N1583" t="str">
            <v>2014Q2</v>
          </cell>
        </row>
        <row r="1584">
          <cell r="K1584">
            <v>41760</v>
          </cell>
          <cell r="L1584">
            <v>5</v>
          </cell>
          <cell r="M1584">
            <v>2</v>
          </cell>
          <cell r="N1584" t="str">
            <v>2014Q2</v>
          </cell>
        </row>
        <row r="1585">
          <cell r="K1585">
            <v>41761</v>
          </cell>
          <cell r="L1585">
            <v>5</v>
          </cell>
          <cell r="M1585">
            <v>2</v>
          </cell>
          <cell r="N1585" t="str">
            <v>2014Q2</v>
          </cell>
        </row>
        <row r="1586">
          <cell r="K1586">
            <v>41762</v>
          </cell>
          <cell r="L1586">
            <v>5</v>
          </cell>
          <cell r="M1586">
            <v>2</v>
          </cell>
          <cell r="N1586" t="str">
            <v>2014Q2</v>
          </cell>
        </row>
        <row r="1587">
          <cell r="K1587">
            <v>41763</v>
          </cell>
          <cell r="L1587">
            <v>5</v>
          </cell>
          <cell r="M1587">
            <v>2</v>
          </cell>
          <cell r="N1587" t="str">
            <v>2014Q2</v>
          </cell>
        </row>
        <row r="1588">
          <cell r="K1588">
            <v>41764</v>
          </cell>
          <cell r="L1588">
            <v>5</v>
          </cell>
          <cell r="M1588">
            <v>2</v>
          </cell>
          <cell r="N1588" t="str">
            <v>2014Q2</v>
          </cell>
        </row>
        <row r="1589">
          <cell r="K1589">
            <v>41765</v>
          </cell>
          <cell r="L1589">
            <v>5</v>
          </cell>
          <cell r="M1589">
            <v>2</v>
          </cell>
          <cell r="N1589" t="str">
            <v>2014Q2</v>
          </cell>
        </row>
        <row r="1590">
          <cell r="K1590">
            <v>41766</v>
          </cell>
          <cell r="L1590">
            <v>5</v>
          </cell>
          <cell r="M1590">
            <v>2</v>
          </cell>
          <cell r="N1590" t="str">
            <v>2014Q2</v>
          </cell>
        </row>
        <row r="1591">
          <cell r="K1591">
            <v>41767</v>
          </cell>
          <cell r="L1591">
            <v>5</v>
          </cell>
          <cell r="M1591">
            <v>2</v>
          </cell>
          <cell r="N1591" t="str">
            <v>2014Q2</v>
          </cell>
        </row>
        <row r="1592">
          <cell r="K1592">
            <v>41768</v>
          </cell>
          <cell r="L1592">
            <v>5</v>
          </cell>
          <cell r="M1592">
            <v>2</v>
          </cell>
          <cell r="N1592" t="str">
            <v>2014Q2</v>
          </cell>
        </row>
        <row r="1593">
          <cell r="K1593">
            <v>41769</v>
          </cell>
          <cell r="L1593">
            <v>5</v>
          </cell>
          <cell r="M1593">
            <v>2</v>
          </cell>
          <cell r="N1593" t="str">
            <v>2014Q2</v>
          </cell>
        </row>
        <row r="1594">
          <cell r="K1594">
            <v>41770</v>
          </cell>
          <cell r="L1594">
            <v>5</v>
          </cell>
          <cell r="M1594">
            <v>2</v>
          </cell>
          <cell r="N1594" t="str">
            <v>2014Q2</v>
          </cell>
        </row>
        <row r="1595">
          <cell r="K1595">
            <v>41771</v>
          </cell>
          <cell r="L1595">
            <v>5</v>
          </cell>
          <cell r="M1595">
            <v>2</v>
          </cell>
          <cell r="N1595" t="str">
            <v>2014Q2</v>
          </cell>
        </row>
        <row r="1596">
          <cell r="K1596">
            <v>41772</v>
          </cell>
          <cell r="L1596">
            <v>5</v>
          </cell>
          <cell r="M1596">
            <v>2</v>
          </cell>
          <cell r="N1596" t="str">
            <v>2014Q2</v>
          </cell>
        </row>
        <row r="1597">
          <cell r="K1597">
            <v>41773</v>
          </cell>
          <cell r="L1597">
            <v>5</v>
          </cell>
          <cell r="M1597">
            <v>2</v>
          </cell>
          <cell r="N1597" t="str">
            <v>2014Q2</v>
          </cell>
        </row>
        <row r="1598">
          <cell r="K1598">
            <v>41774</v>
          </cell>
          <cell r="L1598">
            <v>5</v>
          </cell>
          <cell r="M1598">
            <v>2</v>
          </cell>
          <cell r="N1598" t="str">
            <v>2014Q2</v>
          </cell>
        </row>
        <row r="1599">
          <cell r="K1599">
            <v>41775</v>
          </cell>
          <cell r="L1599">
            <v>5</v>
          </cell>
          <cell r="M1599">
            <v>2</v>
          </cell>
          <cell r="N1599" t="str">
            <v>2014Q2</v>
          </cell>
        </row>
        <row r="1600">
          <cell r="K1600">
            <v>41776</v>
          </cell>
          <cell r="L1600">
            <v>5</v>
          </cell>
          <cell r="M1600">
            <v>2</v>
          </cell>
          <cell r="N1600" t="str">
            <v>2014Q2</v>
          </cell>
        </row>
        <row r="1601">
          <cell r="K1601">
            <v>41777</v>
          </cell>
          <cell r="L1601">
            <v>5</v>
          </cell>
          <cell r="M1601">
            <v>2</v>
          </cell>
          <cell r="N1601" t="str">
            <v>2014Q2</v>
          </cell>
        </row>
        <row r="1602">
          <cell r="K1602">
            <v>41778</v>
          </cell>
          <cell r="L1602">
            <v>5</v>
          </cell>
          <cell r="M1602">
            <v>2</v>
          </cell>
          <cell r="N1602" t="str">
            <v>2014Q2</v>
          </cell>
        </row>
        <row r="1603">
          <cell r="K1603">
            <v>41779</v>
          </cell>
          <cell r="L1603">
            <v>5</v>
          </cell>
          <cell r="M1603">
            <v>2</v>
          </cell>
          <cell r="N1603" t="str">
            <v>2014Q2</v>
          </cell>
        </row>
        <row r="1604">
          <cell r="K1604">
            <v>41780</v>
          </cell>
          <cell r="L1604">
            <v>5</v>
          </cell>
          <cell r="M1604">
            <v>2</v>
          </cell>
          <cell r="N1604" t="str">
            <v>2014Q2</v>
          </cell>
        </row>
        <row r="1605">
          <cell r="K1605">
            <v>41781</v>
          </cell>
          <cell r="L1605">
            <v>5</v>
          </cell>
          <cell r="M1605">
            <v>2</v>
          </cell>
          <cell r="N1605" t="str">
            <v>2014Q2</v>
          </cell>
        </row>
        <row r="1606">
          <cell r="K1606">
            <v>41782</v>
          </cell>
          <cell r="L1606">
            <v>5</v>
          </cell>
          <cell r="M1606">
            <v>2</v>
          </cell>
          <cell r="N1606" t="str">
            <v>2014Q2</v>
          </cell>
        </row>
        <row r="1607">
          <cell r="K1607">
            <v>41783</v>
          </cell>
          <cell r="L1607">
            <v>5</v>
          </cell>
          <cell r="M1607">
            <v>2</v>
          </cell>
          <cell r="N1607" t="str">
            <v>2014Q2</v>
          </cell>
        </row>
        <row r="1608">
          <cell r="K1608">
            <v>41784</v>
          </cell>
          <cell r="L1608">
            <v>5</v>
          </cell>
          <cell r="M1608">
            <v>2</v>
          </cell>
          <cell r="N1608" t="str">
            <v>2014Q2</v>
          </cell>
        </row>
        <row r="1609">
          <cell r="K1609">
            <v>41785</v>
          </cell>
          <cell r="L1609">
            <v>5</v>
          </cell>
          <cell r="M1609">
            <v>2</v>
          </cell>
          <cell r="N1609" t="str">
            <v>2014Q2</v>
          </cell>
        </row>
        <row r="1610">
          <cell r="K1610">
            <v>41786</v>
          </cell>
          <cell r="L1610">
            <v>5</v>
          </cell>
          <cell r="M1610">
            <v>2</v>
          </cell>
          <cell r="N1610" t="str">
            <v>2014Q2</v>
          </cell>
        </row>
        <row r="1611">
          <cell r="K1611">
            <v>41787</v>
          </cell>
          <cell r="L1611">
            <v>5</v>
          </cell>
          <cell r="M1611">
            <v>2</v>
          </cell>
          <cell r="N1611" t="str">
            <v>2014Q2</v>
          </cell>
        </row>
        <row r="1612">
          <cell r="K1612">
            <v>41788</v>
          </cell>
          <cell r="L1612">
            <v>5</v>
          </cell>
          <cell r="M1612">
            <v>2</v>
          </cell>
          <cell r="N1612" t="str">
            <v>2014Q2</v>
          </cell>
        </row>
        <row r="1613">
          <cell r="K1613">
            <v>41789</v>
          </cell>
          <cell r="L1613">
            <v>5</v>
          </cell>
          <cell r="M1613">
            <v>2</v>
          </cell>
          <cell r="N1613" t="str">
            <v>2014Q2</v>
          </cell>
        </row>
        <row r="1614">
          <cell r="K1614">
            <v>41790</v>
          </cell>
          <cell r="L1614">
            <v>5</v>
          </cell>
          <cell r="M1614">
            <v>2</v>
          </cell>
          <cell r="N1614" t="str">
            <v>2014Q2</v>
          </cell>
        </row>
        <row r="1615">
          <cell r="K1615">
            <v>41791</v>
          </cell>
          <cell r="L1615">
            <v>6</v>
          </cell>
          <cell r="M1615">
            <v>2</v>
          </cell>
          <cell r="N1615" t="str">
            <v>2014Q2</v>
          </cell>
        </row>
        <row r="1616">
          <cell r="K1616">
            <v>41792</v>
          </cell>
          <cell r="L1616">
            <v>6</v>
          </cell>
          <cell r="M1616">
            <v>2</v>
          </cell>
          <cell r="N1616" t="str">
            <v>2014Q2</v>
          </cell>
        </row>
        <row r="1617">
          <cell r="K1617">
            <v>41793</v>
          </cell>
          <cell r="L1617">
            <v>6</v>
          </cell>
          <cell r="M1617">
            <v>2</v>
          </cell>
          <cell r="N1617" t="str">
            <v>2014Q2</v>
          </cell>
        </row>
        <row r="1618">
          <cell r="K1618">
            <v>41794</v>
          </cell>
          <cell r="L1618">
            <v>6</v>
          </cell>
          <cell r="M1618">
            <v>2</v>
          </cell>
          <cell r="N1618" t="str">
            <v>2014Q2</v>
          </cell>
        </row>
        <row r="1619">
          <cell r="K1619">
            <v>41795</v>
          </cell>
          <cell r="L1619">
            <v>6</v>
          </cell>
          <cell r="M1619">
            <v>2</v>
          </cell>
          <cell r="N1619" t="str">
            <v>2014Q2</v>
          </cell>
        </row>
        <row r="1620">
          <cell r="K1620">
            <v>41796</v>
          </cell>
          <cell r="L1620">
            <v>6</v>
          </cell>
          <cell r="M1620">
            <v>2</v>
          </cell>
          <cell r="N1620" t="str">
            <v>2014Q2</v>
          </cell>
        </row>
        <row r="1621">
          <cell r="K1621">
            <v>41797</v>
          </cell>
          <cell r="L1621">
            <v>6</v>
          </cell>
          <cell r="M1621">
            <v>2</v>
          </cell>
          <cell r="N1621" t="str">
            <v>2014Q2</v>
          </cell>
        </row>
        <row r="1622">
          <cell r="K1622">
            <v>41798</v>
          </cell>
          <cell r="L1622">
            <v>6</v>
          </cell>
          <cell r="M1622">
            <v>2</v>
          </cell>
          <cell r="N1622" t="str">
            <v>2014Q2</v>
          </cell>
        </row>
        <row r="1623">
          <cell r="K1623">
            <v>41799</v>
          </cell>
          <cell r="L1623">
            <v>6</v>
          </cell>
          <cell r="M1623">
            <v>2</v>
          </cell>
          <cell r="N1623" t="str">
            <v>2014Q2</v>
          </cell>
        </row>
        <row r="1624">
          <cell r="K1624">
            <v>41800</v>
          </cell>
          <cell r="L1624">
            <v>6</v>
          </cell>
          <cell r="M1624">
            <v>2</v>
          </cell>
          <cell r="N1624" t="str">
            <v>2014Q2</v>
          </cell>
        </row>
        <row r="1625">
          <cell r="K1625">
            <v>41801</v>
          </cell>
          <cell r="L1625">
            <v>6</v>
          </cell>
          <cell r="M1625">
            <v>2</v>
          </cell>
          <cell r="N1625" t="str">
            <v>2014Q2</v>
          </cell>
        </row>
        <row r="1626">
          <cell r="K1626">
            <v>41802</v>
          </cell>
          <cell r="L1626">
            <v>6</v>
          </cell>
          <cell r="M1626">
            <v>2</v>
          </cell>
          <cell r="N1626" t="str">
            <v>2014Q2</v>
          </cell>
        </row>
        <row r="1627">
          <cell r="K1627">
            <v>41803</v>
          </cell>
          <cell r="L1627">
            <v>6</v>
          </cell>
          <cell r="M1627">
            <v>2</v>
          </cell>
          <cell r="N1627" t="str">
            <v>2014Q2</v>
          </cell>
        </row>
        <row r="1628">
          <cell r="K1628">
            <v>41804</v>
          </cell>
          <cell r="L1628">
            <v>6</v>
          </cell>
          <cell r="M1628">
            <v>2</v>
          </cell>
          <cell r="N1628" t="str">
            <v>2014Q2</v>
          </cell>
        </row>
        <row r="1629">
          <cell r="K1629">
            <v>41805</v>
          </cell>
          <cell r="L1629">
            <v>6</v>
          </cell>
          <cell r="M1629">
            <v>2</v>
          </cell>
          <cell r="N1629" t="str">
            <v>2014Q2</v>
          </cell>
        </row>
        <row r="1630">
          <cell r="K1630">
            <v>41806</v>
          </cell>
          <cell r="L1630">
            <v>6</v>
          </cell>
          <cell r="M1630">
            <v>2</v>
          </cell>
          <cell r="N1630" t="str">
            <v>2014Q2</v>
          </cell>
        </row>
        <row r="1631">
          <cell r="K1631">
            <v>41807</v>
          </cell>
          <cell r="L1631">
            <v>6</v>
          </cell>
          <cell r="M1631">
            <v>2</v>
          </cell>
          <cell r="N1631" t="str">
            <v>2014Q2</v>
          </cell>
        </row>
        <row r="1632">
          <cell r="K1632">
            <v>41808</v>
          </cell>
          <cell r="L1632">
            <v>6</v>
          </cell>
          <cell r="M1632">
            <v>2</v>
          </cell>
          <cell r="N1632" t="str">
            <v>2014Q2</v>
          </cell>
        </row>
        <row r="1633">
          <cell r="K1633">
            <v>41809</v>
          </cell>
          <cell r="L1633">
            <v>6</v>
          </cell>
          <cell r="M1633">
            <v>2</v>
          </cell>
          <cell r="N1633" t="str">
            <v>2014Q2</v>
          </cell>
        </row>
        <row r="1634">
          <cell r="K1634">
            <v>41810</v>
          </cell>
          <cell r="L1634">
            <v>6</v>
          </cell>
          <cell r="M1634">
            <v>2</v>
          </cell>
          <cell r="N1634" t="str">
            <v>2014Q2</v>
          </cell>
        </row>
        <row r="1635">
          <cell r="K1635">
            <v>41811</v>
          </cell>
          <cell r="L1635">
            <v>6</v>
          </cell>
          <cell r="M1635">
            <v>2</v>
          </cell>
          <cell r="N1635" t="str">
            <v>2014Q2</v>
          </cell>
        </row>
        <row r="1636">
          <cell r="K1636">
            <v>41812</v>
          </cell>
          <cell r="L1636">
            <v>6</v>
          </cell>
          <cell r="M1636">
            <v>2</v>
          </cell>
          <cell r="N1636" t="str">
            <v>2014Q2</v>
          </cell>
        </row>
        <row r="1637">
          <cell r="K1637">
            <v>41813</v>
          </cell>
          <cell r="L1637">
            <v>6</v>
          </cell>
          <cell r="M1637">
            <v>2</v>
          </cell>
          <cell r="N1637" t="str">
            <v>2014Q2</v>
          </cell>
        </row>
        <row r="1638">
          <cell r="K1638">
            <v>41814</v>
          </cell>
          <cell r="L1638">
            <v>6</v>
          </cell>
          <cell r="M1638">
            <v>2</v>
          </cell>
          <cell r="N1638" t="str">
            <v>2014Q2</v>
          </cell>
        </row>
        <row r="1639">
          <cell r="K1639">
            <v>41815</v>
          </cell>
          <cell r="L1639">
            <v>6</v>
          </cell>
          <cell r="M1639">
            <v>2</v>
          </cell>
          <cell r="N1639" t="str">
            <v>2014Q2</v>
          </cell>
        </row>
        <row r="1640">
          <cell r="K1640">
            <v>41816</v>
          </cell>
          <cell r="L1640">
            <v>6</v>
          </cell>
          <cell r="M1640">
            <v>2</v>
          </cell>
          <cell r="N1640" t="str">
            <v>2014Q2</v>
          </cell>
        </row>
        <row r="1641">
          <cell r="K1641">
            <v>41817</v>
          </cell>
          <cell r="L1641">
            <v>6</v>
          </cell>
          <cell r="M1641">
            <v>2</v>
          </cell>
          <cell r="N1641" t="str">
            <v>2014Q2</v>
          </cell>
        </row>
        <row r="1642">
          <cell r="K1642">
            <v>41818</v>
          </cell>
          <cell r="L1642">
            <v>6</v>
          </cell>
          <cell r="M1642">
            <v>2</v>
          </cell>
          <cell r="N1642" t="str">
            <v>2014Q2</v>
          </cell>
        </row>
        <row r="1643">
          <cell r="K1643">
            <v>41819</v>
          </cell>
          <cell r="L1643">
            <v>6</v>
          </cell>
          <cell r="M1643">
            <v>2</v>
          </cell>
          <cell r="N1643" t="str">
            <v>2014Q2</v>
          </cell>
        </row>
        <row r="1644">
          <cell r="K1644">
            <v>41820</v>
          </cell>
          <cell r="L1644">
            <v>6</v>
          </cell>
          <cell r="M1644">
            <v>2</v>
          </cell>
          <cell r="N1644" t="str">
            <v>2014Q2</v>
          </cell>
        </row>
        <row r="1645">
          <cell r="K1645">
            <v>41821</v>
          </cell>
          <cell r="L1645">
            <v>7</v>
          </cell>
          <cell r="M1645">
            <v>3</v>
          </cell>
          <cell r="N1645" t="str">
            <v>2014Q3</v>
          </cell>
        </row>
        <row r="1646">
          <cell r="K1646">
            <v>41822</v>
          </cell>
          <cell r="L1646">
            <v>7</v>
          </cell>
          <cell r="M1646">
            <v>3</v>
          </cell>
          <cell r="N1646" t="str">
            <v>2014Q3</v>
          </cell>
        </row>
        <row r="1647">
          <cell r="K1647">
            <v>41823</v>
          </cell>
          <cell r="L1647">
            <v>7</v>
          </cell>
          <cell r="M1647">
            <v>3</v>
          </cell>
          <cell r="N1647" t="str">
            <v>2014Q3</v>
          </cell>
        </row>
        <row r="1648">
          <cell r="K1648">
            <v>41824</v>
          </cell>
          <cell r="L1648">
            <v>7</v>
          </cell>
          <cell r="M1648">
            <v>3</v>
          </cell>
          <cell r="N1648" t="str">
            <v>2014Q3</v>
          </cell>
        </row>
        <row r="1649">
          <cell r="K1649">
            <v>41825</v>
          </cell>
          <cell r="L1649">
            <v>7</v>
          </cell>
          <cell r="M1649">
            <v>3</v>
          </cell>
          <cell r="N1649" t="str">
            <v>2014Q3</v>
          </cell>
        </row>
        <row r="1650">
          <cell r="K1650">
            <v>41826</v>
          </cell>
          <cell r="L1650">
            <v>7</v>
          </cell>
          <cell r="M1650">
            <v>3</v>
          </cell>
          <cell r="N1650" t="str">
            <v>2014Q3</v>
          </cell>
        </row>
        <row r="1651">
          <cell r="K1651">
            <v>41827</v>
          </cell>
          <cell r="L1651">
            <v>7</v>
          </cell>
          <cell r="M1651">
            <v>3</v>
          </cell>
          <cell r="N1651" t="str">
            <v>2014Q3</v>
          </cell>
        </row>
        <row r="1652">
          <cell r="K1652">
            <v>41828</v>
          </cell>
          <cell r="L1652">
            <v>7</v>
          </cell>
          <cell r="M1652">
            <v>3</v>
          </cell>
          <cell r="N1652" t="str">
            <v>2014Q3</v>
          </cell>
        </row>
        <row r="1653">
          <cell r="K1653">
            <v>41829</v>
          </cell>
          <cell r="L1653">
            <v>7</v>
          </cell>
          <cell r="M1653">
            <v>3</v>
          </cell>
          <cell r="N1653" t="str">
            <v>2014Q3</v>
          </cell>
        </row>
        <row r="1654">
          <cell r="K1654">
            <v>41830</v>
          </cell>
          <cell r="L1654">
            <v>7</v>
          </cell>
          <cell r="M1654">
            <v>3</v>
          </cell>
          <cell r="N1654" t="str">
            <v>2014Q3</v>
          </cell>
        </row>
        <row r="1655">
          <cell r="K1655">
            <v>41831</v>
          </cell>
          <cell r="L1655">
            <v>7</v>
          </cell>
          <cell r="M1655">
            <v>3</v>
          </cell>
          <cell r="N1655" t="str">
            <v>2014Q3</v>
          </cell>
        </row>
        <row r="1656">
          <cell r="K1656">
            <v>41832</v>
          </cell>
          <cell r="L1656">
            <v>7</v>
          </cell>
          <cell r="M1656">
            <v>3</v>
          </cell>
          <cell r="N1656" t="str">
            <v>2014Q3</v>
          </cell>
        </row>
        <row r="1657">
          <cell r="K1657">
            <v>41833</v>
          </cell>
          <cell r="L1657">
            <v>7</v>
          </cell>
          <cell r="M1657">
            <v>3</v>
          </cell>
          <cell r="N1657" t="str">
            <v>2014Q3</v>
          </cell>
        </row>
        <row r="1658">
          <cell r="K1658">
            <v>41834</v>
          </cell>
          <cell r="L1658">
            <v>7</v>
          </cell>
          <cell r="M1658">
            <v>3</v>
          </cell>
          <cell r="N1658" t="str">
            <v>2014Q3</v>
          </cell>
        </row>
        <row r="1659">
          <cell r="K1659">
            <v>41835</v>
          </cell>
          <cell r="L1659">
            <v>7</v>
          </cell>
          <cell r="M1659">
            <v>3</v>
          </cell>
          <cell r="N1659" t="str">
            <v>2014Q3</v>
          </cell>
        </row>
        <row r="1660">
          <cell r="K1660">
            <v>41836</v>
          </cell>
          <cell r="L1660">
            <v>7</v>
          </cell>
          <cell r="M1660">
            <v>3</v>
          </cell>
          <cell r="N1660" t="str">
            <v>2014Q3</v>
          </cell>
        </row>
        <row r="1661">
          <cell r="K1661">
            <v>41837</v>
          </cell>
          <cell r="L1661">
            <v>7</v>
          </cell>
          <cell r="M1661">
            <v>3</v>
          </cell>
          <cell r="N1661" t="str">
            <v>2014Q3</v>
          </cell>
        </row>
        <row r="1662">
          <cell r="K1662">
            <v>41838</v>
          </cell>
          <cell r="L1662">
            <v>7</v>
          </cell>
          <cell r="M1662">
            <v>3</v>
          </cell>
          <cell r="N1662" t="str">
            <v>2014Q3</v>
          </cell>
        </row>
        <row r="1663">
          <cell r="K1663">
            <v>41839</v>
          </cell>
          <cell r="L1663">
            <v>7</v>
          </cell>
          <cell r="M1663">
            <v>3</v>
          </cell>
          <cell r="N1663" t="str">
            <v>2014Q3</v>
          </cell>
        </row>
        <row r="1664">
          <cell r="K1664">
            <v>41840</v>
          </cell>
          <cell r="L1664">
            <v>7</v>
          </cell>
          <cell r="M1664">
            <v>3</v>
          </cell>
          <cell r="N1664" t="str">
            <v>2014Q3</v>
          </cell>
        </row>
        <row r="1665">
          <cell r="K1665">
            <v>41841</v>
          </cell>
          <cell r="L1665">
            <v>7</v>
          </cell>
          <cell r="M1665">
            <v>3</v>
          </cell>
          <cell r="N1665" t="str">
            <v>2014Q3</v>
          </cell>
        </row>
        <row r="1666">
          <cell r="K1666">
            <v>41842</v>
          </cell>
          <cell r="L1666">
            <v>7</v>
          </cell>
          <cell r="M1666">
            <v>3</v>
          </cell>
          <cell r="N1666" t="str">
            <v>2014Q3</v>
          </cell>
        </row>
        <row r="1667">
          <cell r="K1667">
            <v>41843</v>
          </cell>
          <cell r="L1667">
            <v>7</v>
          </cell>
          <cell r="M1667">
            <v>3</v>
          </cell>
          <cell r="N1667" t="str">
            <v>2014Q3</v>
          </cell>
        </row>
        <row r="1668">
          <cell r="K1668">
            <v>41844</v>
          </cell>
          <cell r="L1668">
            <v>7</v>
          </cell>
          <cell r="M1668">
            <v>3</v>
          </cell>
          <cell r="N1668" t="str">
            <v>2014Q3</v>
          </cell>
        </row>
        <row r="1669">
          <cell r="K1669">
            <v>41845</v>
          </cell>
          <cell r="L1669">
            <v>7</v>
          </cell>
          <cell r="M1669">
            <v>3</v>
          </cell>
          <cell r="N1669" t="str">
            <v>2014Q3</v>
          </cell>
        </row>
        <row r="1670">
          <cell r="K1670">
            <v>41846</v>
          </cell>
          <cell r="L1670">
            <v>7</v>
          </cell>
          <cell r="M1670">
            <v>3</v>
          </cell>
          <cell r="N1670" t="str">
            <v>2014Q3</v>
          </cell>
        </row>
        <row r="1671">
          <cell r="K1671">
            <v>41847</v>
          </cell>
          <cell r="L1671">
            <v>7</v>
          </cell>
          <cell r="M1671">
            <v>3</v>
          </cell>
          <cell r="N1671" t="str">
            <v>2014Q3</v>
          </cell>
        </row>
        <row r="1672">
          <cell r="K1672">
            <v>41848</v>
          </cell>
          <cell r="L1672">
            <v>7</v>
          </cell>
          <cell r="M1672">
            <v>3</v>
          </cell>
          <cell r="N1672" t="str">
            <v>2014Q3</v>
          </cell>
        </row>
        <row r="1673">
          <cell r="K1673">
            <v>41849</v>
          </cell>
          <cell r="L1673">
            <v>7</v>
          </cell>
          <cell r="M1673">
            <v>3</v>
          </cell>
          <cell r="N1673" t="str">
            <v>2014Q3</v>
          </cell>
        </row>
        <row r="1674">
          <cell r="K1674">
            <v>41850</v>
          </cell>
          <cell r="L1674">
            <v>7</v>
          </cell>
          <cell r="M1674">
            <v>3</v>
          </cell>
          <cell r="N1674" t="str">
            <v>2014Q3</v>
          </cell>
        </row>
        <row r="1675">
          <cell r="K1675">
            <v>41851</v>
          </cell>
          <cell r="L1675">
            <v>7</v>
          </cell>
          <cell r="M1675">
            <v>3</v>
          </cell>
          <cell r="N1675" t="str">
            <v>2014Q3</v>
          </cell>
        </row>
        <row r="1676">
          <cell r="K1676">
            <v>41852</v>
          </cell>
          <cell r="L1676">
            <v>8</v>
          </cell>
          <cell r="M1676">
            <v>3</v>
          </cell>
          <cell r="N1676" t="str">
            <v>2014Q3</v>
          </cell>
        </row>
        <row r="1677">
          <cell r="K1677">
            <v>41853</v>
          </cell>
          <cell r="L1677">
            <v>8</v>
          </cell>
          <cell r="M1677">
            <v>3</v>
          </cell>
          <cell r="N1677" t="str">
            <v>2014Q3</v>
          </cell>
        </row>
        <row r="1678">
          <cell r="K1678">
            <v>41854</v>
          </cell>
          <cell r="L1678">
            <v>8</v>
          </cell>
          <cell r="M1678">
            <v>3</v>
          </cell>
          <cell r="N1678" t="str">
            <v>2014Q3</v>
          </cell>
        </row>
        <row r="1679">
          <cell r="K1679">
            <v>41855</v>
          </cell>
          <cell r="L1679">
            <v>8</v>
          </cell>
          <cell r="M1679">
            <v>3</v>
          </cell>
          <cell r="N1679" t="str">
            <v>2014Q3</v>
          </cell>
        </row>
        <row r="1680">
          <cell r="K1680">
            <v>41856</v>
          </cell>
          <cell r="L1680">
            <v>8</v>
          </cell>
          <cell r="M1680">
            <v>3</v>
          </cell>
          <cell r="N1680" t="str">
            <v>2014Q3</v>
          </cell>
        </row>
        <row r="1681">
          <cell r="K1681">
            <v>41857</v>
          </cell>
          <cell r="L1681">
            <v>8</v>
          </cell>
          <cell r="M1681">
            <v>3</v>
          </cell>
          <cell r="N1681" t="str">
            <v>2014Q3</v>
          </cell>
        </row>
        <row r="1682">
          <cell r="K1682">
            <v>41858</v>
          </cell>
          <cell r="L1682">
            <v>8</v>
          </cell>
          <cell r="M1682">
            <v>3</v>
          </cell>
          <cell r="N1682" t="str">
            <v>2014Q3</v>
          </cell>
        </row>
        <row r="1683">
          <cell r="K1683">
            <v>41859</v>
          </cell>
          <cell r="L1683">
            <v>8</v>
          </cell>
          <cell r="M1683">
            <v>3</v>
          </cell>
          <cell r="N1683" t="str">
            <v>2014Q3</v>
          </cell>
        </row>
        <row r="1684">
          <cell r="K1684">
            <v>41860</v>
          </cell>
          <cell r="L1684">
            <v>8</v>
          </cell>
          <cell r="M1684">
            <v>3</v>
          </cell>
          <cell r="N1684" t="str">
            <v>2014Q3</v>
          </cell>
        </row>
        <row r="1685">
          <cell r="K1685">
            <v>41861</v>
          </cell>
          <cell r="L1685">
            <v>8</v>
          </cell>
          <cell r="M1685">
            <v>3</v>
          </cell>
          <cell r="N1685" t="str">
            <v>2014Q3</v>
          </cell>
        </row>
        <row r="1686">
          <cell r="K1686">
            <v>41862</v>
          </cell>
          <cell r="L1686">
            <v>8</v>
          </cell>
          <cell r="M1686">
            <v>3</v>
          </cell>
          <cell r="N1686" t="str">
            <v>2014Q3</v>
          </cell>
        </row>
        <row r="1687">
          <cell r="K1687">
            <v>41863</v>
          </cell>
          <cell r="L1687">
            <v>8</v>
          </cell>
          <cell r="M1687">
            <v>3</v>
          </cell>
          <cell r="N1687" t="str">
            <v>2014Q3</v>
          </cell>
        </row>
        <row r="1688">
          <cell r="K1688">
            <v>41864</v>
          </cell>
          <cell r="L1688">
            <v>8</v>
          </cell>
          <cell r="M1688">
            <v>3</v>
          </cell>
          <cell r="N1688" t="str">
            <v>2014Q3</v>
          </cell>
        </row>
        <row r="1689">
          <cell r="K1689">
            <v>41865</v>
          </cell>
          <cell r="L1689">
            <v>8</v>
          </cell>
          <cell r="M1689">
            <v>3</v>
          </cell>
          <cell r="N1689" t="str">
            <v>2014Q3</v>
          </cell>
        </row>
        <row r="1690">
          <cell r="K1690">
            <v>41866</v>
          </cell>
          <cell r="L1690">
            <v>8</v>
          </cell>
          <cell r="M1690">
            <v>3</v>
          </cell>
          <cell r="N1690" t="str">
            <v>2014Q3</v>
          </cell>
        </row>
        <row r="1691">
          <cell r="K1691">
            <v>41867</v>
          </cell>
          <cell r="L1691">
            <v>8</v>
          </cell>
          <cell r="M1691">
            <v>3</v>
          </cell>
          <cell r="N1691" t="str">
            <v>2014Q3</v>
          </cell>
        </row>
        <row r="1692">
          <cell r="K1692">
            <v>41868</v>
          </cell>
          <cell r="L1692">
            <v>8</v>
          </cell>
          <cell r="M1692">
            <v>3</v>
          </cell>
          <cell r="N1692" t="str">
            <v>2014Q3</v>
          </cell>
        </row>
        <row r="1693">
          <cell r="K1693">
            <v>41869</v>
          </cell>
          <cell r="L1693">
            <v>8</v>
          </cell>
          <cell r="M1693">
            <v>3</v>
          </cell>
          <cell r="N1693" t="str">
            <v>2014Q3</v>
          </cell>
        </row>
        <row r="1694">
          <cell r="K1694">
            <v>41870</v>
          </cell>
          <cell r="L1694">
            <v>8</v>
          </cell>
          <cell r="M1694">
            <v>3</v>
          </cell>
          <cell r="N1694" t="str">
            <v>2014Q3</v>
          </cell>
        </row>
        <row r="1695">
          <cell r="K1695">
            <v>41871</v>
          </cell>
          <cell r="L1695">
            <v>8</v>
          </cell>
          <cell r="M1695">
            <v>3</v>
          </cell>
          <cell r="N1695" t="str">
            <v>2014Q3</v>
          </cell>
        </row>
        <row r="1696">
          <cell r="K1696">
            <v>41872</v>
          </cell>
          <cell r="L1696">
            <v>8</v>
          </cell>
          <cell r="M1696">
            <v>3</v>
          </cell>
          <cell r="N1696" t="str">
            <v>2014Q3</v>
          </cell>
        </row>
        <row r="1697">
          <cell r="K1697">
            <v>41873</v>
          </cell>
          <cell r="L1697">
            <v>8</v>
          </cell>
          <cell r="M1697">
            <v>3</v>
          </cell>
          <cell r="N1697" t="str">
            <v>2014Q3</v>
          </cell>
        </row>
        <row r="1698">
          <cell r="K1698">
            <v>41874</v>
          </cell>
          <cell r="L1698">
            <v>8</v>
          </cell>
          <cell r="M1698">
            <v>3</v>
          </cell>
          <cell r="N1698" t="str">
            <v>2014Q3</v>
          </cell>
        </row>
        <row r="1699">
          <cell r="K1699">
            <v>41875</v>
          </cell>
          <cell r="L1699">
            <v>8</v>
          </cell>
          <cell r="M1699">
            <v>3</v>
          </cell>
          <cell r="N1699" t="str">
            <v>2014Q3</v>
          </cell>
        </row>
        <row r="1700">
          <cell r="K1700">
            <v>41876</v>
          </cell>
          <cell r="L1700">
            <v>8</v>
          </cell>
          <cell r="M1700">
            <v>3</v>
          </cell>
          <cell r="N1700" t="str">
            <v>2014Q3</v>
          </cell>
        </row>
        <row r="1701">
          <cell r="K1701">
            <v>41877</v>
          </cell>
          <cell r="L1701">
            <v>8</v>
          </cell>
          <cell r="M1701">
            <v>3</v>
          </cell>
          <cell r="N1701" t="str">
            <v>2014Q3</v>
          </cell>
        </row>
        <row r="1702">
          <cell r="K1702">
            <v>41878</v>
          </cell>
          <cell r="L1702">
            <v>8</v>
          </cell>
          <cell r="M1702">
            <v>3</v>
          </cell>
          <cell r="N1702" t="str">
            <v>2014Q3</v>
          </cell>
        </row>
        <row r="1703">
          <cell r="K1703">
            <v>41879</v>
          </cell>
          <cell r="L1703">
            <v>8</v>
          </cell>
          <cell r="M1703">
            <v>3</v>
          </cell>
          <cell r="N1703" t="str">
            <v>2014Q3</v>
          </cell>
        </row>
        <row r="1704">
          <cell r="K1704">
            <v>41880</v>
          </cell>
          <cell r="L1704">
            <v>8</v>
          </cell>
          <cell r="M1704">
            <v>3</v>
          </cell>
          <cell r="N1704" t="str">
            <v>2014Q3</v>
          </cell>
        </row>
        <row r="1705">
          <cell r="K1705">
            <v>41881</v>
          </cell>
          <cell r="L1705">
            <v>8</v>
          </cell>
          <cell r="M1705">
            <v>3</v>
          </cell>
          <cell r="N1705" t="str">
            <v>2014Q3</v>
          </cell>
        </row>
        <row r="1706">
          <cell r="K1706">
            <v>41882</v>
          </cell>
          <cell r="L1706">
            <v>8</v>
          </cell>
          <cell r="M1706">
            <v>3</v>
          </cell>
          <cell r="N1706" t="str">
            <v>2014Q3</v>
          </cell>
        </row>
        <row r="1707">
          <cell r="K1707">
            <v>41883</v>
          </cell>
          <cell r="L1707">
            <v>9</v>
          </cell>
          <cell r="M1707">
            <v>3</v>
          </cell>
          <cell r="N1707" t="str">
            <v>2014Q3</v>
          </cell>
        </row>
        <row r="1708">
          <cell r="K1708">
            <v>41884</v>
          </cell>
          <cell r="L1708">
            <v>9</v>
          </cell>
          <cell r="M1708">
            <v>3</v>
          </cell>
          <cell r="N1708" t="str">
            <v>2014Q3</v>
          </cell>
        </row>
        <row r="1709">
          <cell r="K1709">
            <v>41885</v>
          </cell>
          <cell r="L1709">
            <v>9</v>
          </cell>
          <cell r="M1709">
            <v>3</v>
          </cell>
          <cell r="N1709" t="str">
            <v>2014Q3</v>
          </cell>
        </row>
        <row r="1710">
          <cell r="K1710">
            <v>41886</v>
          </cell>
          <cell r="L1710">
            <v>9</v>
          </cell>
          <cell r="M1710">
            <v>3</v>
          </cell>
          <cell r="N1710" t="str">
            <v>2014Q3</v>
          </cell>
        </row>
        <row r="1711">
          <cell r="K1711">
            <v>41887</v>
          </cell>
          <cell r="L1711">
            <v>9</v>
          </cell>
          <cell r="M1711">
            <v>3</v>
          </cell>
          <cell r="N1711" t="str">
            <v>2014Q3</v>
          </cell>
        </row>
        <row r="1712">
          <cell r="K1712">
            <v>41888</v>
          </cell>
          <cell r="L1712">
            <v>9</v>
          </cell>
          <cell r="M1712">
            <v>3</v>
          </cell>
          <cell r="N1712" t="str">
            <v>2014Q3</v>
          </cell>
        </row>
        <row r="1713">
          <cell r="K1713">
            <v>41889</v>
          </cell>
          <cell r="L1713">
            <v>9</v>
          </cell>
          <cell r="M1713">
            <v>3</v>
          </cell>
          <cell r="N1713" t="str">
            <v>2014Q3</v>
          </cell>
        </row>
        <row r="1714">
          <cell r="K1714">
            <v>41890</v>
          </cell>
          <cell r="L1714">
            <v>9</v>
          </cell>
          <cell r="M1714">
            <v>3</v>
          </cell>
          <cell r="N1714" t="str">
            <v>2014Q3</v>
          </cell>
        </row>
        <row r="1715">
          <cell r="K1715">
            <v>41891</v>
          </cell>
          <cell r="L1715">
            <v>9</v>
          </cell>
          <cell r="M1715">
            <v>3</v>
          </cell>
          <cell r="N1715" t="str">
            <v>2014Q3</v>
          </cell>
        </row>
        <row r="1716">
          <cell r="K1716">
            <v>41892</v>
          </cell>
          <cell r="L1716">
            <v>9</v>
          </cell>
          <cell r="M1716">
            <v>3</v>
          </cell>
          <cell r="N1716" t="str">
            <v>2014Q3</v>
          </cell>
        </row>
        <row r="1717">
          <cell r="K1717">
            <v>41893</v>
          </cell>
          <cell r="L1717">
            <v>9</v>
          </cell>
          <cell r="M1717">
            <v>3</v>
          </cell>
          <cell r="N1717" t="str">
            <v>2014Q3</v>
          </cell>
        </row>
        <row r="1718">
          <cell r="K1718">
            <v>41894</v>
          </cell>
          <cell r="L1718">
            <v>9</v>
          </cell>
          <cell r="M1718">
            <v>3</v>
          </cell>
          <cell r="N1718" t="str">
            <v>2014Q3</v>
          </cell>
        </row>
        <row r="1719">
          <cell r="K1719">
            <v>41895</v>
          </cell>
          <cell r="L1719">
            <v>9</v>
          </cell>
          <cell r="M1719">
            <v>3</v>
          </cell>
          <cell r="N1719" t="str">
            <v>2014Q3</v>
          </cell>
        </row>
        <row r="1720">
          <cell r="K1720">
            <v>41896</v>
          </cell>
          <cell r="L1720">
            <v>9</v>
          </cell>
          <cell r="M1720">
            <v>3</v>
          </cell>
          <cell r="N1720" t="str">
            <v>2014Q3</v>
          </cell>
        </row>
        <row r="1721">
          <cell r="K1721">
            <v>41897</v>
          </cell>
          <cell r="L1721">
            <v>9</v>
          </cell>
          <cell r="M1721">
            <v>3</v>
          </cell>
          <cell r="N1721" t="str">
            <v>2014Q3</v>
          </cell>
        </row>
        <row r="1722">
          <cell r="K1722">
            <v>41898</v>
          </cell>
          <cell r="L1722">
            <v>9</v>
          </cell>
          <cell r="M1722">
            <v>3</v>
          </cell>
          <cell r="N1722" t="str">
            <v>2014Q3</v>
          </cell>
        </row>
        <row r="1723">
          <cell r="K1723">
            <v>41899</v>
          </cell>
          <cell r="L1723">
            <v>9</v>
          </cell>
          <cell r="M1723">
            <v>3</v>
          </cell>
          <cell r="N1723" t="str">
            <v>2014Q3</v>
          </cell>
        </row>
        <row r="1724">
          <cell r="K1724">
            <v>41900</v>
          </cell>
          <cell r="L1724">
            <v>9</v>
          </cell>
          <cell r="M1724">
            <v>3</v>
          </cell>
          <cell r="N1724" t="str">
            <v>2014Q3</v>
          </cell>
        </row>
        <row r="1725">
          <cell r="K1725">
            <v>41901</v>
          </cell>
          <cell r="L1725">
            <v>9</v>
          </cell>
          <cell r="M1725">
            <v>3</v>
          </cell>
          <cell r="N1725" t="str">
            <v>2014Q3</v>
          </cell>
        </row>
        <row r="1726">
          <cell r="K1726">
            <v>41902</v>
          </cell>
          <cell r="L1726">
            <v>9</v>
          </cell>
          <cell r="M1726">
            <v>3</v>
          </cell>
          <cell r="N1726" t="str">
            <v>2014Q3</v>
          </cell>
        </row>
        <row r="1727">
          <cell r="K1727">
            <v>41903</v>
          </cell>
          <cell r="L1727">
            <v>9</v>
          </cell>
          <cell r="M1727">
            <v>3</v>
          </cell>
          <cell r="N1727" t="str">
            <v>2014Q3</v>
          </cell>
        </row>
        <row r="1728">
          <cell r="K1728">
            <v>41904</v>
          </cell>
          <cell r="L1728">
            <v>9</v>
          </cell>
          <cell r="M1728">
            <v>3</v>
          </cell>
          <cell r="N1728" t="str">
            <v>2014Q3</v>
          </cell>
        </row>
        <row r="1729">
          <cell r="K1729">
            <v>41905</v>
          </cell>
          <cell r="L1729">
            <v>9</v>
          </cell>
          <cell r="M1729">
            <v>3</v>
          </cell>
          <cell r="N1729" t="str">
            <v>2014Q3</v>
          </cell>
        </row>
        <row r="1730">
          <cell r="K1730">
            <v>41906</v>
          </cell>
          <cell r="L1730">
            <v>9</v>
          </cell>
          <cell r="M1730">
            <v>3</v>
          </cell>
          <cell r="N1730" t="str">
            <v>2014Q3</v>
          </cell>
        </row>
        <row r="1731">
          <cell r="K1731">
            <v>41907</v>
          </cell>
          <cell r="L1731">
            <v>9</v>
          </cell>
          <cell r="M1731">
            <v>3</v>
          </cell>
          <cell r="N1731" t="str">
            <v>2014Q3</v>
          </cell>
        </row>
        <row r="1732">
          <cell r="K1732">
            <v>41908</v>
          </cell>
          <cell r="L1732">
            <v>9</v>
          </cell>
          <cell r="M1732">
            <v>3</v>
          </cell>
          <cell r="N1732" t="str">
            <v>2014Q3</v>
          </cell>
        </row>
        <row r="1733">
          <cell r="K1733">
            <v>41909</v>
          </cell>
          <cell r="L1733">
            <v>9</v>
          </cell>
          <cell r="M1733">
            <v>3</v>
          </cell>
          <cell r="N1733" t="str">
            <v>2014Q3</v>
          </cell>
        </row>
        <row r="1734">
          <cell r="K1734">
            <v>41910</v>
          </cell>
          <cell r="L1734">
            <v>9</v>
          </cell>
          <cell r="M1734">
            <v>3</v>
          </cell>
          <cell r="N1734" t="str">
            <v>2014Q3</v>
          </cell>
        </row>
        <row r="1735">
          <cell r="K1735">
            <v>41911</v>
          </cell>
          <cell r="L1735">
            <v>9</v>
          </cell>
          <cell r="M1735">
            <v>3</v>
          </cell>
          <cell r="N1735" t="str">
            <v>2014Q3</v>
          </cell>
        </row>
        <row r="1736">
          <cell r="K1736">
            <v>41912</v>
          </cell>
          <cell r="L1736">
            <v>9</v>
          </cell>
          <cell r="M1736">
            <v>3</v>
          </cell>
          <cell r="N1736" t="str">
            <v>2014Q3</v>
          </cell>
        </row>
        <row r="1737">
          <cell r="K1737">
            <v>41913</v>
          </cell>
          <cell r="L1737">
            <v>10</v>
          </cell>
          <cell r="M1737">
            <v>4</v>
          </cell>
          <cell r="N1737" t="str">
            <v>2014Q4</v>
          </cell>
        </row>
        <row r="1738">
          <cell r="K1738">
            <v>41914</v>
          </cell>
          <cell r="L1738">
            <v>10</v>
          </cell>
          <cell r="M1738">
            <v>4</v>
          </cell>
          <cell r="N1738" t="str">
            <v>2014Q4</v>
          </cell>
        </row>
        <row r="1739">
          <cell r="K1739">
            <v>41915</v>
          </cell>
          <cell r="L1739">
            <v>10</v>
          </cell>
          <cell r="M1739">
            <v>4</v>
          </cell>
          <cell r="N1739" t="str">
            <v>2014Q4</v>
          </cell>
        </row>
        <row r="1740">
          <cell r="K1740">
            <v>41916</v>
          </cell>
          <cell r="L1740">
            <v>10</v>
          </cell>
          <cell r="M1740">
            <v>4</v>
          </cell>
          <cell r="N1740" t="str">
            <v>2014Q4</v>
          </cell>
        </row>
        <row r="1741">
          <cell r="K1741">
            <v>41917</v>
          </cell>
          <cell r="L1741">
            <v>10</v>
          </cell>
          <cell r="M1741">
            <v>4</v>
          </cell>
          <cell r="N1741" t="str">
            <v>2014Q4</v>
          </cell>
        </row>
        <row r="1742">
          <cell r="K1742">
            <v>41918</v>
          </cell>
          <cell r="L1742">
            <v>10</v>
          </cell>
          <cell r="M1742">
            <v>4</v>
          </cell>
          <cell r="N1742" t="str">
            <v>2014Q4</v>
          </cell>
        </row>
        <row r="1743">
          <cell r="K1743">
            <v>41919</v>
          </cell>
          <cell r="L1743">
            <v>10</v>
          </cell>
          <cell r="M1743">
            <v>4</v>
          </cell>
          <cell r="N1743" t="str">
            <v>2014Q4</v>
          </cell>
        </row>
        <row r="1744">
          <cell r="K1744">
            <v>41920</v>
          </cell>
          <cell r="L1744">
            <v>10</v>
          </cell>
          <cell r="M1744">
            <v>4</v>
          </cell>
          <cell r="N1744" t="str">
            <v>2014Q4</v>
          </cell>
        </row>
        <row r="1745">
          <cell r="K1745">
            <v>41921</v>
          </cell>
          <cell r="L1745">
            <v>10</v>
          </cell>
          <cell r="M1745">
            <v>4</v>
          </cell>
          <cell r="N1745" t="str">
            <v>2014Q4</v>
          </cell>
        </row>
        <row r="1746">
          <cell r="K1746">
            <v>41922</v>
          </cell>
          <cell r="L1746">
            <v>10</v>
          </cell>
          <cell r="M1746">
            <v>4</v>
          </cell>
          <cell r="N1746" t="str">
            <v>2014Q4</v>
          </cell>
        </row>
        <row r="1747">
          <cell r="K1747">
            <v>41923</v>
          </cell>
          <cell r="L1747">
            <v>10</v>
          </cell>
          <cell r="M1747">
            <v>4</v>
          </cell>
          <cell r="N1747" t="str">
            <v>2014Q4</v>
          </cell>
        </row>
        <row r="1748">
          <cell r="K1748">
            <v>41924</v>
          </cell>
          <cell r="L1748">
            <v>10</v>
          </cell>
          <cell r="M1748">
            <v>4</v>
          </cell>
          <cell r="N1748" t="str">
            <v>2014Q4</v>
          </cell>
        </row>
        <row r="1749">
          <cell r="K1749">
            <v>41925</v>
          </cell>
          <cell r="L1749">
            <v>10</v>
          </cell>
          <cell r="M1749">
            <v>4</v>
          </cell>
          <cell r="N1749" t="str">
            <v>2014Q4</v>
          </cell>
        </row>
        <row r="1750">
          <cell r="K1750">
            <v>41926</v>
          </cell>
          <cell r="L1750">
            <v>10</v>
          </cell>
          <cell r="M1750">
            <v>4</v>
          </cell>
          <cell r="N1750" t="str">
            <v>2014Q4</v>
          </cell>
        </row>
        <row r="1751">
          <cell r="K1751">
            <v>41927</v>
          </cell>
          <cell r="L1751">
            <v>10</v>
          </cell>
          <cell r="M1751">
            <v>4</v>
          </cell>
          <cell r="N1751" t="str">
            <v>2014Q4</v>
          </cell>
        </row>
        <row r="1752">
          <cell r="K1752">
            <v>41928</v>
          </cell>
          <cell r="L1752">
            <v>10</v>
          </cell>
          <cell r="M1752">
            <v>4</v>
          </cell>
          <cell r="N1752" t="str">
            <v>2014Q4</v>
          </cell>
        </row>
        <row r="1753">
          <cell r="K1753">
            <v>41929</v>
          </cell>
          <cell r="L1753">
            <v>10</v>
          </cell>
          <cell r="M1753">
            <v>4</v>
          </cell>
          <cell r="N1753" t="str">
            <v>2014Q4</v>
          </cell>
        </row>
        <row r="1754">
          <cell r="K1754">
            <v>41930</v>
          </cell>
          <cell r="L1754">
            <v>10</v>
          </cell>
          <cell r="M1754">
            <v>4</v>
          </cell>
          <cell r="N1754" t="str">
            <v>2014Q4</v>
          </cell>
        </row>
        <row r="1755">
          <cell r="K1755">
            <v>41931</v>
          </cell>
          <cell r="L1755">
            <v>10</v>
          </cell>
          <cell r="M1755">
            <v>4</v>
          </cell>
          <cell r="N1755" t="str">
            <v>2014Q4</v>
          </cell>
        </row>
        <row r="1756">
          <cell r="K1756">
            <v>41932</v>
          </cell>
          <cell r="L1756">
            <v>10</v>
          </cell>
          <cell r="M1756">
            <v>4</v>
          </cell>
          <cell r="N1756" t="str">
            <v>2014Q4</v>
          </cell>
        </row>
        <row r="1757">
          <cell r="K1757">
            <v>41933</v>
          </cell>
          <cell r="L1757">
            <v>10</v>
          </cell>
          <cell r="M1757">
            <v>4</v>
          </cell>
          <cell r="N1757" t="str">
            <v>2014Q4</v>
          </cell>
        </row>
        <row r="1758">
          <cell r="K1758">
            <v>41934</v>
          </cell>
          <cell r="L1758">
            <v>10</v>
          </cell>
          <cell r="M1758">
            <v>4</v>
          </cell>
          <cell r="N1758" t="str">
            <v>2014Q4</v>
          </cell>
        </row>
        <row r="1759">
          <cell r="K1759">
            <v>41935</v>
          </cell>
          <cell r="L1759">
            <v>10</v>
          </cell>
          <cell r="M1759">
            <v>4</v>
          </cell>
          <cell r="N1759" t="str">
            <v>2014Q4</v>
          </cell>
        </row>
        <row r="1760">
          <cell r="K1760">
            <v>41936</v>
          </cell>
          <cell r="L1760">
            <v>10</v>
          </cell>
          <cell r="M1760">
            <v>4</v>
          </cell>
          <cell r="N1760" t="str">
            <v>2014Q4</v>
          </cell>
        </row>
        <row r="1761">
          <cell r="K1761">
            <v>41937</v>
          </cell>
          <cell r="L1761">
            <v>10</v>
          </cell>
          <cell r="M1761">
            <v>4</v>
          </cell>
          <cell r="N1761" t="str">
            <v>2014Q4</v>
          </cell>
        </row>
        <row r="1762">
          <cell r="K1762">
            <v>41938</v>
          </cell>
          <cell r="L1762">
            <v>10</v>
          </cell>
          <cell r="M1762">
            <v>4</v>
          </cell>
          <cell r="N1762" t="str">
            <v>2014Q4</v>
          </cell>
        </row>
        <row r="1763">
          <cell r="K1763">
            <v>41939</v>
          </cell>
          <cell r="L1763">
            <v>10</v>
          </cell>
          <cell r="M1763">
            <v>4</v>
          </cell>
          <cell r="N1763" t="str">
            <v>2014Q4</v>
          </cell>
        </row>
        <row r="1764">
          <cell r="K1764">
            <v>41940</v>
          </cell>
          <cell r="L1764">
            <v>10</v>
          </cell>
          <cell r="M1764">
            <v>4</v>
          </cell>
          <cell r="N1764" t="str">
            <v>2014Q4</v>
          </cell>
        </row>
        <row r="1765">
          <cell r="K1765">
            <v>41941</v>
          </cell>
          <cell r="L1765">
            <v>10</v>
          </cell>
          <cell r="M1765">
            <v>4</v>
          </cell>
          <cell r="N1765" t="str">
            <v>2014Q4</v>
          </cell>
        </row>
        <row r="1766">
          <cell r="K1766">
            <v>41942</v>
          </cell>
          <cell r="L1766">
            <v>10</v>
          </cell>
          <cell r="M1766">
            <v>4</v>
          </cell>
          <cell r="N1766" t="str">
            <v>2014Q4</v>
          </cell>
        </row>
        <row r="1767">
          <cell r="K1767">
            <v>41943</v>
          </cell>
          <cell r="L1767">
            <v>10</v>
          </cell>
          <cell r="M1767">
            <v>4</v>
          </cell>
          <cell r="N1767" t="str">
            <v>2014Q4</v>
          </cell>
        </row>
        <row r="1768">
          <cell r="K1768">
            <v>41944</v>
          </cell>
          <cell r="L1768">
            <v>11</v>
          </cell>
          <cell r="M1768">
            <v>4</v>
          </cell>
          <cell r="N1768" t="str">
            <v>2014Q4</v>
          </cell>
        </row>
        <row r="1769">
          <cell r="K1769">
            <v>41945</v>
          </cell>
          <cell r="L1769">
            <v>11</v>
          </cell>
          <cell r="M1769">
            <v>4</v>
          </cell>
          <cell r="N1769" t="str">
            <v>2014Q4</v>
          </cell>
        </row>
        <row r="1770">
          <cell r="K1770">
            <v>41946</v>
          </cell>
          <cell r="L1770">
            <v>11</v>
          </cell>
          <cell r="M1770">
            <v>4</v>
          </cell>
          <cell r="N1770" t="str">
            <v>2014Q4</v>
          </cell>
        </row>
        <row r="1771">
          <cell r="K1771">
            <v>41947</v>
          </cell>
          <cell r="L1771">
            <v>11</v>
          </cell>
          <cell r="M1771">
            <v>4</v>
          </cell>
          <cell r="N1771" t="str">
            <v>2014Q4</v>
          </cell>
        </row>
        <row r="1772">
          <cell r="K1772">
            <v>41948</v>
          </cell>
          <cell r="L1772">
            <v>11</v>
          </cell>
          <cell r="M1772">
            <v>4</v>
          </cell>
          <cell r="N1772" t="str">
            <v>2014Q4</v>
          </cell>
        </row>
        <row r="1773">
          <cell r="K1773">
            <v>41949</v>
          </cell>
          <cell r="L1773">
            <v>11</v>
          </cell>
          <cell r="M1773">
            <v>4</v>
          </cell>
          <cell r="N1773" t="str">
            <v>2014Q4</v>
          </cell>
        </row>
        <row r="1774">
          <cell r="K1774">
            <v>41950</v>
          </cell>
          <cell r="L1774">
            <v>11</v>
          </cell>
          <cell r="M1774">
            <v>4</v>
          </cell>
          <cell r="N1774" t="str">
            <v>2014Q4</v>
          </cell>
        </row>
        <row r="1775">
          <cell r="K1775">
            <v>41951</v>
          </cell>
          <cell r="L1775">
            <v>11</v>
          </cell>
          <cell r="M1775">
            <v>4</v>
          </cell>
          <cell r="N1775" t="str">
            <v>2014Q4</v>
          </cell>
        </row>
        <row r="1776">
          <cell r="K1776">
            <v>41952</v>
          </cell>
          <cell r="L1776">
            <v>11</v>
          </cell>
          <cell r="M1776">
            <v>4</v>
          </cell>
          <cell r="N1776" t="str">
            <v>2014Q4</v>
          </cell>
        </row>
        <row r="1777">
          <cell r="K1777">
            <v>41953</v>
          </cell>
          <cell r="L1777">
            <v>11</v>
          </cell>
          <cell r="M1777">
            <v>4</v>
          </cell>
          <cell r="N1777" t="str">
            <v>2014Q4</v>
          </cell>
        </row>
        <row r="1778">
          <cell r="K1778">
            <v>41954</v>
          </cell>
          <cell r="L1778">
            <v>11</v>
          </cell>
          <cell r="M1778">
            <v>4</v>
          </cell>
          <cell r="N1778" t="str">
            <v>2014Q4</v>
          </cell>
        </row>
        <row r="1779">
          <cell r="K1779">
            <v>41955</v>
          </cell>
          <cell r="L1779">
            <v>11</v>
          </cell>
          <cell r="M1779">
            <v>4</v>
          </cell>
          <cell r="N1779" t="str">
            <v>2014Q4</v>
          </cell>
        </row>
        <row r="1780">
          <cell r="K1780">
            <v>41956</v>
          </cell>
          <cell r="L1780">
            <v>11</v>
          </cell>
          <cell r="M1780">
            <v>4</v>
          </cell>
          <cell r="N1780" t="str">
            <v>2014Q4</v>
          </cell>
        </row>
        <row r="1781">
          <cell r="K1781">
            <v>41957</v>
          </cell>
          <cell r="L1781">
            <v>11</v>
          </cell>
          <cell r="M1781">
            <v>4</v>
          </cell>
          <cell r="N1781" t="str">
            <v>2014Q4</v>
          </cell>
        </row>
        <row r="1782">
          <cell r="K1782">
            <v>41958</v>
          </cell>
          <cell r="L1782">
            <v>11</v>
          </cell>
          <cell r="M1782">
            <v>4</v>
          </cell>
          <cell r="N1782" t="str">
            <v>2014Q4</v>
          </cell>
        </row>
        <row r="1783">
          <cell r="K1783">
            <v>41959</v>
          </cell>
          <cell r="L1783">
            <v>11</v>
          </cell>
          <cell r="M1783">
            <v>4</v>
          </cell>
          <cell r="N1783" t="str">
            <v>2014Q4</v>
          </cell>
        </row>
        <row r="1784">
          <cell r="K1784">
            <v>41960</v>
          </cell>
          <cell r="L1784">
            <v>11</v>
          </cell>
          <cell r="M1784">
            <v>4</v>
          </cell>
          <cell r="N1784" t="str">
            <v>2014Q4</v>
          </cell>
        </row>
        <row r="1785">
          <cell r="K1785">
            <v>41961</v>
          </cell>
          <cell r="L1785">
            <v>11</v>
          </cell>
          <cell r="M1785">
            <v>4</v>
          </cell>
          <cell r="N1785" t="str">
            <v>2014Q4</v>
          </cell>
        </row>
        <row r="1786">
          <cell r="K1786">
            <v>41962</v>
          </cell>
          <cell r="L1786">
            <v>11</v>
          </cell>
          <cell r="M1786">
            <v>4</v>
          </cell>
          <cell r="N1786" t="str">
            <v>2014Q4</v>
          </cell>
        </row>
        <row r="1787">
          <cell r="K1787">
            <v>41963</v>
          </cell>
          <cell r="L1787">
            <v>11</v>
          </cell>
          <cell r="M1787">
            <v>4</v>
          </cell>
          <cell r="N1787" t="str">
            <v>2014Q4</v>
          </cell>
        </row>
        <row r="1788">
          <cell r="K1788">
            <v>41964</v>
          </cell>
          <cell r="L1788">
            <v>11</v>
          </cell>
          <cell r="M1788">
            <v>4</v>
          </cell>
          <cell r="N1788" t="str">
            <v>2014Q4</v>
          </cell>
        </row>
        <row r="1789">
          <cell r="K1789">
            <v>41965</v>
          </cell>
          <cell r="L1789">
            <v>11</v>
          </cell>
          <cell r="M1789">
            <v>4</v>
          </cell>
          <cell r="N1789" t="str">
            <v>2014Q4</v>
          </cell>
        </row>
        <row r="1790">
          <cell r="K1790">
            <v>41966</v>
          </cell>
          <cell r="L1790">
            <v>11</v>
          </cell>
          <cell r="M1790">
            <v>4</v>
          </cell>
          <cell r="N1790" t="str">
            <v>2014Q4</v>
          </cell>
        </row>
        <row r="1791">
          <cell r="K1791">
            <v>41967</v>
          </cell>
          <cell r="L1791">
            <v>11</v>
          </cell>
          <cell r="M1791">
            <v>4</v>
          </cell>
          <cell r="N1791" t="str">
            <v>2014Q4</v>
          </cell>
        </row>
        <row r="1792">
          <cell r="K1792">
            <v>41968</v>
          </cell>
          <cell r="L1792">
            <v>11</v>
          </cell>
          <cell r="M1792">
            <v>4</v>
          </cell>
          <cell r="N1792" t="str">
            <v>2014Q4</v>
          </cell>
        </row>
        <row r="1793">
          <cell r="K1793">
            <v>41969</v>
          </cell>
          <cell r="L1793">
            <v>11</v>
          </cell>
          <cell r="M1793">
            <v>4</v>
          </cell>
          <cell r="N1793" t="str">
            <v>2014Q4</v>
          </cell>
        </row>
        <row r="1794">
          <cell r="K1794">
            <v>41970</v>
          </cell>
          <cell r="L1794">
            <v>11</v>
          </cell>
          <cell r="M1794">
            <v>4</v>
          </cell>
          <cell r="N1794" t="str">
            <v>2014Q4</v>
          </cell>
        </row>
        <row r="1795">
          <cell r="K1795">
            <v>41971</v>
          </cell>
          <cell r="L1795">
            <v>11</v>
          </cell>
          <cell r="M1795">
            <v>4</v>
          </cell>
          <cell r="N1795" t="str">
            <v>2014Q4</v>
          </cell>
        </row>
        <row r="1796">
          <cell r="K1796">
            <v>41972</v>
          </cell>
          <cell r="L1796">
            <v>11</v>
          </cell>
          <cell r="M1796">
            <v>4</v>
          </cell>
          <cell r="N1796" t="str">
            <v>2014Q4</v>
          </cell>
        </row>
        <row r="1797">
          <cell r="K1797">
            <v>41973</v>
          </cell>
          <cell r="L1797">
            <v>11</v>
          </cell>
          <cell r="M1797">
            <v>4</v>
          </cell>
          <cell r="N1797" t="str">
            <v>2014Q4</v>
          </cell>
        </row>
        <row r="1798">
          <cell r="K1798">
            <v>41974</v>
          </cell>
          <cell r="L1798">
            <v>12</v>
          </cell>
          <cell r="M1798">
            <v>4</v>
          </cell>
          <cell r="N1798" t="str">
            <v>2014Q4</v>
          </cell>
        </row>
        <row r="1799">
          <cell r="K1799">
            <v>41975</v>
          </cell>
          <cell r="L1799">
            <v>12</v>
          </cell>
          <cell r="M1799">
            <v>4</v>
          </cell>
          <cell r="N1799" t="str">
            <v>2014Q4</v>
          </cell>
        </row>
        <row r="1800">
          <cell r="K1800">
            <v>41976</v>
          </cell>
          <cell r="L1800">
            <v>12</v>
          </cell>
          <cell r="M1800">
            <v>4</v>
          </cell>
          <cell r="N1800" t="str">
            <v>2014Q4</v>
          </cell>
        </row>
        <row r="1801">
          <cell r="K1801">
            <v>41977</v>
          </cell>
          <cell r="L1801">
            <v>12</v>
          </cell>
          <cell r="M1801">
            <v>4</v>
          </cell>
          <cell r="N1801" t="str">
            <v>2014Q4</v>
          </cell>
        </row>
        <row r="1802">
          <cell r="K1802">
            <v>41978</v>
          </cell>
          <cell r="L1802">
            <v>12</v>
          </cell>
          <cell r="M1802">
            <v>4</v>
          </cell>
          <cell r="N1802" t="str">
            <v>2014Q4</v>
          </cell>
        </row>
        <row r="1803">
          <cell r="K1803">
            <v>41979</v>
          </cell>
          <cell r="L1803">
            <v>12</v>
          </cell>
          <cell r="M1803">
            <v>4</v>
          </cell>
          <cell r="N1803" t="str">
            <v>2014Q4</v>
          </cell>
        </row>
        <row r="1804">
          <cell r="K1804">
            <v>41980</v>
          </cell>
          <cell r="L1804">
            <v>12</v>
          </cell>
          <cell r="M1804">
            <v>4</v>
          </cell>
          <cell r="N1804" t="str">
            <v>2014Q4</v>
          </cell>
        </row>
        <row r="1805">
          <cell r="K1805">
            <v>41981</v>
          </cell>
          <cell r="L1805">
            <v>12</v>
          </cell>
          <cell r="M1805">
            <v>4</v>
          </cell>
          <cell r="N1805" t="str">
            <v>2014Q4</v>
          </cell>
        </row>
        <row r="1806">
          <cell r="K1806">
            <v>41982</v>
          </cell>
          <cell r="L1806">
            <v>12</v>
          </cell>
          <cell r="M1806">
            <v>4</v>
          </cell>
          <cell r="N1806" t="str">
            <v>2014Q4</v>
          </cell>
        </row>
        <row r="1807">
          <cell r="K1807">
            <v>41983</v>
          </cell>
          <cell r="L1807">
            <v>12</v>
          </cell>
          <cell r="M1807">
            <v>4</v>
          </cell>
          <cell r="N1807" t="str">
            <v>2014Q4</v>
          </cell>
        </row>
        <row r="1808">
          <cell r="K1808">
            <v>41984</v>
          </cell>
          <cell r="L1808">
            <v>12</v>
          </cell>
          <cell r="M1808">
            <v>4</v>
          </cell>
          <cell r="N1808" t="str">
            <v>2014Q4</v>
          </cell>
        </row>
        <row r="1809">
          <cell r="K1809">
            <v>41985</v>
          </cell>
          <cell r="L1809">
            <v>12</v>
          </cell>
          <cell r="M1809">
            <v>4</v>
          </cell>
          <cell r="N1809" t="str">
            <v>2014Q4</v>
          </cell>
        </row>
        <row r="1810">
          <cell r="K1810">
            <v>41986</v>
          </cell>
          <cell r="L1810">
            <v>12</v>
          </cell>
          <cell r="M1810">
            <v>4</v>
          </cell>
          <cell r="N1810" t="str">
            <v>2014Q4</v>
          </cell>
        </row>
        <row r="1811">
          <cell r="K1811">
            <v>41987</v>
          </cell>
          <cell r="L1811">
            <v>12</v>
          </cell>
          <cell r="M1811">
            <v>4</v>
          </cell>
          <cell r="N1811" t="str">
            <v>2014Q4</v>
          </cell>
        </row>
        <row r="1812">
          <cell r="K1812">
            <v>41988</v>
          </cell>
          <cell r="L1812">
            <v>12</v>
          </cell>
          <cell r="M1812">
            <v>4</v>
          </cell>
          <cell r="N1812" t="str">
            <v>2014Q4</v>
          </cell>
        </row>
        <row r="1813">
          <cell r="K1813">
            <v>41989</v>
          </cell>
          <cell r="L1813">
            <v>12</v>
          </cell>
          <cell r="M1813">
            <v>4</v>
          </cell>
          <cell r="N1813" t="str">
            <v>2014Q4</v>
          </cell>
        </row>
        <row r="1814">
          <cell r="K1814">
            <v>41990</v>
          </cell>
          <cell r="L1814">
            <v>12</v>
          </cell>
          <cell r="M1814">
            <v>4</v>
          </cell>
          <cell r="N1814" t="str">
            <v>2014Q4</v>
          </cell>
        </row>
        <row r="1815">
          <cell r="K1815">
            <v>41991</v>
          </cell>
          <cell r="L1815">
            <v>12</v>
          </cell>
          <cell r="M1815">
            <v>4</v>
          </cell>
          <cell r="N1815" t="str">
            <v>2014Q4</v>
          </cell>
        </row>
        <row r="1816">
          <cell r="K1816">
            <v>41992</v>
          </cell>
          <cell r="L1816">
            <v>12</v>
          </cell>
          <cell r="M1816">
            <v>4</v>
          </cell>
          <cell r="N1816" t="str">
            <v>2014Q4</v>
          </cell>
        </row>
        <row r="1817">
          <cell r="K1817">
            <v>41993</v>
          </cell>
          <cell r="L1817">
            <v>12</v>
          </cell>
          <cell r="M1817">
            <v>4</v>
          </cell>
          <cell r="N1817" t="str">
            <v>2014Q4</v>
          </cell>
        </row>
        <row r="1818">
          <cell r="K1818">
            <v>41994</v>
          </cell>
          <cell r="L1818">
            <v>12</v>
          </cell>
          <cell r="M1818">
            <v>4</v>
          </cell>
          <cell r="N1818" t="str">
            <v>2014Q4</v>
          </cell>
        </row>
        <row r="1819">
          <cell r="K1819">
            <v>41995</v>
          </cell>
          <cell r="L1819">
            <v>12</v>
          </cell>
          <cell r="M1819">
            <v>4</v>
          </cell>
          <cell r="N1819" t="str">
            <v>2014Q4</v>
          </cell>
        </row>
        <row r="1820">
          <cell r="K1820">
            <v>41996</v>
          </cell>
          <cell r="L1820">
            <v>12</v>
          </cell>
          <cell r="M1820">
            <v>4</v>
          </cell>
          <cell r="N1820" t="str">
            <v>2014Q4</v>
          </cell>
        </row>
        <row r="1821">
          <cell r="K1821">
            <v>41997</v>
          </cell>
          <cell r="L1821">
            <v>12</v>
          </cell>
          <cell r="M1821">
            <v>4</v>
          </cell>
          <cell r="N1821" t="str">
            <v>2014Q4</v>
          </cell>
        </row>
        <row r="1822">
          <cell r="K1822">
            <v>41998</v>
          </cell>
          <cell r="L1822">
            <v>12</v>
          </cell>
          <cell r="M1822">
            <v>4</v>
          </cell>
          <cell r="N1822" t="str">
            <v>2014Q4</v>
          </cell>
        </row>
        <row r="1823">
          <cell r="K1823">
            <v>41999</v>
          </cell>
          <cell r="L1823">
            <v>12</v>
          </cell>
          <cell r="M1823">
            <v>4</v>
          </cell>
          <cell r="N1823" t="str">
            <v>2014Q4</v>
          </cell>
        </row>
        <row r="1824">
          <cell r="K1824">
            <v>42000</v>
          </cell>
          <cell r="L1824">
            <v>12</v>
          </cell>
          <cell r="M1824">
            <v>4</v>
          </cell>
          <cell r="N1824" t="str">
            <v>2014Q4</v>
          </cell>
        </row>
        <row r="1825">
          <cell r="K1825">
            <v>42001</v>
          </cell>
          <cell r="L1825">
            <v>12</v>
          </cell>
          <cell r="M1825">
            <v>4</v>
          </cell>
          <cell r="N1825" t="str">
            <v>2014Q4</v>
          </cell>
        </row>
        <row r="1826">
          <cell r="K1826">
            <v>42002</v>
          </cell>
          <cell r="L1826">
            <v>12</v>
          </cell>
          <cell r="M1826">
            <v>4</v>
          </cell>
          <cell r="N1826" t="str">
            <v>2014Q4</v>
          </cell>
        </row>
        <row r="1827">
          <cell r="K1827">
            <v>42003</v>
          </cell>
          <cell r="L1827">
            <v>12</v>
          </cell>
          <cell r="M1827">
            <v>4</v>
          </cell>
          <cell r="N1827" t="str">
            <v>2014Q4</v>
          </cell>
        </row>
        <row r="1828">
          <cell r="K1828">
            <v>42004</v>
          </cell>
          <cell r="L1828">
            <v>12</v>
          </cell>
          <cell r="M1828">
            <v>4</v>
          </cell>
          <cell r="N1828" t="str">
            <v>2014Q4</v>
          </cell>
        </row>
        <row r="1829">
          <cell r="K1829">
            <v>42005</v>
          </cell>
          <cell r="L1829">
            <v>1</v>
          </cell>
          <cell r="M1829">
            <v>1</v>
          </cell>
          <cell r="N1829" t="str">
            <v>2015Q1</v>
          </cell>
        </row>
        <row r="1830">
          <cell r="K1830">
            <v>42006</v>
          </cell>
          <cell r="L1830">
            <v>1</v>
          </cell>
          <cell r="M1830">
            <v>1</v>
          </cell>
          <cell r="N1830" t="str">
            <v>2015Q1</v>
          </cell>
        </row>
        <row r="1831">
          <cell r="K1831">
            <v>42007</v>
          </cell>
          <cell r="L1831">
            <v>1</v>
          </cell>
          <cell r="M1831">
            <v>1</v>
          </cell>
          <cell r="N1831" t="str">
            <v>2015Q1</v>
          </cell>
        </row>
        <row r="1832">
          <cell r="K1832">
            <v>42008</v>
          </cell>
          <cell r="L1832">
            <v>1</v>
          </cell>
          <cell r="M1832">
            <v>1</v>
          </cell>
          <cell r="N1832" t="str">
            <v>2015Q1</v>
          </cell>
        </row>
        <row r="1833">
          <cell r="K1833">
            <v>42009</v>
          </cell>
          <cell r="L1833">
            <v>1</v>
          </cell>
          <cell r="M1833">
            <v>1</v>
          </cell>
          <cell r="N1833" t="str">
            <v>2015Q1</v>
          </cell>
        </row>
        <row r="1834">
          <cell r="K1834">
            <v>42010</v>
          </cell>
          <cell r="L1834">
            <v>1</v>
          </cell>
          <cell r="M1834">
            <v>1</v>
          </cell>
          <cell r="N1834" t="str">
            <v>2015Q1</v>
          </cell>
        </row>
        <row r="1835">
          <cell r="K1835">
            <v>42011</v>
          </cell>
          <cell r="L1835">
            <v>1</v>
          </cell>
          <cell r="M1835">
            <v>1</v>
          </cell>
          <cell r="N1835" t="str">
            <v>2015Q1</v>
          </cell>
        </row>
        <row r="1836">
          <cell r="K1836">
            <v>42012</v>
          </cell>
          <cell r="L1836">
            <v>1</v>
          </cell>
          <cell r="M1836">
            <v>1</v>
          </cell>
          <cell r="N1836" t="str">
            <v>2015Q1</v>
          </cell>
        </row>
        <row r="1837">
          <cell r="K1837">
            <v>42013</v>
          </cell>
          <cell r="L1837">
            <v>1</v>
          </cell>
          <cell r="M1837">
            <v>1</v>
          </cell>
          <cell r="N1837" t="str">
            <v>2015Q1</v>
          </cell>
        </row>
        <row r="1838">
          <cell r="K1838">
            <v>42014</v>
          </cell>
          <cell r="L1838">
            <v>1</v>
          </cell>
          <cell r="M1838">
            <v>1</v>
          </cell>
          <cell r="N1838" t="str">
            <v>2015Q1</v>
          </cell>
        </row>
        <row r="1839">
          <cell r="K1839">
            <v>42015</v>
          </cell>
          <cell r="L1839">
            <v>1</v>
          </cell>
          <cell r="M1839">
            <v>1</v>
          </cell>
          <cell r="N1839" t="str">
            <v>2015Q1</v>
          </cell>
        </row>
        <row r="1840">
          <cell r="K1840">
            <v>42016</v>
          </cell>
          <cell r="L1840">
            <v>1</v>
          </cell>
          <cell r="M1840">
            <v>1</v>
          </cell>
          <cell r="N1840" t="str">
            <v>2015Q1</v>
          </cell>
        </row>
        <row r="1841">
          <cell r="K1841">
            <v>42017</v>
          </cell>
          <cell r="L1841">
            <v>1</v>
          </cell>
          <cell r="M1841">
            <v>1</v>
          </cell>
          <cell r="N1841" t="str">
            <v>2015Q1</v>
          </cell>
        </row>
        <row r="1842">
          <cell r="K1842">
            <v>42018</v>
          </cell>
          <cell r="L1842">
            <v>1</v>
          </cell>
          <cell r="M1842">
            <v>1</v>
          </cell>
          <cell r="N1842" t="str">
            <v>2015Q1</v>
          </cell>
        </row>
        <row r="1843">
          <cell r="K1843">
            <v>42019</v>
          </cell>
          <cell r="L1843">
            <v>1</v>
          </cell>
          <cell r="M1843">
            <v>1</v>
          </cell>
          <cell r="N1843" t="str">
            <v>2015Q1</v>
          </cell>
        </row>
        <row r="1844">
          <cell r="K1844">
            <v>42020</v>
          </cell>
          <cell r="L1844">
            <v>1</v>
          </cell>
          <cell r="M1844">
            <v>1</v>
          </cell>
          <cell r="N1844" t="str">
            <v>2015Q1</v>
          </cell>
        </row>
        <row r="1845">
          <cell r="K1845">
            <v>42021</v>
          </cell>
          <cell r="L1845">
            <v>1</v>
          </cell>
          <cell r="M1845">
            <v>1</v>
          </cell>
          <cell r="N1845" t="str">
            <v>2015Q1</v>
          </cell>
        </row>
        <row r="1846">
          <cell r="K1846">
            <v>42022</v>
          </cell>
          <cell r="L1846">
            <v>1</v>
          </cell>
          <cell r="M1846">
            <v>1</v>
          </cell>
          <cell r="N1846" t="str">
            <v>2015Q1</v>
          </cell>
        </row>
        <row r="1847">
          <cell r="K1847">
            <v>42023</v>
          </cell>
          <cell r="L1847">
            <v>1</v>
          </cell>
          <cell r="M1847">
            <v>1</v>
          </cell>
          <cell r="N1847" t="str">
            <v>2015Q1</v>
          </cell>
        </row>
        <row r="1848">
          <cell r="K1848">
            <v>42024</v>
          </cell>
          <cell r="L1848">
            <v>1</v>
          </cell>
          <cell r="M1848">
            <v>1</v>
          </cell>
          <cell r="N1848" t="str">
            <v>2015Q1</v>
          </cell>
        </row>
        <row r="1849">
          <cell r="K1849">
            <v>42025</v>
          </cell>
          <cell r="L1849">
            <v>1</v>
          </cell>
          <cell r="M1849">
            <v>1</v>
          </cell>
          <cell r="N1849" t="str">
            <v>2015Q1</v>
          </cell>
        </row>
        <row r="1850">
          <cell r="K1850">
            <v>42026</v>
          </cell>
          <cell r="L1850">
            <v>1</v>
          </cell>
          <cell r="M1850">
            <v>1</v>
          </cell>
          <cell r="N1850" t="str">
            <v>2015Q1</v>
          </cell>
        </row>
        <row r="1851">
          <cell r="K1851">
            <v>42027</v>
          </cell>
          <cell r="L1851">
            <v>1</v>
          </cell>
          <cell r="M1851">
            <v>1</v>
          </cell>
          <cell r="N1851" t="str">
            <v>2015Q1</v>
          </cell>
        </row>
        <row r="1852">
          <cell r="K1852">
            <v>42028</v>
          </cell>
          <cell r="L1852">
            <v>1</v>
          </cell>
          <cell r="M1852">
            <v>1</v>
          </cell>
          <cell r="N1852" t="str">
            <v>2015Q1</v>
          </cell>
        </row>
        <row r="1853">
          <cell r="K1853">
            <v>42029</v>
          </cell>
          <cell r="L1853">
            <v>1</v>
          </cell>
          <cell r="M1853">
            <v>1</v>
          </cell>
          <cell r="N1853" t="str">
            <v>2015Q1</v>
          </cell>
        </row>
        <row r="1854">
          <cell r="K1854">
            <v>42030</v>
          </cell>
          <cell r="L1854">
            <v>1</v>
          </cell>
          <cell r="M1854">
            <v>1</v>
          </cell>
          <cell r="N1854" t="str">
            <v>2015Q1</v>
          </cell>
        </row>
        <row r="1855">
          <cell r="K1855">
            <v>42031</v>
          </cell>
          <cell r="L1855">
            <v>1</v>
          </cell>
          <cell r="M1855">
            <v>1</v>
          </cell>
          <cell r="N1855" t="str">
            <v>2015Q1</v>
          </cell>
        </row>
        <row r="1856">
          <cell r="K1856">
            <v>42032</v>
          </cell>
          <cell r="L1856">
            <v>1</v>
          </cell>
          <cell r="M1856">
            <v>1</v>
          </cell>
          <cell r="N1856" t="str">
            <v>2015Q1</v>
          </cell>
        </row>
        <row r="1857">
          <cell r="K1857">
            <v>42033</v>
          </cell>
          <cell r="L1857">
            <v>1</v>
          </cell>
          <cell r="M1857">
            <v>1</v>
          </cell>
          <cell r="N1857" t="str">
            <v>2015Q1</v>
          </cell>
        </row>
        <row r="1858">
          <cell r="K1858">
            <v>42034</v>
          </cell>
          <cell r="L1858">
            <v>1</v>
          </cell>
          <cell r="M1858">
            <v>1</v>
          </cell>
          <cell r="N1858" t="str">
            <v>2015Q1</v>
          </cell>
        </row>
        <row r="1859">
          <cell r="K1859">
            <v>42035</v>
          </cell>
          <cell r="L1859">
            <v>1</v>
          </cell>
          <cell r="M1859">
            <v>1</v>
          </cell>
          <cell r="N1859" t="str">
            <v>2015Q1</v>
          </cell>
        </row>
        <row r="1860">
          <cell r="K1860">
            <v>42036</v>
          </cell>
          <cell r="L1860">
            <v>2</v>
          </cell>
          <cell r="M1860">
            <v>1</v>
          </cell>
          <cell r="N1860" t="str">
            <v>2015Q1</v>
          </cell>
        </row>
        <row r="1861">
          <cell r="K1861">
            <v>42037</v>
          </cell>
          <cell r="L1861">
            <v>2</v>
          </cell>
          <cell r="M1861">
            <v>1</v>
          </cell>
          <cell r="N1861" t="str">
            <v>2015Q1</v>
          </cell>
        </row>
        <row r="1862">
          <cell r="K1862">
            <v>42038</v>
          </cell>
          <cell r="L1862">
            <v>2</v>
          </cell>
          <cell r="M1862">
            <v>1</v>
          </cell>
          <cell r="N1862" t="str">
            <v>2015Q1</v>
          </cell>
        </row>
        <row r="1863">
          <cell r="K1863">
            <v>42039</v>
          </cell>
          <cell r="L1863">
            <v>2</v>
          </cell>
          <cell r="M1863">
            <v>1</v>
          </cell>
          <cell r="N1863" t="str">
            <v>2015Q1</v>
          </cell>
        </row>
        <row r="1864">
          <cell r="K1864">
            <v>42040</v>
          </cell>
          <cell r="L1864">
            <v>2</v>
          </cell>
          <cell r="M1864">
            <v>1</v>
          </cell>
          <cell r="N1864" t="str">
            <v>2015Q1</v>
          </cell>
        </row>
        <row r="1865">
          <cell r="K1865">
            <v>42041</v>
          </cell>
          <cell r="L1865">
            <v>2</v>
          </cell>
          <cell r="M1865">
            <v>1</v>
          </cell>
          <cell r="N1865" t="str">
            <v>2015Q1</v>
          </cell>
        </row>
        <row r="1866">
          <cell r="K1866">
            <v>42042</v>
          </cell>
          <cell r="L1866">
            <v>2</v>
          </cell>
          <cell r="M1866">
            <v>1</v>
          </cell>
          <cell r="N1866" t="str">
            <v>2015Q1</v>
          </cell>
        </row>
        <row r="1867">
          <cell r="K1867">
            <v>42043</v>
          </cell>
          <cell r="L1867">
            <v>2</v>
          </cell>
          <cell r="M1867">
            <v>1</v>
          </cell>
          <cell r="N1867" t="str">
            <v>2015Q1</v>
          </cell>
        </row>
        <row r="1868">
          <cell r="K1868">
            <v>42044</v>
          </cell>
          <cell r="L1868">
            <v>2</v>
          </cell>
          <cell r="M1868">
            <v>1</v>
          </cell>
          <cell r="N1868" t="str">
            <v>2015Q1</v>
          </cell>
        </row>
        <row r="1869">
          <cell r="K1869">
            <v>42045</v>
          </cell>
          <cell r="L1869">
            <v>2</v>
          </cell>
          <cell r="M1869">
            <v>1</v>
          </cell>
          <cell r="N1869" t="str">
            <v>2015Q1</v>
          </cell>
        </row>
        <row r="1870">
          <cell r="K1870">
            <v>42046</v>
          </cell>
          <cell r="L1870">
            <v>2</v>
          </cell>
          <cell r="M1870">
            <v>1</v>
          </cell>
          <cell r="N1870" t="str">
            <v>2015Q1</v>
          </cell>
        </row>
        <row r="1871">
          <cell r="K1871">
            <v>42047</v>
          </cell>
          <cell r="L1871">
            <v>2</v>
          </cell>
          <cell r="M1871">
            <v>1</v>
          </cell>
          <cell r="N1871" t="str">
            <v>2015Q1</v>
          </cell>
        </row>
        <row r="1872">
          <cell r="K1872">
            <v>42048</v>
          </cell>
          <cell r="L1872">
            <v>2</v>
          </cell>
          <cell r="M1872">
            <v>1</v>
          </cell>
          <cell r="N1872" t="str">
            <v>2015Q1</v>
          </cell>
        </row>
        <row r="1873">
          <cell r="K1873">
            <v>42049</v>
          </cell>
          <cell r="L1873">
            <v>2</v>
          </cell>
          <cell r="M1873">
            <v>1</v>
          </cell>
          <cell r="N1873" t="str">
            <v>2015Q1</v>
          </cell>
        </row>
        <row r="1874">
          <cell r="K1874">
            <v>42050</v>
          </cell>
          <cell r="L1874">
            <v>2</v>
          </cell>
          <cell r="M1874">
            <v>1</v>
          </cell>
          <cell r="N1874" t="str">
            <v>2015Q1</v>
          </cell>
        </row>
        <row r="1875">
          <cell r="K1875">
            <v>42051</v>
          </cell>
          <cell r="L1875">
            <v>2</v>
          </cell>
          <cell r="M1875">
            <v>1</v>
          </cell>
          <cell r="N1875" t="str">
            <v>2015Q1</v>
          </cell>
        </row>
        <row r="1876">
          <cell r="K1876">
            <v>42052</v>
          </cell>
          <cell r="L1876">
            <v>2</v>
          </cell>
          <cell r="M1876">
            <v>1</v>
          </cell>
          <cell r="N1876" t="str">
            <v>2015Q1</v>
          </cell>
        </row>
        <row r="1877">
          <cell r="K1877">
            <v>42053</v>
          </cell>
          <cell r="L1877">
            <v>2</v>
          </cell>
          <cell r="M1877">
            <v>1</v>
          </cell>
          <cell r="N1877" t="str">
            <v>2015Q1</v>
          </cell>
        </row>
        <row r="1878">
          <cell r="K1878">
            <v>42054</v>
          </cell>
          <cell r="L1878">
            <v>2</v>
          </cell>
          <cell r="M1878">
            <v>1</v>
          </cell>
          <cell r="N1878" t="str">
            <v>2015Q1</v>
          </cell>
        </row>
        <row r="1879">
          <cell r="K1879">
            <v>42055</v>
          </cell>
          <cell r="L1879">
            <v>2</v>
          </cell>
          <cell r="M1879">
            <v>1</v>
          </cell>
          <cell r="N1879" t="str">
            <v>2015Q1</v>
          </cell>
        </row>
        <row r="1880">
          <cell r="K1880">
            <v>42056</v>
          </cell>
          <cell r="L1880">
            <v>2</v>
          </cell>
          <cell r="M1880">
            <v>1</v>
          </cell>
          <cell r="N1880" t="str">
            <v>2015Q1</v>
          </cell>
        </row>
        <row r="1881">
          <cell r="K1881">
            <v>42057</v>
          </cell>
          <cell r="L1881">
            <v>2</v>
          </cell>
          <cell r="M1881">
            <v>1</v>
          </cell>
          <cell r="N1881" t="str">
            <v>2015Q1</v>
          </cell>
        </row>
        <row r="1882">
          <cell r="K1882">
            <v>42058</v>
          </cell>
          <cell r="L1882">
            <v>2</v>
          </cell>
          <cell r="M1882">
            <v>1</v>
          </cell>
          <cell r="N1882" t="str">
            <v>2015Q1</v>
          </cell>
        </row>
        <row r="1883">
          <cell r="K1883">
            <v>42059</v>
          </cell>
          <cell r="L1883">
            <v>2</v>
          </cell>
          <cell r="M1883">
            <v>1</v>
          </cell>
          <cell r="N1883" t="str">
            <v>2015Q1</v>
          </cell>
        </row>
        <row r="1884">
          <cell r="K1884">
            <v>42060</v>
          </cell>
          <cell r="L1884">
            <v>2</v>
          </cell>
          <cell r="M1884">
            <v>1</v>
          </cell>
          <cell r="N1884" t="str">
            <v>2015Q1</v>
          </cell>
        </row>
        <row r="1885">
          <cell r="K1885">
            <v>42061</v>
          </cell>
          <cell r="L1885">
            <v>2</v>
          </cell>
          <cell r="M1885">
            <v>1</v>
          </cell>
          <cell r="N1885" t="str">
            <v>2015Q1</v>
          </cell>
        </row>
        <row r="1886">
          <cell r="K1886">
            <v>42062</v>
          </cell>
          <cell r="L1886">
            <v>2</v>
          </cell>
          <cell r="M1886">
            <v>1</v>
          </cell>
          <cell r="N1886" t="str">
            <v>2015Q1</v>
          </cell>
        </row>
        <row r="1887">
          <cell r="K1887">
            <v>42063</v>
          </cell>
          <cell r="L1887">
            <v>2</v>
          </cell>
          <cell r="M1887">
            <v>1</v>
          </cell>
          <cell r="N1887" t="str">
            <v>2015Q1</v>
          </cell>
        </row>
        <row r="1888">
          <cell r="K1888">
            <v>42064</v>
          </cell>
          <cell r="L1888">
            <v>3</v>
          </cell>
          <cell r="M1888">
            <v>1</v>
          </cell>
          <cell r="N1888" t="str">
            <v>2015Q1</v>
          </cell>
        </row>
        <row r="1889">
          <cell r="K1889">
            <v>42065</v>
          </cell>
          <cell r="L1889">
            <v>3</v>
          </cell>
          <cell r="M1889">
            <v>1</v>
          </cell>
          <cell r="N1889" t="str">
            <v>2015Q1</v>
          </cell>
        </row>
        <row r="1890">
          <cell r="K1890">
            <v>42066</v>
          </cell>
          <cell r="L1890">
            <v>3</v>
          </cell>
          <cell r="M1890">
            <v>1</v>
          </cell>
          <cell r="N1890" t="str">
            <v>2015Q1</v>
          </cell>
        </row>
        <row r="1891">
          <cell r="K1891">
            <v>42067</v>
          </cell>
          <cell r="L1891">
            <v>3</v>
          </cell>
          <cell r="M1891">
            <v>1</v>
          </cell>
          <cell r="N1891" t="str">
            <v>2015Q1</v>
          </cell>
        </row>
        <row r="1892">
          <cell r="K1892">
            <v>42068</v>
          </cell>
          <cell r="L1892">
            <v>3</v>
          </cell>
          <cell r="M1892">
            <v>1</v>
          </cell>
          <cell r="N1892" t="str">
            <v>2015Q1</v>
          </cell>
        </row>
        <row r="1893">
          <cell r="K1893">
            <v>42069</v>
          </cell>
          <cell r="L1893">
            <v>3</v>
          </cell>
          <cell r="M1893">
            <v>1</v>
          </cell>
          <cell r="N1893" t="str">
            <v>2015Q1</v>
          </cell>
        </row>
        <row r="1894">
          <cell r="K1894">
            <v>42070</v>
          </cell>
          <cell r="L1894">
            <v>3</v>
          </cell>
          <cell r="M1894">
            <v>1</v>
          </cell>
          <cell r="N1894" t="str">
            <v>2015Q1</v>
          </cell>
        </row>
        <row r="1895">
          <cell r="K1895">
            <v>42071</v>
          </cell>
          <cell r="L1895">
            <v>3</v>
          </cell>
          <cell r="M1895">
            <v>1</v>
          </cell>
          <cell r="N1895" t="str">
            <v>2015Q1</v>
          </cell>
        </row>
        <row r="1896">
          <cell r="K1896">
            <v>42072</v>
          </cell>
          <cell r="L1896">
            <v>3</v>
          </cell>
          <cell r="M1896">
            <v>1</v>
          </cell>
          <cell r="N1896" t="str">
            <v>2015Q1</v>
          </cell>
        </row>
        <row r="1897">
          <cell r="K1897">
            <v>42073</v>
          </cell>
          <cell r="L1897">
            <v>3</v>
          </cell>
          <cell r="M1897">
            <v>1</v>
          </cell>
          <cell r="N1897" t="str">
            <v>2015Q1</v>
          </cell>
        </row>
        <row r="1898">
          <cell r="K1898">
            <v>42074</v>
          </cell>
          <cell r="L1898">
            <v>3</v>
          </cell>
          <cell r="M1898">
            <v>1</v>
          </cell>
          <cell r="N1898" t="str">
            <v>2015Q1</v>
          </cell>
        </row>
        <row r="1899">
          <cell r="K1899">
            <v>42075</v>
          </cell>
          <cell r="L1899">
            <v>3</v>
          </cell>
          <cell r="M1899">
            <v>1</v>
          </cell>
          <cell r="N1899" t="str">
            <v>2015Q1</v>
          </cell>
        </row>
        <row r="1900">
          <cell r="K1900">
            <v>42076</v>
          </cell>
          <cell r="L1900">
            <v>3</v>
          </cell>
          <cell r="M1900">
            <v>1</v>
          </cell>
          <cell r="N1900" t="str">
            <v>2015Q1</v>
          </cell>
        </row>
        <row r="1901">
          <cell r="K1901">
            <v>42077</v>
          </cell>
          <cell r="L1901">
            <v>3</v>
          </cell>
          <cell r="M1901">
            <v>1</v>
          </cell>
          <cell r="N1901" t="str">
            <v>2015Q1</v>
          </cell>
        </row>
        <row r="1902">
          <cell r="K1902">
            <v>42078</v>
          </cell>
          <cell r="L1902">
            <v>3</v>
          </cell>
          <cell r="M1902">
            <v>1</v>
          </cell>
          <cell r="N1902" t="str">
            <v>2015Q1</v>
          </cell>
        </row>
        <row r="1903">
          <cell r="K1903">
            <v>42079</v>
          </cell>
          <cell r="L1903">
            <v>3</v>
          </cell>
          <cell r="M1903">
            <v>1</v>
          </cell>
          <cell r="N1903" t="str">
            <v>2015Q1</v>
          </cell>
        </row>
        <row r="1904">
          <cell r="K1904">
            <v>42080</v>
          </cell>
          <cell r="L1904">
            <v>3</v>
          </cell>
          <cell r="M1904">
            <v>1</v>
          </cell>
          <cell r="N1904" t="str">
            <v>2015Q1</v>
          </cell>
        </row>
        <row r="1905">
          <cell r="K1905">
            <v>42081</v>
          </cell>
          <cell r="L1905">
            <v>3</v>
          </cell>
          <cell r="M1905">
            <v>1</v>
          </cell>
          <cell r="N1905" t="str">
            <v>2015Q1</v>
          </cell>
        </row>
        <row r="1906">
          <cell r="K1906">
            <v>42082</v>
          </cell>
          <cell r="L1906">
            <v>3</v>
          </cell>
          <cell r="M1906">
            <v>1</v>
          </cell>
          <cell r="N1906" t="str">
            <v>2015Q1</v>
          </cell>
        </row>
        <row r="1907">
          <cell r="K1907">
            <v>42083</v>
          </cell>
          <cell r="L1907">
            <v>3</v>
          </cell>
          <cell r="M1907">
            <v>1</v>
          </cell>
          <cell r="N1907" t="str">
            <v>2015Q1</v>
          </cell>
        </row>
        <row r="1908">
          <cell r="K1908">
            <v>42084</v>
          </cell>
          <cell r="L1908">
            <v>3</v>
          </cell>
          <cell r="M1908">
            <v>1</v>
          </cell>
          <cell r="N1908" t="str">
            <v>2015Q1</v>
          </cell>
        </row>
        <row r="1909">
          <cell r="K1909">
            <v>42085</v>
          </cell>
          <cell r="L1909">
            <v>3</v>
          </cell>
          <cell r="M1909">
            <v>1</v>
          </cell>
          <cell r="N1909" t="str">
            <v>2015Q1</v>
          </cell>
        </row>
        <row r="1910">
          <cell r="K1910">
            <v>42086</v>
          </cell>
          <cell r="L1910">
            <v>3</v>
          </cell>
          <cell r="M1910">
            <v>1</v>
          </cell>
          <cell r="N1910" t="str">
            <v>2015Q1</v>
          </cell>
        </row>
        <row r="1911">
          <cell r="K1911">
            <v>42087</v>
          </cell>
          <cell r="L1911">
            <v>3</v>
          </cell>
          <cell r="M1911">
            <v>1</v>
          </cell>
          <cell r="N1911" t="str">
            <v>2015Q1</v>
          </cell>
        </row>
        <row r="1912">
          <cell r="K1912">
            <v>42088</v>
          </cell>
          <cell r="L1912">
            <v>3</v>
          </cell>
          <cell r="M1912">
            <v>1</v>
          </cell>
          <cell r="N1912" t="str">
            <v>2015Q1</v>
          </cell>
        </row>
        <row r="1913">
          <cell r="K1913">
            <v>42089</v>
          </cell>
          <cell r="L1913">
            <v>3</v>
          </cell>
          <cell r="M1913">
            <v>1</v>
          </cell>
          <cell r="N1913" t="str">
            <v>2015Q1</v>
          </cell>
        </row>
        <row r="1914">
          <cell r="K1914">
            <v>42090</v>
          </cell>
          <cell r="L1914">
            <v>3</v>
          </cell>
          <cell r="M1914">
            <v>1</v>
          </cell>
          <cell r="N1914" t="str">
            <v>2015Q1</v>
          </cell>
        </row>
        <row r="1915">
          <cell r="K1915">
            <v>42091</v>
          </cell>
          <cell r="L1915">
            <v>3</v>
          </cell>
          <cell r="M1915">
            <v>1</v>
          </cell>
          <cell r="N1915" t="str">
            <v>2015Q1</v>
          </cell>
        </row>
        <row r="1916">
          <cell r="K1916">
            <v>42092</v>
          </cell>
          <cell r="L1916">
            <v>3</v>
          </cell>
          <cell r="M1916">
            <v>1</v>
          </cell>
          <cell r="N1916" t="str">
            <v>2015Q1</v>
          </cell>
        </row>
        <row r="1917">
          <cell r="K1917">
            <v>42093</v>
          </cell>
          <cell r="L1917">
            <v>3</v>
          </cell>
          <cell r="M1917">
            <v>1</v>
          </cell>
          <cell r="N1917" t="str">
            <v>2015Q1</v>
          </cell>
        </row>
        <row r="1918">
          <cell r="K1918">
            <v>42094</v>
          </cell>
          <cell r="L1918">
            <v>3</v>
          </cell>
          <cell r="M1918">
            <v>1</v>
          </cell>
          <cell r="N1918" t="str">
            <v>2015Q1</v>
          </cell>
        </row>
        <row r="1919">
          <cell r="K1919">
            <v>42095</v>
          </cell>
          <cell r="L1919">
            <v>4</v>
          </cell>
          <cell r="M1919">
            <v>2</v>
          </cell>
          <cell r="N1919" t="str">
            <v>2015Q2</v>
          </cell>
        </row>
        <row r="1920">
          <cell r="K1920">
            <v>42096</v>
          </cell>
          <cell r="L1920">
            <v>4</v>
          </cell>
          <cell r="M1920">
            <v>2</v>
          </cell>
          <cell r="N1920" t="str">
            <v>2015Q2</v>
          </cell>
        </row>
        <row r="1921">
          <cell r="K1921">
            <v>42097</v>
          </cell>
          <cell r="L1921">
            <v>4</v>
          </cell>
          <cell r="M1921">
            <v>2</v>
          </cell>
          <cell r="N1921" t="str">
            <v>2015Q2</v>
          </cell>
        </row>
        <row r="1922">
          <cell r="K1922">
            <v>42098</v>
          </cell>
          <cell r="L1922">
            <v>4</v>
          </cell>
          <cell r="M1922">
            <v>2</v>
          </cell>
          <cell r="N1922" t="str">
            <v>2015Q2</v>
          </cell>
        </row>
        <row r="1923">
          <cell r="K1923">
            <v>42099</v>
          </cell>
          <cell r="L1923">
            <v>4</v>
          </cell>
          <cell r="M1923">
            <v>2</v>
          </cell>
          <cell r="N1923" t="str">
            <v>2015Q2</v>
          </cell>
        </row>
        <row r="1924">
          <cell r="K1924">
            <v>42100</v>
          </cell>
          <cell r="L1924">
            <v>4</v>
          </cell>
          <cell r="M1924">
            <v>2</v>
          </cell>
          <cell r="N1924" t="str">
            <v>2015Q2</v>
          </cell>
        </row>
        <row r="1925">
          <cell r="K1925">
            <v>42101</v>
          </cell>
          <cell r="L1925">
            <v>4</v>
          </cell>
          <cell r="M1925">
            <v>2</v>
          </cell>
          <cell r="N1925" t="str">
            <v>2015Q2</v>
          </cell>
        </row>
        <row r="1926">
          <cell r="K1926">
            <v>42102</v>
          </cell>
          <cell r="L1926">
            <v>4</v>
          </cell>
          <cell r="M1926">
            <v>2</v>
          </cell>
          <cell r="N1926" t="str">
            <v>2015Q2</v>
          </cell>
        </row>
        <row r="1927">
          <cell r="K1927">
            <v>42103</v>
          </cell>
          <cell r="L1927">
            <v>4</v>
          </cell>
          <cell r="M1927">
            <v>2</v>
          </cell>
          <cell r="N1927" t="str">
            <v>2015Q2</v>
          </cell>
        </row>
        <row r="1928">
          <cell r="K1928">
            <v>42104</v>
          </cell>
          <cell r="L1928">
            <v>4</v>
          </cell>
          <cell r="M1928">
            <v>2</v>
          </cell>
          <cell r="N1928" t="str">
            <v>2015Q2</v>
          </cell>
        </row>
        <row r="1929">
          <cell r="K1929">
            <v>42105</v>
          </cell>
          <cell r="L1929">
            <v>4</v>
          </cell>
          <cell r="M1929">
            <v>2</v>
          </cell>
          <cell r="N1929" t="str">
            <v>2015Q2</v>
          </cell>
        </row>
        <row r="1930">
          <cell r="K1930">
            <v>42106</v>
          </cell>
          <cell r="L1930">
            <v>4</v>
          </cell>
          <cell r="M1930">
            <v>2</v>
          </cell>
          <cell r="N1930" t="str">
            <v>2015Q2</v>
          </cell>
        </row>
        <row r="1931">
          <cell r="K1931">
            <v>42107</v>
          </cell>
          <cell r="L1931">
            <v>4</v>
          </cell>
          <cell r="M1931">
            <v>2</v>
          </cell>
          <cell r="N1931" t="str">
            <v>2015Q2</v>
          </cell>
        </row>
        <row r="1932">
          <cell r="K1932">
            <v>42108</v>
          </cell>
          <cell r="L1932">
            <v>4</v>
          </cell>
          <cell r="M1932">
            <v>2</v>
          </cell>
          <cell r="N1932" t="str">
            <v>2015Q2</v>
          </cell>
        </row>
        <row r="1933">
          <cell r="K1933">
            <v>42109</v>
          </cell>
          <cell r="L1933">
            <v>4</v>
          </cell>
          <cell r="M1933">
            <v>2</v>
          </cell>
          <cell r="N1933" t="str">
            <v>2015Q2</v>
          </cell>
        </row>
        <row r="1934">
          <cell r="K1934">
            <v>42110</v>
          </cell>
          <cell r="L1934">
            <v>4</v>
          </cell>
          <cell r="M1934">
            <v>2</v>
          </cell>
          <cell r="N1934" t="str">
            <v>2015Q2</v>
          </cell>
        </row>
        <row r="1935">
          <cell r="K1935">
            <v>42111</v>
          </cell>
          <cell r="L1935">
            <v>4</v>
          </cell>
          <cell r="M1935">
            <v>2</v>
          </cell>
          <cell r="N1935" t="str">
            <v>2015Q2</v>
          </cell>
        </row>
        <row r="1936">
          <cell r="K1936">
            <v>42112</v>
          </cell>
          <cell r="L1936">
            <v>4</v>
          </cell>
          <cell r="M1936">
            <v>2</v>
          </cell>
          <cell r="N1936" t="str">
            <v>2015Q2</v>
          </cell>
        </row>
        <row r="1937">
          <cell r="K1937">
            <v>42113</v>
          </cell>
          <cell r="L1937">
            <v>4</v>
          </cell>
          <cell r="M1937">
            <v>2</v>
          </cell>
          <cell r="N1937" t="str">
            <v>2015Q2</v>
          </cell>
        </row>
        <row r="1938">
          <cell r="K1938">
            <v>42114</v>
          </cell>
          <cell r="L1938">
            <v>4</v>
          </cell>
          <cell r="M1938">
            <v>2</v>
          </cell>
          <cell r="N1938" t="str">
            <v>2015Q2</v>
          </cell>
        </row>
        <row r="1939">
          <cell r="K1939">
            <v>42115</v>
          </cell>
          <cell r="L1939">
            <v>4</v>
          </cell>
          <cell r="M1939">
            <v>2</v>
          </cell>
          <cell r="N1939" t="str">
            <v>2015Q2</v>
          </cell>
        </row>
        <row r="1940">
          <cell r="K1940">
            <v>42116</v>
          </cell>
          <cell r="L1940">
            <v>4</v>
          </cell>
          <cell r="M1940">
            <v>2</v>
          </cell>
          <cell r="N1940" t="str">
            <v>2015Q2</v>
          </cell>
        </row>
        <row r="1941">
          <cell r="K1941">
            <v>42117</v>
          </cell>
          <cell r="L1941">
            <v>4</v>
          </cell>
          <cell r="M1941">
            <v>2</v>
          </cell>
          <cell r="N1941" t="str">
            <v>2015Q2</v>
          </cell>
        </row>
        <row r="1942">
          <cell r="K1942">
            <v>42118</v>
          </cell>
          <cell r="L1942">
            <v>4</v>
          </cell>
          <cell r="M1942">
            <v>2</v>
          </cell>
          <cell r="N1942" t="str">
            <v>2015Q2</v>
          </cell>
        </row>
        <row r="1943">
          <cell r="K1943">
            <v>42119</v>
          </cell>
          <cell r="L1943">
            <v>4</v>
          </cell>
          <cell r="M1943">
            <v>2</v>
          </cell>
          <cell r="N1943" t="str">
            <v>2015Q2</v>
          </cell>
        </row>
        <row r="1944">
          <cell r="K1944">
            <v>42120</v>
          </cell>
          <cell r="L1944">
            <v>4</v>
          </cell>
          <cell r="M1944">
            <v>2</v>
          </cell>
          <cell r="N1944" t="str">
            <v>2015Q2</v>
          </cell>
        </row>
        <row r="1945">
          <cell r="K1945">
            <v>42121</v>
          </cell>
          <cell r="L1945">
            <v>4</v>
          </cell>
          <cell r="M1945">
            <v>2</v>
          </cell>
          <cell r="N1945" t="str">
            <v>2015Q2</v>
          </cell>
        </row>
        <row r="1946">
          <cell r="K1946">
            <v>42122</v>
          </cell>
          <cell r="L1946">
            <v>4</v>
          </cell>
          <cell r="M1946">
            <v>2</v>
          </cell>
          <cell r="N1946" t="str">
            <v>2015Q2</v>
          </cell>
        </row>
        <row r="1947">
          <cell r="K1947">
            <v>42123</v>
          </cell>
          <cell r="L1947">
            <v>4</v>
          </cell>
          <cell r="M1947">
            <v>2</v>
          </cell>
          <cell r="N1947" t="str">
            <v>2015Q2</v>
          </cell>
        </row>
        <row r="1948">
          <cell r="K1948">
            <v>42124</v>
          </cell>
          <cell r="L1948">
            <v>4</v>
          </cell>
          <cell r="M1948">
            <v>2</v>
          </cell>
          <cell r="N1948" t="str">
            <v>2015Q2</v>
          </cell>
        </row>
        <row r="1949">
          <cell r="K1949">
            <v>42125</v>
          </cell>
          <cell r="L1949">
            <v>5</v>
          </cell>
          <cell r="M1949">
            <v>2</v>
          </cell>
          <cell r="N1949" t="str">
            <v>2015Q2</v>
          </cell>
        </row>
        <row r="1950">
          <cell r="K1950">
            <v>42126</v>
          </cell>
          <cell r="L1950">
            <v>5</v>
          </cell>
          <cell r="M1950">
            <v>2</v>
          </cell>
          <cell r="N1950" t="str">
            <v>2015Q2</v>
          </cell>
        </row>
        <row r="1951">
          <cell r="K1951">
            <v>42127</v>
          </cell>
          <cell r="L1951">
            <v>5</v>
          </cell>
          <cell r="M1951">
            <v>2</v>
          </cell>
          <cell r="N1951" t="str">
            <v>2015Q2</v>
          </cell>
        </row>
        <row r="1952">
          <cell r="K1952">
            <v>42128</v>
          </cell>
          <cell r="L1952">
            <v>5</v>
          </cell>
          <cell r="M1952">
            <v>2</v>
          </cell>
          <cell r="N1952" t="str">
            <v>2015Q2</v>
          </cell>
        </row>
        <row r="1953">
          <cell r="K1953">
            <v>42129</v>
          </cell>
          <cell r="L1953">
            <v>5</v>
          </cell>
          <cell r="M1953">
            <v>2</v>
          </cell>
          <cell r="N1953" t="str">
            <v>2015Q2</v>
          </cell>
        </row>
        <row r="1954">
          <cell r="K1954">
            <v>42130</v>
          </cell>
          <cell r="L1954">
            <v>5</v>
          </cell>
          <cell r="M1954">
            <v>2</v>
          </cell>
          <cell r="N1954" t="str">
            <v>2015Q2</v>
          </cell>
        </row>
        <row r="1955">
          <cell r="K1955">
            <v>42131</v>
          </cell>
          <cell r="L1955">
            <v>5</v>
          </cell>
          <cell r="M1955">
            <v>2</v>
          </cell>
          <cell r="N1955" t="str">
            <v>2015Q2</v>
          </cell>
        </row>
        <row r="1956">
          <cell r="K1956">
            <v>42132</v>
          </cell>
          <cell r="L1956">
            <v>5</v>
          </cell>
          <cell r="M1956">
            <v>2</v>
          </cell>
          <cell r="N1956" t="str">
            <v>2015Q2</v>
          </cell>
        </row>
        <row r="1957">
          <cell r="K1957">
            <v>42133</v>
          </cell>
          <cell r="L1957">
            <v>5</v>
          </cell>
          <cell r="M1957">
            <v>2</v>
          </cell>
          <cell r="N1957" t="str">
            <v>2015Q2</v>
          </cell>
        </row>
        <row r="1958">
          <cell r="K1958">
            <v>42134</v>
          </cell>
          <cell r="L1958">
            <v>5</v>
          </cell>
          <cell r="M1958">
            <v>2</v>
          </cell>
          <cell r="N1958" t="str">
            <v>2015Q2</v>
          </cell>
        </row>
        <row r="1959">
          <cell r="K1959">
            <v>42135</v>
          </cell>
          <cell r="L1959">
            <v>5</v>
          </cell>
          <cell r="M1959">
            <v>2</v>
          </cell>
          <cell r="N1959" t="str">
            <v>2015Q2</v>
          </cell>
        </row>
        <row r="1960">
          <cell r="K1960">
            <v>42136</v>
          </cell>
          <cell r="L1960">
            <v>5</v>
          </cell>
          <cell r="M1960">
            <v>2</v>
          </cell>
          <cell r="N1960" t="str">
            <v>2015Q2</v>
          </cell>
        </row>
        <row r="1961">
          <cell r="K1961">
            <v>42137</v>
          </cell>
          <cell r="L1961">
            <v>5</v>
          </cell>
          <cell r="M1961">
            <v>2</v>
          </cell>
          <cell r="N1961" t="str">
            <v>2015Q2</v>
          </cell>
        </row>
        <row r="1962">
          <cell r="K1962">
            <v>42138</v>
          </cell>
          <cell r="L1962">
            <v>5</v>
          </cell>
          <cell r="M1962">
            <v>2</v>
          </cell>
          <cell r="N1962" t="str">
            <v>2015Q2</v>
          </cell>
        </row>
        <row r="1963">
          <cell r="K1963">
            <v>42139</v>
          </cell>
          <cell r="L1963">
            <v>5</v>
          </cell>
          <cell r="M1963">
            <v>2</v>
          </cell>
          <cell r="N1963" t="str">
            <v>2015Q2</v>
          </cell>
        </row>
        <row r="1964">
          <cell r="K1964">
            <v>42140</v>
          </cell>
          <cell r="L1964">
            <v>5</v>
          </cell>
          <cell r="M1964">
            <v>2</v>
          </cell>
          <cell r="N1964" t="str">
            <v>2015Q2</v>
          </cell>
        </row>
        <row r="1965">
          <cell r="K1965">
            <v>42141</v>
          </cell>
          <cell r="L1965">
            <v>5</v>
          </cell>
          <cell r="M1965">
            <v>2</v>
          </cell>
          <cell r="N1965" t="str">
            <v>2015Q2</v>
          </cell>
        </row>
        <row r="1966">
          <cell r="K1966">
            <v>42142</v>
          </cell>
          <cell r="L1966">
            <v>5</v>
          </cell>
          <cell r="M1966">
            <v>2</v>
          </cell>
          <cell r="N1966" t="str">
            <v>2015Q2</v>
          </cell>
        </row>
        <row r="1967">
          <cell r="K1967">
            <v>42143</v>
          </cell>
          <cell r="L1967">
            <v>5</v>
          </cell>
          <cell r="M1967">
            <v>2</v>
          </cell>
          <cell r="N1967" t="str">
            <v>2015Q2</v>
          </cell>
        </row>
        <row r="1968">
          <cell r="K1968">
            <v>42144</v>
          </cell>
          <cell r="L1968">
            <v>5</v>
          </cell>
          <cell r="M1968">
            <v>2</v>
          </cell>
          <cell r="N1968" t="str">
            <v>2015Q2</v>
          </cell>
        </row>
        <row r="1969">
          <cell r="K1969">
            <v>42145</v>
          </cell>
          <cell r="L1969">
            <v>5</v>
          </cell>
          <cell r="M1969">
            <v>2</v>
          </cell>
          <cell r="N1969" t="str">
            <v>2015Q2</v>
          </cell>
        </row>
        <row r="1970">
          <cell r="K1970">
            <v>42146</v>
          </cell>
          <cell r="L1970">
            <v>5</v>
          </cell>
          <cell r="M1970">
            <v>2</v>
          </cell>
          <cell r="N1970" t="str">
            <v>2015Q2</v>
          </cell>
        </row>
        <row r="1971">
          <cell r="K1971">
            <v>42147</v>
          </cell>
          <cell r="L1971">
            <v>5</v>
          </cell>
          <cell r="M1971">
            <v>2</v>
          </cell>
          <cell r="N1971" t="str">
            <v>2015Q2</v>
          </cell>
        </row>
        <row r="1972">
          <cell r="K1972">
            <v>42148</v>
          </cell>
          <cell r="L1972">
            <v>5</v>
          </cell>
          <cell r="M1972">
            <v>2</v>
          </cell>
          <cell r="N1972" t="str">
            <v>2015Q2</v>
          </cell>
        </row>
        <row r="1973">
          <cell r="K1973">
            <v>42149</v>
          </cell>
          <cell r="L1973">
            <v>5</v>
          </cell>
          <cell r="M1973">
            <v>2</v>
          </cell>
          <cell r="N1973" t="str">
            <v>2015Q2</v>
          </cell>
        </row>
        <row r="1974">
          <cell r="K1974">
            <v>42150</v>
          </cell>
          <cell r="L1974">
            <v>5</v>
          </cell>
          <cell r="M1974">
            <v>2</v>
          </cell>
          <cell r="N1974" t="str">
            <v>2015Q2</v>
          </cell>
        </row>
        <row r="1975">
          <cell r="K1975">
            <v>42151</v>
          </cell>
          <cell r="L1975">
            <v>5</v>
          </cell>
          <cell r="M1975">
            <v>2</v>
          </cell>
          <cell r="N1975" t="str">
            <v>2015Q2</v>
          </cell>
        </row>
        <row r="1976">
          <cell r="K1976">
            <v>42152</v>
          </cell>
          <cell r="L1976">
            <v>5</v>
          </cell>
          <cell r="M1976">
            <v>2</v>
          </cell>
          <cell r="N1976" t="str">
            <v>2015Q2</v>
          </cell>
        </row>
        <row r="1977">
          <cell r="K1977">
            <v>42153</v>
          </cell>
          <cell r="L1977">
            <v>5</v>
          </cell>
          <cell r="M1977">
            <v>2</v>
          </cell>
          <cell r="N1977" t="str">
            <v>2015Q2</v>
          </cell>
        </row>
        <row r="1978">
          <cell r="K1978">
            <v>42154</v>
          </cell>
          <cell r="L1978">
            <v>5</v>
          </cell>
          <cell r="M1978">
            <v>2</v>
          </cell>
          <cell r="N1978" t="str">
            <v>2015Q2</v>
          </cell>
        </row>
        <row r="1979">
          <cell r="K1979">
            <v>42155</v>
          </cell>
          <cell r="L1979">
            <v>5</v>
          </cell>
          <cell r="M1979">
            <v>2</v>
          </cell>
          <cell r="N1979" t="str">
            <v>2015Q2</v>
          </cell>
        </row>
        <row r="1980">
          <cell r="K1980">
            <v>42156</v>
          </cell>
          <cell r="L1980">
            <v>6</v>
          </cell>
          <cell r="M1980">
            <v>2</v>
          </cell>
          <cell r="N1980" t="str">
            <v>2015Q2</v>
          </cell>
        </row>
        <row r="1981">
          <cell r="K1981">
            <v>42157</v>
          </cell>
          <cell r="L1981">
            <v>6</v>
          </cell>
          <cell r="M1981">
            <v>2</v>
          </cell>
          <cell r="N1981" t="str">
            <v>2015Q2</v>
          </cell>
        </row>
        <row r="1982">
          <cell r="K1982">
            <v>42158</v>
          </cell>
          <cell r="L1982">
            <v>6</v>
          </cell>
          <cell r="M1982">
            <v>2</v>
          </cell>
          <cell r="N1982" t="str">
            <v>2015Q2</v>
          </cell>
        </row>
        <row r="1983">
          <cell r="K1983">
            <v>42159</v>
          </cell>
          <cell r="L1983">
            <v>6</v>
          </cell>
          <cell r="M1983">
            <v>2</v>
          </cell>
          <cell r="N1983" t="str">
            <v>2015Q2</v>
          </cell>
        </row>
        <row r="1984">
          <cell r="K1984">
            <v>42160</v>
          </cell>
          <cell r="L1984">
            <v>6</v>
          </cell>
          <cell r="M1984">
            <v>2</v>
          </cell>
          <cell r="N1984" t="str">
            <v>2015Q2</v>
          </cell>
        </row>
        <row r="1985">
          <cell r="K1985">
            <v>42161</v>
          </cell>
          <cell r="L1985">
            <v>6</v>
          </cell>
          <cell r="M1985">
            <v>2</v>
          </cell>
          <cell r="N1985" t="str">
            <v>2015Q2</v>
          </cell>
        </row>
        <row r="1986">
          <cell r="K1986">
            <v>42162</v>
          </cell>
          <cell r="L1986">
            <v>6</v>
          </cell>
          <cell r="M1986">
            <v>2</v>
          </cell>
          <cell r="N1986" t="str">
            <v>2015Q2</v>
          </cell>
        </row>
        <row r="1987">
          <cell r="K1987">
            <v>42163</v>
          </cell>
          <cell r="L1987">
            <v>6</v>
          </cell>
          <cell r="M1987">
            <v>2</v>
          </cell>
          <cell r="N1987" t="str">
            <v>2015Q2</v>
          </cell>
        </row>
        <row r="1988">
          <cell r="K1988">
            <v>42164</v>
          </cell>
          <cell r="L1988">
            <v>6</v>
          </cell>
          <cell r="M1988">
            <v>2</v>
          </cell>
          <cell r="N1988" t="str">
            <v>2015Q2</v>
          </cell>
        </row>
        <row r="1989">
          <cell r="K1989">
            <v>42165</v>
          </cell>
          <cell r="L1989">
            <v>6</v>
          </cell>
          <cell r="M1989">
            <v>2</v>
          </cell>
          <cell r="N1989" t="str">
            <v>2015Q2</v>
          </cell>
        </row>
        <row r="1990">
          <cell r="K1990">
            <v>42166</v>
          </cell>
          <cell r="L1990">
            <v>6</v>
          </cell>
          <cell r="M1990">
            <v>2</v>
          </cell>
          <cell r="N1990" t="str">
            <v>2015Q2</v>
          </cell>
        </row>
        <row r="1991">
          <cell r="K1991">
            <v>42167</v>
          </cell>
          <cell r="L1991">
            <v>6</v>
          </cell>
          <cell r="M1991">
            <v>2</v>
          </cell>
          <cell r="N1991" t="str">
            <v>2015Q2</v>
          </cell>
        </row>
        <row r="1992">
          <cell r="K1992">
            <v>42168</v>
          </cell>
          <cell r="L1992">
            <v>6</v>
          </cell>
          <cell r="M1992">
            <v>2</v>
          </cell>
          <cell r="N1992" t="str">
            <v>2015Q2</v>
          </cell>
        </row>
        <row r="1993">
          <cell r="K1993">
            <v>42169</v>
          </cell>
          <cell r="L1993">
            <v>6</v>
          </cell>
          <cell r="M1993">
            <v>2</v>
          </cell>
          <cell r="N1993" t="str">
            <v>2015Q2</v>
          </cell>
        </row>
        <row r="1994">
          <cell r="K1994">
            <v>42170</v>
          </cell>
          <cell r="L1994">
            <v>6</v>
          </cell>
          <cell r="M1994">
            <v>2</v>
          </cell>
          <cell r="N1994" t="str">
            <v>2015Q2</v>
          </cell>
        </row>
        <row r="1995">
          <cell r="K1995">
            <v>42171</v>
          </cell>
          <cell r="L1995">
            <v>6</v>
          </cell>
          <cell r="M1995">
            <v>2</v>
          </cell>
          <cell r="N1995" t="str">
            <v>2015Q2</v>
          </cell>
        </row>
        <row r="1996">
          <cell r="K1996">
            <v>42172</v>
          </cell>
          <cell r="L1996">
            <v>6</v>
          </cell>
          <cell r="M1996">
            <v>2</v>
          </cell>
          <cell r="N1996" t="str">
            <v>2015Q2</v>
          </cell>
        </row>
        <row r="1997">
          <cell r="K1997">
            <v>42173</v>
          </cell>
          <cell r="L1997">
            <v>6</v>
          </cell>
          <cell r="M1997">
            <v>2</v>
          </cell>
          <cell r="N1997" t="str">
            <v>2015Q2</v>
          </cell>
        </row>
        <row r="1998">
          <cell r="K1998">
            <v>42174</v>
          </cell>
          <cell r="L1998">
            <v>6</v>
          </cell>
          <cell r="M1998">
            <v>2</v>
          </cell>
          <cell r="N1998" t="str">
            <v>2015Q2</v>
          </cell>
        </row>
        <row r="1999">
          <cell r="K1999">
            <v>42175</v>
          </cell>
          <cell r="L1999">
            <v>6</v>
          </cell>
          <cell r="M1999">
            <v>2</v>
          </cell>
          <cell r="N1999" t="str">
            <v>2015Q2</v>
          </cell>
        </row>
        <row r="2000">
          <cell r="K2000">
            <v>42176</v>
          </cell>
          <cell r="L2000">
            <v>6</v>
          </cell>
          <cell r="M2000">
            <v>2</v>
          </cell>
          <cell r="N2000" t="str">
            <v>2015Q2</v>
          </cell>
        </row>
        <row r="2001">
          <cell r="K2001">
            <v>42177</v>
          </cell>
          <cell r="L2001">
            <v>6</v>
          </cell>
          <cell r="M2001">
            <v>2</v>
          </cell>
          <cell r="N2001" t="str">
            <v>2015Q2</v>
          </cell>
        </row>
        <row r="2002">
          <cell r="K2002">
            <v>42178</v>
          </cell>
          <cell r="L2002">
            <v>6</v>
          </cell>
          <cell r="M2002">
            <v>2</v>
          </cell>
          <cell r="N2002" t="str">
            <v>2015Q2</v>
          </cell>
        </row>
        <row r="2003">
          <cell r="K2003">
            <v>42179</v>
          </cell>
          <cell r="L2003">
            <v>6</v>
          </cell>
          <cell r="M2003">
            <v>2</v>
          </cell>
          <cell r="N2003" t="str">
            <v>2015Q2</v>
          </cell>
        </row>
        <row r="2004">
          <cell r="K2004">
            <v>42180</v>
          </cell>
          <cell r="L2004">
            <v>6</v>
          </cell>
          <cell r="M2004">
            <v>2</v>
          </cell>
          <cell r="N2004" t="str">
            <v>2015Q2</v>
          </cell>
        </row>
        <row r="2005">
          <cell r="K2005">
            <v>42181</v>
          </cell>
          <cell r="L2005">
            <v>6</v>
          </cell>
          <cell r="M2005">
            <v>2</v>
          </cell>
          <cell r="N2005" t="str">
            <v>2015Q2</v>
          </cell>
        </row>
        <row r="2006">
          <cell r="K2006">
            <v>42182</v>
          </cell>
          <cell r="L2006">
            <v>6</v>
          </cell>
          <cell r="M2006">
            <v>2</v>
          </cell>
          <cell r="N2006" t="str">
            <v>2015Q2</v>
          </cell>
        </row>
        <row r="2007">
          <cell r="K2007">
            <v>42183</v>
          </cell>
          <cell r="L2007">
            <v>6</v>
          </cell>
          <cell r="M2007">
            <v>2</v>
          </cell>
          <cell r="N2007" t="str">
            <v>2015Q2</v>
          </cell>
        </row>
        <row r="2008">
          <cell r="K2008">
            <v>42184</v>
          </cell>
          <cell r="L2008">
            <v>6</v>
          </cell>
          <cell r="M2008">
            <v>2</v>
          </cell>
          <cell r="N2008" t="str">
            <v>2015Q2</v>
          </cell>
        </row>
        <row r="2009">
          <cell r="K2009">
            <v>42185</v>
          </cell>
          <cell r="L2009">
            <v>6</v>
          </cell>
          <cell r="M2009">
            <v>2</v>
          </cell>
          <cell r="N2009" t="str">
            <v>2015Q2</v>
          </cell>
        </row>
        <row r="2010">
          <cell r="K2010">
            <v>42186</v>
          </cell>
          <cell r="L2010">
            <v>7</v>
          </cell>
          <cell r="M2010">
            <v>3</v>
          </cell>
          <cell r="N2010" t="str">
            <v>2015Q3</v>
          </cell>
        </row>
        <row r="2011">
          <cell r="K2011">
            <v>42187</v>
          </cell>
          <cell r="L2011">
            <v>7</v>
          </cell>
          <cell r="M2011">
            <v>3</v>
          </cell>
          <cell r="N2011" t="str">
            <v>2015Q3</v>
          </cell>
        </row>
        <row r="2012">
          <cell r="K2012">
            <v>42188</v>
          </cell>
          <cell r="L2012">
            <v>7</v>
          </cell>
          <cell r="M2012">
            <v>3</v>
          </cell>
          <cell r="N2012" t="str">
            <v>2015Q3</v>
          </cell>
        </row>
        <row r="2013">
          <cell r="K2013">
            <v>42189</v>
          </cell>
          <cell r="L2013">
            <v>7</v>
          </cell>
          <cell r="M2013">
            <v>3</v>
          </cell>
          <cell r="N2013" t="str">
            <v>2015Q3</v>
          </cell>
        </row>
        <row r="2014">
          <cell r="K2014">
            <v>42190</v>
          </cell>
          <cell r="L2014">
            <v>7</v>
          </cell>
          <cell r="M2014">
            <v>3</v>
          </cell>
          <cell r="N2014" t="str">
            <v>2015Q3</v>
          </cell>
        </row>
        <row r="2015">
          <cell r="K2015">
            <v>42191</v>
          </cell>
          <cell r="L2015">
            <v>7</v>
          </cell>
          <cell r="M2015">
            <v>3</v>
          </cell>
          <cell r="N2015" t="str">
            <v>2015Q3</v>
          </cell>
        </row>
        <row r="2016">
          <cell r="K2016">
            <v>42192</v>
          </cell>
          <cell r="L2016">
            <v>7</v>
          </cell>
          <cell r="M2016">
            <v>3</v>
          </cell>
          <cell r="N2016" t="str">
            <v>2015Q3</v>
          </cell>
        </row>
        <row r="2017">
          <cell r="K2017">
            <v>42193</v>
          </cell>
          <cell r="L2017">
            <v>7</v>
          </cell>
          <cell r="M2017">
            <v>3</v>
          </cell>
          <cell r="N2017" t="str">
            <v>2015Q3</v>
          </cell>
        </row>
        <row r="2018">
          <cell r="K2018">
            <v>42194</v>
          </cell>
          <cell r="L2018">
            <v>7</v>
          </cell>
          <cell r="M2018">
            <v>3</v>
          </cell>
          <cell r="N2018" t="str">
            <v>2015Q3</v>
          </cell>
        </row>
        <row r="2019">
          <cell r="K2019">
            <v>42195</v>
          </cell>
          <cell r="L2019">
            <v>7</v>
          </cell>
          <cell r="M2019">
            <v>3</v>
          </cell>
          <cell r="N2019" t="str">
            <v>2015Q3</v>
          </cell>
        </row>
        <row r="2020">
          <cell r="K2020">
            <v>42196</v>
          </cell>
          <cell r="L2020">
            <v>7</v>
          </cell>
          <cell r="M2020">
            <v>3</v>
          </cell>
          <cell r="N2020" t="str">
            <v>2015Q3</v>
          </cell>
        </row>
        <row r="2021">
          <cell r="K2021">
            <v>42197</v>
          </cell>
          <cell r="L2021">
            <v>7</v>
          </cell>
          <cell r="M2021">
            <v>3</v>
          </cell>
          <cell r="N2021" t="str">
            <v>2015Q3</v>
          </cell>
        </row>
        <row r="2022">
          <cell r="K2022">
            <v>42198</v>
          </cell>
          <cell r="L2022">
            <v>7</v>
          </cell>
          <cell r="M2022">
            <v>3</v>
          </cell>
          <cell r="N2022" t="str">
            <v>2015Q3</v>
          </cell>
        </row>
        <row r="2023">
          <cell r="K2023">
            <v>42199</v>
          </cell>
          <cell r="L2023">
            <v>7</v>
          </cell>
          <cell r="M2023">
            <v>3</v>
          </cell>
          <cell r="N2023" t="str">
            <v>2015Q3</v>
          </cell>
        </row>
        <row r="2024">
          <cell r="K2024">
            <v>42200</v>
          </cell>
          <cell r="L2024">
            <v>7</v>
          </cell>
          <cell r="M2024">
            <v>3</v>
          </cell>
          <cell r="N2024" t="str">
            <v>2015Q3</v>
          </cell>
        </row>
        <row r="2025">
          <cell r="K2025">
            <v>42201</v>
          </cell>
          <cell r="L2025">
            <v>7</v>
          </cell>
          <cell r="M2025">
            <v>3</v>
          </cell>
          <cell r="N2025" t="str">
            <v>2015Q3</v>
          </cell>
        </row>
        <row r="2026">
          <cell r="K2026">
            <v>42202</v>
          </cell>
          <cell r="L2026">
            <v>7</v>
          </cell>
          <cell r="M2026">
            <v>3</v>
          </cell>
          <cell r="N2026" t="str">
            <v>2015Q3</v>
          </cell>
        </row>
        <row r="2027">
          <cell r="K2027">
            <v>42203</v>
          </cell>
          <cell r="L2027">
            <v>7</v>
          </cell>
          <cell r="M2027">
            <v>3</v>
          </cell>
          <cell r="N2027" t="str">
            <v>2015Q3</v>
          </cell>
        </row>
        <row r="2028">
          <cell r="K2028">
            <v>42204</v>
          </cell>
          <cell r="L2028">
            <v>7</v>
          </cell>
          <cell r="M2028">
            <v>3</v>
          </cell>
          <cell r="N2028" t="str">
            <v>2015Q3</v>
          </cell>
        </row>
        <row r="2029">
          <cell r="K2029">
            <v>42205</v>
          </cell>
          <cell r="L2029">
            <v>7</v>
          </cell>
          <cell r="M2029">
            <v>3</v>
          </cell>
          <cell r="N2029" t="str">
            <v>2015Q3</v>
          </cell>
        </row>
        <row r="2030">
          <cell r="K2030">
            <v>42206</v>
          </cell>
          <cell r="L2030">
            <v>7</v>
          </cell>
          <cell r="M2030">
            <v>3</v>
          </cell>
          <cell r="N2030" t="str">
            <v>2015Q3</v>
          </cell>
        </row>
        <row r="2031">
          <cell r="K2031">
            <v>42207</v>
          </cell>
          <cell r="L2031">
            <v>7</v>
          </cell>
          <cell r="M2031">
            <v>3</v>
          </cell>
          <cell r="N2031" t="str">
            <v>2015Q3</v>
          </cell>
        </row>
        <row r="2032">
          <cell r="K2032">
            <v>42208</v>
          </cell>
          <cell r="L2032">
            <v>7</v>
          </cell>
          <cell r="M2032">
            <v>3</v>
          </cell>
          <cell r="N2032" t="str">
            <v>2015Q3</v>
          </cell>
        </row>
        <row r="2033">
          <cell r="K2033">
            <v>42209</v>
          </cell>
          <cell r="L2033">
            <v>7</v>
          </cell>
          <cell r="M2033">
            <v>3</v>
          </cell>
          <cell r="N2033" t="str">
            <v>2015Q3</v>
          </cell>
        </row>
        <row r="2034">
          <cell r="K2034">
            <v>42210</v>
          </cell>
          <cell r="L2034">
            <v>7</v>
          </cell>
          <cell r="M2034">
            <v>3</v>
          </cell>
          <cell r="N2034" t="str">
            <v>2015Q3</v>
          </cell>
        </row>
        <row r="2035">
          <cell r="K2035">
            <v>42211</v>
          </cell>
          <cell r="L2035">
            <v>7</v>
          </cell>
          <cell r="M2035">
            <v>3</v>
          </cell>
          <cell r="N2035" t="str">
            <v>2015Q3</v>
          </cell>
        </row>
        <row r="2036">
          <cell r="K2036">
            <v>42212</v>
          </cell>
          <cell r="L2036">
            <v>7</v>
          </cell>
          <cell r="M2036">
            <v>3</v>
          </cell>
          <cell r="N2036" t="str">
            <v>2015Q3</v>
          </cell>
        </row>
        <row r="2037">
          <cell r="K2037">
            <v>42213</v>
          </cell>
          <cell r="L2037">
            <v>7</v>
          </cell>
          <cell r="M2037">
            <v>3</v>
          </cell>
          <cell r="N2037" t="str">
            <v>2015Q3</v>
          </cell>
        </row>
        <row r="2038">
          <cell r="K2038">
            <v>42214</v>
          </cell>
          <cell r="L2038">
            <v>7</v>
          </cell>
          <cell r="M2038">
            <v>3</v>
          </cell>
          <cell r="N2038" t="str">
            <v>2015Q3</v>
          </cell>
        </row>
        <row r="2039">
          <cell r="K2039">
            <v>42215</v>
          </cell>
          <cell r="L2039">
            <v>7</v>
          </cell>
          <cell r="M2039">
            <v>3</v>
          </cell>
          <cell r="N2039" t="str">
            <v>2015Q3</v>
          </cell>
        </row>
        <row r="2040">
          <cell r="K2040">
            <v>42216</v>
          </cell>
          <cell r="L2040">
            <v>7</v>
          </cell>
          <cell r="M2040">
            <v>3</v>
          </cell>
          <cell r="N2040" t="str">
            <v>2015Q3</v>
          </cell>
        </row>
        <row r="2041">
          <cell r="K2041">
            <v>42217</v>
          </cell>
          <cell r="L2041">
            <v>8</v>
          </cell>
          <cell r="M2041">
            <v>3</v>
          </cell>
          <cell r="N2041" t="str">
            <v>2015Q3</v>
          </cell>
        </row>
        <row r="2042">
          <cell r="K2042">
            <v>42218</v>
          </cell>
          <cell r="L2042">
            <v>8</v>
          </cell>
          <cell r="M2042">
            <v>3</v>
          </cell>
          <cell r="N2042" t="str">
            <v>2015Q3</v>
          </cell>
        </row>
        <row r="2043">
          <cell r="K2043">
            <v>42219</v>
          </cell>
          <cell r="L2043">
            <v>8</v>
          </cell>
          <cell r="M2043">
            <v>3</v>
          </cell>
          <cell r="N2043" t="str">
            <v>2015Q3</v>
          </cell>
        </row>
        <row r="2044">
          <cell r="K2044">
            <v>42220</v>
          </cell>
          <cell r="L2044">
            <v>8</v>
          </cell>
          <cell r="M2044">
            <v>3</v>
          </cell>
          <cell r="N2044" t="str">
            <v>2015Q3</v>
          </cell>
        </row>
        <row r="2045">
          <cell r="K2045">
            <v>42221</v>
          </cell>
          <cell r="L2045">
            <v>8</v>
          </cell>
          <cell r="M2045">
            <v>3</v>
          </cell>
          <cell r="N2045" t="str">
            <v>2015Q3</v>
          </cell>
        </row>
        <row r="2046">
          <cell r="K2046">
            <v>42222</v>
          </cell>
          <cell r="L2046">
            <v>8</v>
          </cell>
          <cell r="M2046">
            <v>3</v>
          </cell>
          <cell r="N2046" t="str">
            <v>2015Q3</v>
          </cell>
        </row>
        <row r="2047">
          <cell r="K2047">
            <v>42223</v>
          </cell>
          <cell r="L2047">
            <v>8</v>
          </cell>
          <cell r="M2047">
            <v>3</v>
          </cell>
          <cell r="N2047" t="str">
            <v>2015Q3</v>
          </cell>
        </row>
        <row r="2048">
          <cell r="K2048">
            <v>42224</v>
          </cell>
          <cell r="L2048">
            <v>8</v>
          </cell>
          <cell r="M2048">
            <v>3</v>
          </cell>
          <cell r="N2048" t="str">
            <v>2015Q3</v>
          </cell>
        </row>
        <row r="2049">
          <cell r="K2049">
            <v>42225</v>
          </cell>
          <cell r="L2049">
            <v>8</v>
          </cell>
          <cell r="M2049">
            <v>3</v>
          </cell>
          <cell r="N2049" t="str">
            <v>2015Q3</v>
          </cell>
        </row>
        <row r="2050">
          <cell r="K2050">
            <v>42226</v>
          </cell>
          <cell r="L2050">
            <v>8</v>
          </cell>
          <cell r="M2050">
            <v>3</v>
          </cell>
          <cell r="N2050" t="str">
            <v>2015Q3</v>
          </cell>
        </row>
        <row r="2051">
          <cell r="K2051">
            <v>42227</v>
          </cell>
          <cell r="L2051">
            <v>8</v>
          </cell>
          <cell r="M2051">
            <v>3</v>
          </cell>
          <cell r="N2051" t="str">
            <v>2015Q3</v>
          </cell>
        </row>
        <row r="2052">
          <cell r="K2052">
            <v>42228</v>
          </cell>
          <cell r="L2052">
            <v>8</v>
          </cell>
          <cell r="M2052">
            <v>3</v>
          </cell>
          <cell r="N2052" t="str">
            <v>2015Q3</v>
          </cell>
        </row>
        <row r="2053">
          <cell r="K2053">
            <v>42229</v>
          </cell>
          <cell r="L2053">
            <v>8</v>
          </cell>
          <cell r="M2053">
            <v>3</v>
          </cell>
          <cell r="N2053" t="str">
            <v>2015Q3</v>
          </cell>
        </row>
        <row r="2054">
          <cell r="K2054">
            <v>42230</v>
          </cell>
          <cell r="L2054">
            <v>8</v>
          </cell>
          <cell r="M2054">
            <v>3</v>
          </cell>
          <cell r="N2054" t="str">
            <v>2015Q3</v>
          </cell>
        </row>
        <row r="2055">
          <cell r="K2055">
            <v>42231</v>
          </cell>
          <cell r="L2055">
            <v>8</v>
          </cell>
          <cell r="M2055">
            <v>3</v>
          </cell>
          <cell r="N2055" t="str">
            <v>2015Q3</v>
          </cell>
        </row>
        <row r="2056">
          <cell r="K2056">
            <v>42232</v>
          </cell>
          <cell r="L2056">
            <v>8</v>
          </cell>
          <cell r="M2056">
            <v>3</v>
          </cell>
          <cell r="N2056" t="str">
            <v>2015Q3</v>
          </cell>
        </row>
        <row r="2057">
          <cell r="K2057">
            <v>42233</v>
          </cell>
          <cell r="L2057">
            <v>8</v>
          </cell>
          <cell r="M2057">
            <v>3</v>
          </cell>
          <cell r="N2057" t="str">
            <v>2015Q3</v>
          </cell>
        </row>
        <row r="2058">
          <cell r="K2058">
            <v>42234</v>
          </cell>
          <cell r="L2058">
            <v>8</v>
          </cell>
          <cell r="M2058">
            <v>3</v>
          </cell>
          <cell r="N2058" t="str">
            <v>2015Q3</v>
          </cell>
        </row>
        <row r="2059">
          <cell r="K2059">
            <v>42235</v>
          </cell>
          <cell r="L2059">
            <v>8</v>
          </cell>
          <cell r="M2059">
            <v>3</v>
          </cell>
          <cell r="N2059" t="str">
            <v>2015Q3</v>
          </cell>
        </row>
        <row r="2060">
          <cell r="K2060">
            <v>42236</v>
          </cell>
          <cell r="L2060">
            <v>8</v>
          </cell>
          <cell r="M2060">
            <v>3</v>
          </cell>
          <cell r="N2060" t="str">
            <v>2015Q3</v>
          </cell>
        </row>
        <row r="2061">
          <cell r="K2061">
            <v>42237</v>
          </cell>
          <cell r="L2061">
            <v>8</v>
          </cell>
          <cell r="M2061">
            <v>3</v>
          </cell>
          <cell r="N2061" t="str">
            <v>2015Q3</v>
          </cell>
        </row>
        <row r="2062">
          <cell r="K2062">
            <v>42238</v>
          </cell>
          <cell r="L2062">
            <v>8</v>
          </cell>
          <cell r="M2062">
            <v>3</v>
          </cell>
          <cell r="N2062" t="str">
            <v>2015Q3</v>
          </cell>
        </row>
        <row r="2063">
          <cell r="K2063">
            <v>42239</v>
          </cell>
          <cell r="L2063">
            <v>8</v>
          </cell>
          <cell r="M2063">
            <v>3</v>
          </cell>
          <cell r="N2063" t="str">
            <v>2015Q3</v>
          </cell>
        </row>
        <row r="2064">
          <cell r="K2064">
            <v>42240</v>
          </cell>
          <cell r="L2064">
            <v>8</v>
          </cell>
          <cell r="M2064">
            <v>3</v>
          </cell>
          <cell r="N2064" t="str">
            <v>2015Q3</v>
          </cell>
        </row>
        <row r="2065">
          <cell r="K2065">
            <v>42241</v>
          </cell>
          <cell r="L2065">
            <v>8</v>
          </cell>
          <cell r="M2065">
            <v>3</v>
          </cell>
          <cell r="N2065" t="str">
            <v>2015Q3</v>
          </cell>
        </row>
        <row r="2066">
          <cell r="K2066">
            <v>42242</v>
          </cell>
          <cell r="L2066">
            <v>8</v>
          </cell>
          <cell r="M2066">
            <v>3</v>
          </cell>
          <cell r="N2066" t="str">
            <v>2015Q3</v>
          </cell>
        </row>
        <row r="2067">
          <cell r="K2067">
            <v>42243</v>
          </cell>
          <cell r="L2067">
            <v>8</v>
          </cell>
          <cell r="M2067">
            <v>3</v>
          </cell>
          <cell r="N2067" t="str">
            <v>2015Q3</v>
          </cell>
        </row>
        <row r="2068">
          <cell r="K2068">
            <v>42244</v>
          </cell>
          <cell r="L2068">
            <v>8</v>
          </cell>
          <cell r="M2068">
            <v>3</v>
          </cell>
          <cell r="N2068" t="str">
            <v>2015Q3</v>
          </cell>
        </row>
        <row r="2069">
          <cell r="K2069">
            <v>42245</v>
          </cell>
          <cell r="L2069">
            <v>8</v>
          </cell>
          <cell r="M2069">
            <v>3</v>
          </cell>
          <cell r="N2069" t="str">
            <v>2015Q3</v>
          </cell>
        </row>
        <row r="2070">
          <cell r="K2070">
            <v>42246</v>
          </cell>
          <cell r="L2070">
            <v>8</v>
          </cell>
          <cell r="M2070">
            <v>3</v>
          </cell>
          <cell r="N2070" t="str">
            <v>2015Q3</v>
          </cell>
        </row>
        <row r="2071">
          <cell r="K2071">
            <v>42247</v>
          </cell>
          <cell r="L2071">
            <v>8</v>
          </cell>
          <cell r="M2071">
            <v>3</v>
          </cell>
          <cell r="N2071" t="str">
            <v>2015Q3</v>
          </cell>
        </row>
        <row r="2072">
          <cell r="K2072">
            <v>42248</v>
          </cell>
          <cell r="L2072">
            <v>9</v>
          </cell>
          <cell r="M2072">
            <v>3</v>
          </cell>
          <cell r="N2072" t="str">
            <v>2015Q3</v>
          </cell>
        </row>
        <row r="2073">
          <cell r="K2073">
            <v>42249</v>
          </cell>
          <cell r="L2073">
            <v>9</v>
          </cell>
          <cell r="M2073">
            <v>3</v>
          </cell>
          <cell r="N2073" t="str">
            <v>2015Q3</v>
          </cell>
        </row>
        <row r="2074">
          <cell r="K2074">
            <v>42250</v>
          </cell>
          <cell r="L2074">
            <v>9</v>
          </cell>
          <cell r="M2074">
            <v>3</v>
          </cell>
          <cell r="N2074" t="str">
            <v>2015Q3</v>
          </cell>
        </row>
        <row r="2075">
          <cell r="K2075">
            <v>42251</v>
          </cell>
          <cell r="L2075">
            <v>9</v>
          </cell>
          <cell r="M2075">
            <v>3</v>
          </cell>
          <cell r="N2075" t="str">
            <v>2015Q3</v>
          </cell>
        </row>
        <row r="2076">
          <cell r="K2076">
            <v>42252</v>
          </cell>
          <cell r="L2076">
            <v>9</v>
          </cell>
          <cell r="M2076">
            <v>3</v>
          </cell>
          <cell r="N2076" t="str">
            <v>2015Q3</v>
          </cell>
        </row>
        <row r="2077">
          <cell r="K2077">
            <v>42253</v>
          </cell>
          <cell r="L2077">
            <v>9</v>
          </cell>
          <cell r="M2077">
            <v>3</v>
          </cell>
          <cell r="N2077" t="str">
            <v>2015Q3</v>
          </cell>
        </row>
        <row r="2078">
          <cell r="K2078">
            <v>42254</v>
          </cell>
          <cell r="L2078">
            <v>9</v>
          </cell>
          <cell r="M2078">
            <v>3</v>
          </cell>
          <cell r="N2078" t="str">
            <v>2015Q3</v>
          </cell>
        </row>
        <row r="2079">
          <cell r="K2079">
            <v>42255</v>
          </cell>
          <cell r="L2079">
            <v>9</v>
          </cell>
          <cell r="M2079">
            <v>3</v>
          </cell>
          <cell r="N2079" t="str">
            <v>2015Q3</v>
          </cell>
        </row>
        <row r="2080">
          <cell r="K2080">
            <v>42256</v>
          </cell>
          <cell r="L2080">
            <v>9</v>
          </cell>
          <cell r="M2080">
            <v>3</v>
          </cell>
          <cell r="N2080" t="str">
            <v>2015Q3</v>
          </cell>
        </row>
        <row r="2081">
          <cell r="K2081">
            <v>42257</v>
          </cell>
          <cell r="L2081">
            <v>9</v>
          </cell>
          <cell r="M2081">
            <v>3</v>
          </cell>
          <cell r="N2081" t="str">
            <v>2015Q3</v>
          </cell>
        </row>
        <row r="2082">
          <cell r="K2082">
            <v>42258</v>
          </cell>
          <cell r="L2082">
            <v>9</v>
          </cell>
          <cell r="M2082">
            <v>3</v>
          </cell>
          <cell r="N2082" t="str">
            <v>2015Q3</v>
          </cell>
        </row>
        <row r="2083">
          <cell r="K2083">
            <v>42259</v>
          </cell>
          <cell r="L2083">
            <v>9</v>
          </cell>
          <cell r="M2083">
            <v>3</v>
          </cell>
          <cell r="N2083" t="str">
            <v>2015Q3</v>
          </cell>
        </row>
        <row r="2084">
          <cell r="K2084">
            <v>42260</v>
          </cell>
          <cell r="L2084">
            <v>9</v>
          </cell>
          <cell r="M2084">
            <v>3</v>
          </cell>
          <cell r="N2084" t="str">
            <v>2015Q3</v>
          </cell>
        </row>
        <row r="2085">
          <cell r="K2085">
            <v>42261</v>
          </cell>
          <cell r="L2085">
            <v>9</v>
          </cell>
          <cell r="M2085">
            <v>3</v>
          </cell>
          <cell r="N2085" t="str">
            <v>2015Q3</v>
          </cell>
        </row>
        <row r="2086">
          <cell r="K2086">
            <v>42262</v>
          </cell>
          <cell r="L2086">
            <v>9</v>
          </cell>
          <cell r="M2086">
            <v>3</v>
          </cell>
          <cell r="N2086" t="str">
            <v>2015Q3</v>
          </cell>
        </row>
        <row r="2087">
          <cell r="K2087">
            <v>42263</v>
          </cell>
          <cell r="L2087">
            <v>9</v>
          </cell>
          <cell r="M2087">
            <v>3</v>
          </cell>
          <cell r="N2087" t="str">
            <v>2015Q3</v>
          </cell>
        </row>
        <row r="2088">
          <cell r="K2088">
            <v>42264</v>
          </cell>
          <cell r="L2088">
            <v>9</v>
          </cell>
          <cell r="M2088">
            <v>3</v>
          </cell>
          <cell r="N2088" t="str">
            <v>2015Q3</v>
          </cell>
        </row>
        <row r="2089">
          <cell r="K2089">
            <v>42265</v>
          </cell>
          <cell r="L2089">
            <v>9</v>
          </cell>
          <cell r="M2089">
            <v>3</v>
          </cell>
          <cell r="N2089" t="str">
            <v>2015Q3</v>
          </cell>
        </row>
        <row r="2090">
          <cell r="K2090">
            <v>42266</v>
          </cell>
          <cell r="L2090">
            <v>9</v>
          </cell>
          <cell r="M2090">
            <v>3</v>
          </cell>
          <cell r="N2090" t="str">
            <v>2015Q3</v>
          </cell>
        </row>
        <row r="2091">
          <cell r="K2091">
            <v>42267</v>
          </cell>
          <cell r="L2091">
            <v>9</v>
          </cell>
          <cell r="M2091">
            <v>3</v>
          </cell>
          <cell r="N2091" t="str">
            <v>2015Q3</v>
          </cell>
        </row>
        <row r="2092">
          <cell r="K2092">
            <v>42268</v>
          </cell>
          <cell r="L2092">
            <v>9</v>
          </cell>
          <cell r="M2092">
            <v>3</v>
          </cell>
          <cell r="N2092" t="str">
            <v>2015Q3</v>
          </cell>
        </row>
        <row r="2093">
          <cell r="K2093">
            <v>42269</v>
          </cell>
          <cell r="L2093">
            <v>9</v>
          </cell>
          <cell r="M2093">
            <v>3</v>
          </cell>
          <cell r="N2093" t="str">
            <v>2015Q3</v>
          </cell>
        </row>
        <row r="2094">
          <cell r="K2094">
            <v>42270</v>
          </cell>
          <cell r="L2094">
            <v>9</v>
          </cell>
          <cell r="M2094">
            <v>3</v>
          </cell>
          <cell r="N2094" t="str">
            <v>2015Q3</v>
          </cell>
        </row>
        <row r="2095">
          <cell r="K2095">
            <v>42271</v>
          </cell>
          <cell r="L2095">
            <v>9</v>
          </cell>
          <cell r="M2095">
            <v>3</v>
          </cell>
          <cell r="N2095" t="str">
            <v>2015Q3</v>
          </cell>
        </row>
        <row r="2096">
          <cell r="K2096">
            <v>42272</v>
          </cell>
          <cell r="L2096">
            <v>9</v>
          </cell>
          <cell r="M2096">
            <v>3</v>
          </cell>
          <cell r="N2096" t="str">
            <v>2015Q3</v>
          </cell>
        </row>
        <row r="2097">
          <cell r="K2097">
            <v>42273</v>
          </cell>
          <cell r="L2097">
            <v>9</v>
          </cell>
          <cell r="M2097">
            <v>3</v>
          </cell>
          <cell r="N2097" t="str">
            <v>2015Q3</v>
          </cell>
        </row>
        <row r="2098">
          <cell r="K2098">
            <v>42274</v>
          </cell>
          <cell r="L2098">
            <v>9</v>
          </cell>
          <cell r="M2098">
            <v>3</v>
          </cell>
          <cell r="N2098" t="str">
            <v>2015Q3</v>
          </cell>
        </row>
        <row r="2099">
          <cell r="K2099">
            <v>42275</v>
          </cell>
          <cell r="L2099">
            <v>9</v>
          </cell>
          <cell r="M2099">
            <v>3</v>
          </cell>
          <cell r="N2099" t="str">
            <v>2015Q3</v>
          </cell>
        </row>
        <row r="2100">
          <cell r="K2100">
            <v>42276</v>
          </cell>
          <cell r="L2100">
            <v>9</v>
          </cell>
          <cell r="M2100">
            <v>3</v>
          </cell>
          <cell r="N2100" t="str">
            <v>2015Q3</v>
          </cell>
        </row>
        <row r="2101">
          <cell r="K2101">
            <v>42277</v>
          </cell>
          <cell r="L2101">
            <v>9</v>
          </cell>
          <cell r="M2101">
            <v>3</v>
          </cell>
          <cell r="N2101" t="str">
            <v>2015Q3</v>
          </cell>
        </row>
        <row r="2102">
          <cell r="K2102">
            <v>42278</v>
          </cell>
          <cell r="L2102">
            <v>10</v>
          </cell>
          <cell r="M2102">
            <v>4</v>
          </cell>
          <cell r="N2102" t="str">
            <v>2015Q4</v>
          </cell>
        </row>
        <row r="2103">
          <cell r="K2103">
            <v>42279</v>
          </cell>
          <cell r="L2103">
            <v>10</v>
          </cell>
          <cell r="M2103">
            <v>4</v>
          </cell>
          <cell r="N2103" t="str">
            <v>2015Q4</v>
          </cell>
        </row>
        <row r="2104">
          <cell r="K2104">
            <v>42280</v>
          </cell>
          <cell r="L2104">
            <v>10</v>
          </cell>
          <cell r="M2104">
            <v>4</v>
          </cell>
          <cell r="N2104" t="str">
            <v>2015Q4</v>
          </cell>
        </row>
        <row r="2105">
          <cell r="K2105">
            <v>42281</v>
          </cell>
          <cell r="L2105">
            <v>10</v>
          </cell>
          <cell r="M2105">
            <v>4</v>
          </cell>
          <cell r="N2105" t="str">
            <v>2015Q4</v>
          </cell>
        </row>
        <row r="2106">
          <cell r="K2106">
            <v>42282</v>
          </cell>
          <cell r="L2106">
            <v>10</v>
          </cell>
          <cell r="M2106">
            <v>4</v>
          </cell>
          <cell r="N2106" t="str">
            <v>2015Q4</v>
          </cell>
        </row>
        <row r="2107">
          <cell r="K2107">
            <v>42283</v>
          </cell>
          <cell r="L2107">
            <v>10</v>
          </cell>
          <cell r="M2107">
            <v>4</v>
          </cell>
          <cell r="N2107" t="str">
            <v>2015Q4</v>
          </cell>
        </row>
        <row r="2108">
          <cell r="K2108">
            <v>42284</v>
          </cell>
          <cell r="L2108">
            <v>10</v>
          </cell>
          <cell r="M2108">
            <v>4</v>
          </cell>
          <cell r="N2108" t="str">
            <v>2015Q4</v>
          </cell>
        </row>
        <row r="2109">
          <cell r="K2109">
            <v>42285</v>
          </cell>
          <cell r="L2109">
            <v>10</v>
          </cell>
          <cell r="M2109">
            <v>4</v>
          </cell>
          <cell r="N2109" t="str">
            <v>2015Q4</v>
          </cell>
        </row>
        <row r="2110">
          <cell r="K2110">
            <v>42286</v>
          </cell>
          <cell r="L2110">
            <v>10</v>
          </cell>
          <cell r="M2110">
            <v>4</v>
          </cell>
          <cell r="N2110" t="str">
            <v>2015Q4</v>
          </cell>
        </row>
        <row r="2111">
          <cell r="K2111">
            <v>42287</v>
          </cell>
          <cell r="L2111">
            <v>10</v>
          </cell>
          <cell r="M2111">
            <v>4</v>
          </cell>
          <cell r="N2111" t="str">
            <v>2015Q4</v>
          </cell>
        </row>
        <row r="2112">
          <cell r="K2112">
            <v>42288</v>
          </cell>
          <cell r="L2112">
            <v>10</v>
          </cell>
          <cell r="M2112">
            <v>4</v>
          </cell>
          <cell r="N2112" t="str">
            <v>2015Q4</v>
          </cell>
        </row>
        <row r="2113">
          <cell r="K2113">
            <v>42289</v>
          </cell>
          <cell r="L2113">
            <v>10</v>
          </cell>
          <cell r="M2113">
            <v>4</v>
          </cell>
          <cell r="N2113" t="str">
            <v>2015Q4</v>
          </cell>
        </row>
        <row r="2114">
          <cell r="K2114">
            <v>42290</v>
          </cell>
          <cell r="L2114">
            <v>10</v>
          </cell>
          <cell r="M2114">
            <v>4</v>
          </cell>
          <cell r="N2114" t="str">
            <v>2015Q4</v>
          </cell>
        </row>
        <row r="2115">
          <cell r="K2115">
            <v>42291</v>
          </cell>
          <cell r="L2115">
            <v>10</v>
          </cell>
          <cell r="M2115">
            <v>4</v>
          </cell>
          <cell r="N2115" t="str">
            <v>2015Q4</v>
          </cell>
        </row>
        <row r="2116">
          <cell r="K2116">
            <v>42292</v>
          </cell>
          <cell r="L2116">
            <v>10</v>
          </cell>
          <cell r="M2116">
            <v>4</v>
          </cell>
          <cell r="N2116" t="str">
            <v>2015Q4</v>
          </cell>
        </row>
        <row r="2117">
          <cell r="K2117">
            <v>42293</v>
          </cell>
          <cell r="L2117">
            <v>10</v>
          </cell>
          <cell r="M2117">
            <v>4</v>
          </cell>
          <cell r="N2117" t="str">
            <v>2015Q4</v>
          </cell>
        </row>
        <row r="2118">
          <cell r="K2118">
            <v>42294</v>
          </cell>
          <cell r="L2118">
            <v>10</v>
          </cell>
          <cell r="M2118">
            <v>4</v>
          </cell>
          <cell r="N2118" t="str">
            <v>2015Q4</v>
          </cell>
        </row>
        <row r="2119">
          <cell r="K2119">
            <v>42295</v>
          </cell>
          <cell r="L2119">
            <v>10</v>
          </cell>
          <cell r="M2119">
            <v>4</v>
          </cell>
          <cell r="N2119" t="str">
            <v>2015Q4</v>
          </cell>
        </row>
        <row r="2120">
          <cell r="K2120">
            <v>42296</v>
          </cell>
          <cell r="L2120">
            <v>10</v>
          </cell>
          <cell r="M2120">
            <v>4</v>
          </cell>
          <cell r="N2120" t="str">
            <v>2015Q4</v>
          </cell>
        </row>
        <row r="2121">
          <cell r="K2121">
            <v>42297</v>
          </cell>
          <cell r="L2121">
            <v>10</v>
          </cell>
          <cell r="M2121">
            <v>4</v>
          </cell>
          <cell r="N2121" t="str">
            <v>2015Q4</v>
          </cell>
        </row>
        <row r="2122">
          <cell r="K2122">
            <v>42298</v>
          </cell>
          <cell r="L2122">
            <v>10</v>
          </cell>
          <cell r="M2122">
            <v>4</v>
          </cell>
          <cell r="N2122" t="str">
            <v>2015Q4</v>
          </cell>
        </row>
        <row r="2123">
          <cell r="K2123">
            <v>42299</v>
          </cell>
          <cell r="L2123">
            <v>10</v>
          </cell>
          <cell r="M2123">
            <v>4</v>
          </cell>
          <cell r="N2123" t="str">
            <v>2015Q4</v>
          </cell>
        </row>
        <row r="2124">
          <cell r="K2124">
            <v>42300</v>
          </cell>
          <cell r="L2124">
            <v>10</v>
          </cell>
          <cell r="M2124">
            <v>4</v>
          </cell>
          <cell r="N2124" t="str">
            <v>2015Q4</v>
          </cell>
        </row>
        <row r="2125">
          <cell r="K2125">
            <v>42301</v>
          </cell>
          <cell r="L2125">
            <v>10</v>
          </cell>
          <cell r="M2125">
            <v>4</v>
          </cell>
          <cell r="N2125" t="str">
            <v>2015Q4</v>
          </cell>
        </row>
        <row r="2126">
          <cell r="K2126">
            <v>42302</v>
          </cell>
          <cell r="L2126">
            <v>10</v>
          </cell>
          <cell r="M2126">
            <v>4</v>
          </cell>
          <cell r="N2126" t="str">
            <v>2015Q4</v>
          </cell>
        </row>
        <row r="2127">
          <cell r="K2127">
            <v>42303</v>
          </cell>
          <cell r="L2127">
            <v>10</v>
          </cell>
          <cell r="M2127">
            <v>4</v>
          </cell>
          <cell r="N2127" t="str">
            <v>2015Q4</v>
          </cell>
        </row>
        <row r="2128">
          <cell r="K2128">
            <v>42304</v>
          </cell>
          <cell r="L2128">
            <v>10</v>
          </cell>
          <cell r="M2128">
            <v>4</v>
          </cell>
          <cell r="N2128" t="str">
            <v>2015Q4</v>
          </cell>
        </row>
        <row r="2129">
          <cell r="K2129">
            <v>42305</v>
          </cell>
          <cell r="L2129">
            <v>10</v>
          </cell>
          <cell r="M2129">
            <v>4</v>
          </cell>
          <cell r="N2129" t="str">
            <v>2015Q4</v>
          </cell>
        </row>
        <row r="2130">
          <cell r="K2130">
            <v>42306</v>
          </cell>
          <cell r="L2130">
            <v>10</v>
          </cell>
          <cell r="M2130">
            <v>4</v>
          </cell>
          <cell r="N2130" t="str">
            <v>2015Q4</v>
          </cell>
        </row>
        <row r="2131">
          <cell r="K2131">
            <v>42307</v>
          </cell>
          <cell r="L2131">
            <v>10</v>
          </cell>
          <cell r="M2131">
            <v>4</v>
          </cell>
          <cell r="N2131" t="str">
            <v>2015Q4</v>
          </cell>
        </row>
        <row r="2132">
          <cell r="K2132">
            <v>42308</v>
          </cell>
          <cell r="L2132">
            <v>10</v>
          </cell>
          <cell r="M2132">
            <v>4</v>
          </cell>
          <cell r="N2132" t="str">
            <v>2015Q4</v>
          </cell>
        </row>
        <row r="2133">
          <cell r="K2133">
            <v>42309</v>
          </cell>
          <cell r="L2133">
            <v>11</v>
          </cell>
          <cell r="M2133">
            <v>4</v>
          </cell>
          <cell r="N2133" t="str">
            <v>2015Q4</v>
          </cell>
        </row>
        <row r="2134">
          <cell r="K2134">
            <v>42310</v>
          </cell>
          <cell r="L2134">
            <v>11</v>
          </cell>
          <cell r="M2134">
            <v>4</v>
          </cell>
          <cell r="N2134" t="str">
            <v>2015Q4</v>
          </cell>
        </row>
        <row r="2135">
          <cell r="K2135">
            <v>42311</v>
          </cell>
          <cell r="L2135">
            <v>11</v>
          </cell>
          <cell r="M2135">
            <v>4</v>
          </cell>
          <cell r="N2135" t="str">
            <v>2015Q4</v>
          </cell>
        </row>
        <row r="2136">
          <cell r="K2136">
            <v>42312</v>
          </cell>
          <cell r="L2136">
            <v>11</v>
          </cell>
          <cell r="M2136">
            <v>4</v>
          </cell>
          <cell r="N2136" t="str">
            <v>2015Q4</v>
          </cell>
        </row>
        <row r="2137">
          <cell r="K2137">
            <v>42313</v>
          </cell>
          <cell r="L2137">
            <v>11</v>
          </cell>
          <cell r="M2137">
            <v>4</v>
          </cell>
          <cell r="N2137" t="str">
            <v>2015Q4</v>
          </cell>
        </row>
        <row r="2138">
          <cell r="K2138">
            <v>42314</v>
          </cell>
          <cell r="L2138">
            <v>11</v>
          </cell>
          <cell r="M2138">
            <v>4</v>
          </cell>
          <cell r="N2138" t="str">
            <v>2015Q4</v>
          </cell>
        </row>
        <row r="2139">
          <cell r="K2139">
            <v>42315</v>
          </cell>
          <cell r="L2139">
            <v>11</v>
          </cell>
          <cell r="M2139">
            <v>4</v>
          </cell>
          <cell r="N2139" t="str">
            <v>2015Q4</v>
          </cell>
        </row>
        <row r="2140">
          <cell r="K2140">
            <v>42316</v>
          </cell>
          <cell r="L2140">
            <v>11</v>
          </cell>
          <cell r="M2140">
            <v>4</v>
          </cell>
          <cell r="N2140" t="str">
            <v>2015Q4</v>
          </cell>
        </row>
        <row r="2141">
          <cell r="K2141">
            <v>42317</v>
          </cell>
          <cell r="L2141">
            <v>11</v>
          </cell>
          <cell r="M2141">
            <v>4</v>
          </cell>
          <cell r="N2141" t="str">
            <v>2015Q4</v>
          </cell>
        </row>
        <row r="2142">
          <cell r="K2142">
            <v>42318</v>
          </cell>
          <cell r="L2142">
            <v>11</v>
          </cell>
          <cell r="M2142">
            <v>4</v>
          </cell>
          <cell r="N2142" t="str">
            <v>2015Q4</v>
          </cell>
        </row>
        <row r="2143">
          <cell r="K2143">
            <v>42319</v>
          </cell>
          <cell r="L2143">
            <v>11</v>
          </cell>
          <cell r="M2143">
            <v>4</v>
          </cell>
          <cell r="N2143" t="str">
            <v>2015Q4</v>
          </cell>
        </row>
        <row r="2144">
          <cell r="K2144">
            <v>42320</v>
          </cell>
          <cell r="L2144">
            <v>11</v>
          </cell>
          <cell r="M2144">
            <v>4</v>
          </cell>
          <cell r="N2144" t="str">
            <v>2015Q4</v>
          </cell>
        </row>
        <row r="2145">
          <cell r="K2145">
            <v>42321</v>
          </cell>
          <cell r="L2145">
            <v>11</v>
          </cell>
          <cell r="M2145">
            <v>4</v>
          </cell>
          <cell r="N2145" t="str">
            <v>2015Q4</v>
          </cell>
        </row>
        <row r="2146">
          <cell r="K2146">
            <v>42322</v>
          </cell>
          <cell r="L2146">
            <v>11</v>
          </cell>
          <cell r="M2146">
            <v>4</v>
          </cell>
          <cell r="N2146" t="str">
            <v>2015Q4</v>
          </cell>
        </row>
        <row r="2147">
          <cell r="K2147">
            <v>42323</v>
          </cell>
          <cell r="L2147">
            <v>11</v>
          </cell>
          <cell r="M2147">
            <v>4</v>
          </cell>
          <cell r="N2147" t="str">
            <v>2015Q4</v>
          </cell>
        </row>
        <row r="2148">
          <cell r="K2148">
            <v>42324</v>
          </cell>
          <cell r="L2148">
            <v>11</v>
          </cell>
          <cell r="M2148">
            <v>4</v>
          </cell>
          <cell r="N2148" t="str">
            <v>2015Q4</v>
          </cell>
        </row>
        <row r="2149">
          <cell r="K2149">
            <v>42325</v>
          </cell>
          <cell r="L2149">
            <v>11</v>
          </cell>
          <cell r="M2149">
            <v>4</v>
          </cell>
          <cell r="N2149" t="str">
            <v>2015Q4</v>
          </cell>
        </row>
        <row r="2150">
          <cell r="K2150">
            <v>42326</v>
          </cell>
          <cell r="L2150">
            <v>11</v>
          </cell>
          <cell r="M2150">
            <v>4</v>
          </cell>
          <cell r="N2150" t="str">
            <v>2015Q4</v>
          </cell>
        </row>
        <row r="2151">
          <cell r="K2151">
            <v>42327</v>
          </cell>
          <cell r="L2151">
            <v>11</v>
          </cell>
          <cell r="M2151">
            <v>4</v>
          </cell>
          <cell r="N2151" t="str">
            <v>2015Q4</v>
          </cell>
        </row>
        <row r="2152">
          <cell r="K2152">
            <v>42328</v>
          </cell>
          <cell r="L2152">
            <v>11</v>
          </cell>
          <cell r="M2152">
            <v>4</v>
          </cell>
          <cell r="N2152" t="str">
            <v>2015Q4</v>
          </cell>
        </row>
        <row r="2153">
          <cell r="K2153">
            <v>42329</v>
          </cell>
          <cell r="L2153">
            <v>11</v>
          </cell>
          <cell r="M2153">
            <v>4</v>
          </cell>
          <cell r="N2153" t="str">
            <v>2015Q4</v>
          </cell>
        </row>
        <row r="2154">
          <cell r="K2154">
            <v>42330</v>
          </cell>
          <cell r="L2154">
            <v>11</v>
          </cell>
          <cell r="M2154">
            <v>4</v>
          </cell>
          <cell r="N2154" t="str">
            <v>2015Q4</v>
          </cell>
        </row>
        <row r="2155">
          <cell r="K2155">
            <v>42331</v>
          </cell>
          <cell r="L2155">
            <v>11</v>
          </cell>
          <cell r="M2155">
            <v>4</v>
          </cell>
          <cell r="N2155" t="str">
            <v>2015Q4</v>
          </cell>
        </row>
        <row r="2156">
          <cell r="K2156">
            <v>42332</v>
          </cell>
          <cell r="L2156">
            <v>11</v>
          </cell>
          <cell r="M2156">
            <v>4</v>
          </cell>
          <cell r="N2156" t="str">
            <v>2015Q4</v>
          </cell>
        </row>
        <row r="2157">
          <cell r="K2157">
            <v>42333</v>
          </cell>
          <cell r="L2157">
            <v>11</v>
          </cell>
          <cell r="M2157">
            <v>4</v>
          </cell>
          <cell r="N2157" t="str">
            <v>2015Q4</v>
          </cell>
        </row>
        <row r="2158">
          <cell r="K2158">
            <v>42334</v>
          </cell>
          <cell r="L2158">
            <v>11</v>
          </cell>
          <cell r="M2158">
            <v>4</v>
          </cell>
          <cell r="N2158" t="str">
            <v>2015Q4</v>
          </cell>
        </row>
        <row r="2159">
          <cell r="K2159">
            <v>42335</v>
          </cell>
          <cell r="L2159">
            <v>11</v>
          </cell>
          <cell r="M2159">
            <v>4</v>
          </cell>
          <cell r="N2159" t="str">
            <v>2015Q4</v>
          </cell>
        </row>
        <row r="2160">
          <cell r="K2160">
            <v>42336</v>
          </cell>
          <cell r="L2160">
            <v>11</v>
          </cell>
          <cell r="M2160">
            <v>4</v>
          </cell>
          <cell r="N2160" t="str">
            <v>2015Q4</v>
          </cell>
        </row>
        <row r="2161">
          <cell r="K2161">
            <v>42337</v>
          </cell>
          <cell r="L2161">
            <v>11</v>
          </cell>
          <cell r="M2161">
            <v>4</v>
          </cell>
          <cell r="N2161" t="str">
            <v>2015Q4</v>
          </cell>
        </row>
        <row r="2162">
          <cell r="K2162">
            <v>42338</v>
          </cell>
          <cell r="L2162">
            <v>11</v>
          </cell>
          <cell r="M2162">
            <v>4</v>
          </cell>
          <cell r="N2162" t="str">
            <v>2015Q4</v>
          </cell>
        </row>
        <row r="2163">
          <cell r="K2163">
            <v>42339</v>
          </cell>
          <cell r="L2163">
            <v>12</v>
          </cell>
          <cell r="M2163">
            <v>4</v>
          </cell>
          <cell r="N2163" t="str">
            <v>2015Q4</v>
          </cell>
        </row>
        <row r="2164">
          <cell r="K2164">
            <v>42340</v>
          </cell>
          <cell r="L2164">
            <v>12</v>
          </cell>
          <cell r="M2164">
            <v>4</v>
          </cell>
          <cell r="N2164" t="str">
            <v>2015Q4</v>
          </cell>
        </row>
        <row r="2165">
          <cell r="K2165">
            <v>42341</v>
          </cell>
          <cell r="L2165">
            <v>12</v>
          </cell>
          <cell r="M2165">
            <v>4</v>
          </cell>
          <cell r="N2165" t="str">
            <v>2015Q4</v>
          </cell>
        </row>
        <row r="2166">
          <cell r="K2166">
            <v>42342</v>
          </cell>
          <cell r="L2166">
            <v>12</v>
          </cell>
          <cell r="M2166">
            <v>4</v>
          </cell>
          <cell r="N2166" t="str">
            <v>2015Q4</v>
          </cell>
        </row>
        <row r="2167">
          <cell r="K2167">
            <v>42343</v>
          </cell>
          <cell r="L2167">
            <v>12</v>
          </cell>
          <cell r="M2167">
            <v>4</v>
          </cell>
          <cell r="N2167" t="str">
            <v>2015Q4</v>
          </cell>
        </row>
        <row r="2168">
          <cell r="K2168">
            <v>42344</v>
          </cell>
          <cell r="L2168">
            <v>12</v>
          </cell>
          <cell r="M2168">
            <v>4</v>
          </cell>
          <cell r="N2168" t="str">
            <v>2015Q4</v>
          </cell>
        </row>
        <row r="2169">
          <cell r="K2169">
            <v>42345</v>
          </cell>
          <cell r="L2169">
            <v>12</v>
          </cell>
          <cell r="M2169">
            <v>4</v>
          </cell>
          <cell r="N2169" t="str">
            <v>2015Q4</v>
          </cell>
        </row>
        <row r="2170">
          <cell r="K2170">
            <v>42346</v>
          </cell>
          <cell r="L2170">
            <v>12</v>
          </cell>
          <cell r="M2170">
            <v>4</v>
          </cell>
          <cell r="N2170" t="str">
            <v>2015Q4</v>
          </cell>
        </row>
        <row r="2171">
          <cell r="K2171">
            <v>42347</v>
          </cell>
          <cell r="L2171">
            <v>12</v>
          </cell>
          <cell r="M2171">
            <v>4</v>
          </cell>
          <cell r="N2171" t="str">
            <v>2015Q4</v>
          </cell>
        </row>
        <row r="2172">
          <cell r="K2172">
            <v>42348</v>
          </cell>
          <cell r="L2172">
            <v>12</v>
          </cell>
          <cell r="M2172">
            <v>4</v>
          </cell>
          <cell r="N2172" t="str">
            <v>2015Q4</v>
          </cell>
        </row>
        <row r="2173">
          <cell r="K2173">
            <v>42349</v>
          </cell>
          <cell r="L2173">
            <v>12</v>
          </cell>
          <cell r="M2173">
            <v>4</v>
          </cell>
          <cell r="N2173" t="str">
            <v>2015Q4</v>
          </cell>
        </row>
        <row r="2174">
          <cell r="K2174">
            <v>42350</v>
          </cell>
          <cell r="L2174">
            <v>12</v>
          </cell>
          <cell r="M2174">
            <v>4</v>
          </cell>
          <cell r="N2174" t="str">
            <v>2015Q4</v>
          </cell>
        </row>
        <row r="2175">
          <cell r="K2175">
            <v>42351</v>
          </cell>
          <cell r="L2175">
            <v>12</v>
          </cell>
          <cell r="M2175">
            <v>4</v>
          </cell>
          <cell r="N2175" t="str">
            <v>2015Q4</v>
          </cell>
        </row>
        <row r="2176">
          <cell r="K2176">
            <v>42352</v>
          </cell>
          <cell r="L2176">
            <v>12</v>
          </cell>
          <cell r="M2176">
            <v>4</v>
          </cell>
          <cell r="N2176" t="str">
            <v>2015Q4</v>
          </cell>
        </row>
        <row r="2177">
          <cell r="K2177">
            <v>42353</v>
          </cell>
          <cell r="L2177">
            <v>12</v>
          </cell>
          <cell r="M2177">
            <v>4</v>
          </cell>
          <cell r="N2177" t="str">
            <v>2015Q4</v>
          </cell>
        </row>
        <row r="2178">
          <cell r="K2178">
            <v>42354</v>
          </cell>
          <cell r="L2178">
            <v>12</v>
          </cell>
          <cell r="M2178">
            <v>4</v>
          </cell>
          <cell r="N2178" t="str">
            <v>2015Q4</v>
          </cell>
        </row>
        <row r="2179">
          <cell r="K2179">
            <v>42355</v>
          </cell>
          <cell r="L2179">
            <v>12</v>
          </cell>
          <cell r="M2179">
            <v>4</v>
          </cell>
          <cell r="N2179" t="str">
            <v>2015Q4</v>
          </cell>
        </row>
        <row r="2180">
          <cell r="K2180">
            <v>42356</v>
          </cell>
          <cell r="L2180">
            <v>12</v>
          </cell>
          <cell r="M2180">
            <v>4</v>
          </cell>
          <cell r="N2180" t="str">
            <v>2015Q4</v>
          </cell>
        </row>
        <row r="2181">
          <cell r="K2181">
            <v>42357</v>
          </cell>
          <cell r="L2181">
            <v>12</v>
          </cell>
          <cell r="M2181">
            <v>4</v>
          </cell>
          <cell r="N2181" t="str">
            <v>2015Q4</v>
          </cell>
        </row>
        <row r="2182">
          <cell r="K2182">
            <v>42358</v>
          </cell>
          <cell r="L2182">
            <v>12</v>
          </cell>
          <cell r="M2182">
            <v>4</v>
          </cell>
          <cell r="N2182" t="str">
            <v>2015Q4</v>
          </cell>
        </row>
        <row r="2183">
          <cell r="K2183">
            <v>42359</v>
          </cell>
          <cell r="L2183">
            <v>12</v>
          </cell>
          <cell r="M2183">
            <v>4</v>
          </cell>
          <cell r="N2183" t="str">
            <v>2015Q4</v>
          </cell>
        </row>
        <row r="2184">
          <cell r="K2184">
            <v>42360</v>
          </cell>
          <cell r="L2184">
            <v>12</v>
          </cell>
          <cell r="M2184">
            <v>4</v>
          </cell>
          <cell r="N2184" t="str">
            <v>2015Q4</v>
          </cell>
        </row>
        <row r="2185">
          <cell r="K2185">
            <v>42361</v>
          </cell>
          <cell r="L2185">
            <v>12</v>
          </cell>
          <cell r="M2185">
            <v>4</v>
          </cell>
          <cell r="N2185" t="str">
            <v>2015Q4</v>
          </cell>
        </row>
        <row r="2186">
          <cell r="K2186">
            <v>42362</v>
          </cell>
          <cell r="L2186">
            <v>12</v>
          </cell>
          <cell r="M2186">
            <v>4</v>
          </cell>
          <cell r="N2186" t="str">
            <v>2015Q4</v>
          </cell>
        </row>
        <row r="2187">
          <cell r="K2187">
            <v>42363</v>
          </cell>
          <cell r="L2187">
            <v>12</v>
          </cell>
          <cell r="M2187">
            <v>4</v>
          </cell>
          <cell r="N2187" t="str">
            <v>2015Q4</v>
          </cell>
        </row>
        <row r="2188">
          <cell r="K2188">
            <v>42364</v>
          </cell>
          <cell r="L2188">
            <v>12</v>
          </cell>
          <cell r="M2188">
            <v>4</v>
          </cell>
          <cell r="N2188" t="str">
            <v>2015Q4</v>
          </cell>
        </row>
        <row r="2189">
          <cell r="K2189">
            <v>42365</v>
          </cell>
          <cell r="L2189">
            <v>12</v>
          </cell>
          <cell r="M2189">
            <v>4</v>
          </cell>
          <cell r="N2189" t="str">
            <v>2015Q4</v>
          </cell>
        </row>
        <row r="2190">
          <cell r="K2190">
            <v>42366</v>
          </cell>
          <cell r="L2190">
            <v>12</v>
          </cell>
          <cell r="M2190">
            <v>4</v>
          </cell>
          <cell r="N2190" t="str">
            <v>2015Q4</v>
          </cell>
        </row>
        <row r="2191">
          <cell r="K2191">
            <v>42367</v>
          </cell>
          <cell r="L2191">
            <v>12</v>
          </cell>
          <cell r="M2191">
            <v>4</v>
          </cell>
          <cell r="N2191" t="str">
            <v>2015Q4</v>
          </cell>
        </row>
        <row r="2192">
          <cell r="K2192">
            <v>42368</v>
          </cell>
          <cell r="L2192">
            <v>12</v>
          </cell>
          <cell r="M2192">
            <v>4</v>
          </cell>
          <cell r="N2192" t="str">
            <v>2015Q4</v>
          </cell>
        </row>
        <row r="2193">
          <cell r="K2193">
            <v>42369</v>
          </cell>
          <cell r="L2193">
            <v>12</v>
          </cell>
          <cell r="M2193">
            <v>4</v>
          </cell>
          <cell r="N2193" t="str">
            <v>2015Q4</v>
          </cell>
        </row>
        <row r="2194">
          <cell r="K2194">
            <v>42370</v>
          </cell>
          <cell r="L2194">
            <v>1</v>
          </cell>
          <cell r="M2194">
            <v>1</v>
          </cell>
          <cell r="N2194" t="str">
            <v>2016Q1</v>
          </cell>
        </row>
        <row r="2195">
          <cell r="K2195">
            <v>42371</v>
          </cell>
          <cell r="L2195">
            <v>1</v>
          </cell>
          <cell r="M2195">
            <v>1</v>
          </cell>
          <cell r="N2195" t="str">
            <v>2016Q1</v>
          </cell>
        </row>
        <row r="2196">
          <cell r="K2196">
            <v>42372</v>
          </cell>
          <cell r="L2196">
            <v>1</v>
          </cell>
          <cell r="M2196">
            <v>1</v>
          </cell>
          <cell r="N2196" t="str">
            <v>2016Q1</v>
          </cell>
        </row>
        <row r="2197">
          <cell r="K2197">
            <v>42373</v>
          </cell>
          <cell r="L2197">
            <v>1</v>
          </cell>
          <cell r="M2197">
            <v>1</v>
          </cell>
          <cell r="N2197" t="str">
            <v>2016Q1</v>
          </cell>
        </row>
        <row r="2198">
          <cell r="K2198">
            <v>42374</v>
          </cell>
          <cell r="L2198">
            <v>1</v>
          </cell>
          <cell r="M2198">
            <v>1</v>
          </cell>
          <cell r="N2198" t="str">
            <v>2016Q1</v>
          </cell>
        </row>
        <row r="2199">
          <cell r="K2199">
            <v>42375</v>
          </cell>
          <cell r="L2199">
            <v>1</v>
          </cell>
          <cell r="M2199">
            <v>1</v>
          </cell>
          <cell r="N2199" t="str">
            <v>2016Q1</v>
          </cell>
        </row>
        <row r="2200">
          <cell r="K2200">
            <v>42376</v>
          </cell>
          <cell r="L2200">
            <v>1</v>
          </cell>
          <cell r="M2200">
            <v>1</v>
          </cell>
          <cell r="N2200" t="str">
            <v>2016Q1</v>
          </cell>
        </row>
        <row r="2201">
          <cell r="K2201">
            <v>42377</v>
          </cell>
          <cell r="L2201">
            <v>1</v>
          </cell>
          <cell r="M2201">
            <v>1</v>
          </cell>
          <cell r="N2201" t="str">
            <v>2016Q1</v>
          </cell>
        </row>
        <row r="2202">
          <cell r="K2202">
            <v>42378</v>
          </cell>
          <cell r="L2202">
            <v>1</v>
          </cell>
          <cell r="M2202">
            <v>1</v>
          </cell>
          <cell r="N2202" t="str">
            <v>2016Q1</v>
          </cell>
        </row>
        <row r="2203">
          <cell r="K2203">
            <v>42379</v>
          </cell>
          <cell r="L2203">
            <v>1</v>
          </cell>
          <cell r="M2203">
            <v>1</v>
          </cell>
          <cell r="N2203" t="str">
            <v>2016Q1</v>
          </cell>
        </row>
        <row r="2204">
          <cell r="K2204">
            <v>42380</v>
          </cell>
          <cell r="L2204">
            <v>1</v>
          </cell>
          <cell r="M2204">
            <v>1</v>
          </cell>
          <cell r="N2204" t="str">
            <v>2016Q1</v>
          </cell>
        </row>
        <row r="2205">
          <cell r="K2205">
            <v>42381</v>
          </cell>
          <cell r="L2205">
            <v>1</v>
          </cell>
          <cell r="M2205">
            <v>1</v>
          </cell>
          <cell r="N2205" t="str">
            <v>2016Q1</v>
          </cell>
        </row>
        <row r="2206">
          <cell r="K2206">
            <v>42382</v>
          </cell>
          <cell r="L2206">
            <v>1</v>
          </cell>
          <cell r="M2206">
            <v>1</v>
          </cell>
          <cell r="N2206" t="str">
            <v>2016Q1</v>
          </cell>
        </row>
        <row r="2207">
          <cell r="K2207">
            <v>42383</v>
          </cell>
          <cell r="L2207">
            <v>1</v>
          </cell>
          <cell r="M2207">
            <v>1</v>
          </cell>
          <cell r="N2207" t="str">
            <v>2016Q1</v>
          </cell>
        </row>
        <row r="2208">
          <cell r="K2208">
            <v>42384</v>
          </cell>
          <cell r="L2208">
            <v>1</v>
          </cell>
          <cell r="M2208">
            <v>1</v>
          </cell>
          <cell r="N2208" t="str">
            <v>2016Q1</v>
          </cell>
        </row>
        <row r="2209">
          <cell r="K2209">
            <v>42385</v>
          </cell>
          <cell r="L2209">
            <v>1</v>
          </cell>
          <cell r="M2209">
            <v>1</v>
          </cell>
          <cell r="N2209" t="str">
            <v>2016Q1</v>
          </cell>
        </row>
        <row r="2210">
          <cell r="K2210">
            <v>42386</v>
          </cell>
          <cell r="L2210">
            <v>1</v>
          </cell>
          <cell r="M2210">
            <v>1</v>
          </cell>
          <cell r="N2210" t="str">
            <v>2016Q1</v>
          </cell>
        </row>
        <row r="2211">
          <cell r="K2211">
            <v>42387</v>
          </cell>
          <cell r="L2211">
            <v>1</v>
          </cell>
          <cell r="M2211">
            <v>1</v>
          </cell>
          <cell r="N2211" t="str">
            <v>2016Q1</v>
          </cell>
        </row>
        <row r="2212">
          <cell r="K2212">
            <v>42388</v>
          </cell>
          <cell r="L2212">
            <v>1</v>
          </cell>
          <cell r="M2212">
            <v>1</v>
          </cell>
          <cell r="N2212" t="str">
            <v>2016Q1</v>
          </cell>
        </row>
        <row r="2213">
          <cell r="K2213">
            <v>42389</v>
          </cell>
          <cell r="L2213">
            <v>1</v>
          </cell>
          <cell r="M2213">
            <v>1</v>
          </cell>
          <cell r="N2213" t="str">
            <v>2016Q1</v>
          </cell>
        </row>
        <row r="2214">
          <cell r="K2214">
            <v>42390</v>
          </cell>
          <cell r="L2214">
            <v>1</v>
          </cell>
          <cell r="M2214">
            <v>1</v>
          </cell>
          <cell r="N2214" t="str">
            <v>2016Q1</v>
          </cell>
        </row>
        <row r="2215">
          <cell r="K2215">
            <v>42391</v>
          </cell>
          <cell r="L2215">
            <v>1</v>
          </cell>
          <cell r="M2215">
            <v>1</v>
          </cell>
          <cell r="N2215" t="str">
            <v>2016Q1</v>
          </cell>
        </row>
        <row r="2216">
          <cell r="K2216">
            <v>42392</v>
          </cell>
          <cell r="L2216">
            <v>1</v>
          </cell>
          <cell r="M2216">
            <v>1</v>
          </cell>
          <cell r="N2216" t="str">
            <v>2016Q1</v>
          </cell>
        </row>
        <row r="2217">
          <cell r="K2217">
            <v>42393</v>
          </cell>
          <cell r="L2217">
            <v>1</v>
          </cell>
          <cell r="M2217">
            <v>1</v>
          </cell>
          <cell r="N2217" t="str">
            <v>2016Q1</v>
          </cell>
        </row>
        <row r="2218">
          <cell r="K2218">
            <v>42394</v>
          </cell>
          <cell r="L2218">
            <v>1</v>
          </cell>
          <cell r="M2218">
            <v>1</v>
          </cell>
          <cell r="N2218" t="str">
            <v>2016Q1</v>
          </cell>
        </row>
        <row r="2219">
          <cell r="K2219">
            <v>42395</v>
          </cell>
          <cell r="L2219">
            <v>1</v>
          </cell>
          <cell r="M2219">
            <v>1</v>
          </cell>
          <cell r="N2219" t="str">
            <v>2016Q1</v>
          </cell>
        </row>
        <row r="2220">
          <cell r="K2220">
            <v>42396</v>
          </cell>
          <cell r="L2220">
            <v>1</v>
          </cell>
          <cell r="M2220">
            <v>1</v>
          </cell>
          <cell r="N2220" t="str">
            <v>2016Q1</v>
          </cell>
        </row>
        <row r="2221">
          <cell r="K2221">
            <v>42397</v>
          </cell>
          <cell r="L2221">
            <v>1</v>
          </cell>
          <cell r="M2221">
            <v>1</v>
          </cell>
          <cell r="N2221" t="str">
            <v>2016Q1</v>
          </cell>
        </row>
        <row r="2222">
          <cell r="K2222">
            <v>42398</v>
          </cell>
          <cell r="L2222">
            <v>1</v>
          </cell>
          <cell r="M2222">
            <v>1</v>
          </cell>
          <cell r="N2222" t="str">
            <v>2016Q1</v>
          </cell>
        </row>
        <row r="2223">
          <cell r="K2223">
            <v>42399</v>
          </cell>
          <cell r="L2223">
            <v>1</v>
          </cell>
          <cell r="M2223">
            <v>1</v>
          </cell>
          <cell r="N2223" t="str">
            <v>2016Q1</v>
          </cell>
        </row>
        <row r="2224">
          <cell r="K2224">
            <v>42400</v>
          </cell>
          <cell r="L2224">
            <v>1</v>
          </cell>
          <cell r="M2224">
            <v>1</v>
          </cell>
          <cell r="N2224" t="str">
            <v>2016Q1</v>
          </cell>
        </row>
        <row r="2225">
          <cell r="K2225">
            <v>42401</v>
          </cell>
          <cell r="L2225">
            <v>2</v>
          </cell>
          <cell r="M2225">
            <v>1</v>
          </cell>
          <cell r="N2225" t="str">
            <v>2016Q1</v>
          </cell>
        </row>
        <row r="2226">
          <cell r="K2226">
            <v>42402</v>
          </cell>
          <cell r="L2226">
            <v>2</v>
          </cell>
          <cell r="M2226">
            <v>1</v>
          </cell>
          <cell r="N2226" t="str">
            <v>2016Q1</v>
          </cell>
        </row>
        <row r="2227">
          <cell r="K2227">
            <v>42403</v>
          </cell>
          <cell r="L2227">
            <v>2</v>
          </cell>
          <cell r="M2227">
            <v>1</v>
          </cell>
          <cell r="N2227" t="str">
            <v>2016Q1</v>
          </cell>
        </row>
        <row r="2228">
          <cell r="K2228">
            <v>42404</v>
          </cell>
          <cell r="L2228">
            <v>2</v>
          </cell>
          <cell r="M2228">
            <v>1</v>
          </cell>
          <cell r="N2228" t="str">
            <v>2016Q1</v>
          </cell>
        </row>
        <row r="2229">
          <cell r="K2229">
            <v>42405</v>
          </cell>
          <cell r="L2229">
            <v>2</v>
          </cell>
          <cell r="M2229">
            <v>1</v>
          </cell>
          <cell r="N2229" t="str">
            <v>2016Q1</v>
          </cell>
        </row>
        <row r="2230">
          <cell r="K2230">
            <v>42406</v>
          </cell>
          <cell r="L2230">
            <v>2</v>
          </cell>
          <cell r="M2230">
            <v>1</v>
          </cell>
          <cell r="N2230" t="str">
            <v>2016Q1</v>
          </cell>
        </row>
        <row r="2231">
          <cell r="K2231">
            <v>42407</v>
          </cell>
          <cell r="L2231">
            <v>2</v>
          </cell>
          <cell r="M2231">
            <v>1</v>
          </cell>
          <cell r="N2231" t="str">
            <v>2016Q1</v>
          </cell>
        </row>
        <row r="2232">
          <cell r="K2232">
            <v>42408</v>
          </cell>
          <cell r="L2232">
            <v>2</v>
          </cell>
          <cell r="M2232">
            <v>1</v>
          </cell>
          <cell r="N2232" t="str">
            <v>2016Q1</v>
          </cell>
        </row>
        <row r="2233">
          <cell r="K2233">
            <v>42409</v>
          </cell>
          <cell r="L2233">
            <v>2</v>
          </cell>
          <cell r="M2233">
            <v>1</v>
          </cell>
          <cell r="N2233" t="str">
            <v>2016Q1</v>
          </cell>
        </row>
        <row r="2234">
          <cell r="K2234">
            <v>42410</v>
          </cell>
          <cell r="L2234">
            <v>2</v>
          </cell>
          <cell r="M2234">
            <v>1</v>
          </cell>
          <cell r="N2234" t="str">
            <v>2016Q1</v>
          </cell>
        </row>
        <row r="2235">
          <cell r="K2235">
            <v>42411</v>
          </cell>
          <cell r="L2235">
            <v>2</v>
          </cell>
          <cell r="M2235">
            <v>1</v>
          </cell>
          <cell r="N2235" t="str">
            <v>2016Q1</v>
          </cell>
        </row>
        <row r="2236">
          <cell r="K2236">
            <v>42412</v>
          </cell>
          <cell r="L2236">
            <v>2</v>
          </cell>
          <cell r="M2236">
            <v>1</v>
          </cell>
          <cell r="N2236" t="str">
            <v>2016Q1</v>
          </cell>
        </row>
        <row r="2237">
          <cell r="K2237">
            <v>42413</v>
          </cell>
          <cell r="L2237">
            <v>2</v>
          </cell>
          <cell r="M2237">
            <v>1</v>
          </cell>
          <cell r="N2237" t="str">
            <v>2016Q1</v>
          </cell>
        </row>
        <row r="2238">
          <cell r="K2238">
            <v>42414</v>
          </cell>
          <cell r="L2238">
            <v>2</v>
          </cell>
          <cell r="M2238">
            <v>1</v>
          </cell>
          <cell r="N2238" t="str">
            <v>2016Q1</v>
          </cell>
        </row>
        <row r="2239">
          <cell r="K2239">
            <v>42415</v>
          </cell>
          <cell r="L2239">
            <v>2</v>
          </cell>
          <cell r="M2239">
            <v>1</v>
          </cell>
          <cell r="N2239" t="str">
            <v>2016Q1</v>
          </cell>
        </row>
        <row r="2240">
          <cell r="K2240">
            <v>42416</v>
          </cell>
          <cell r="L2240">
            <v>2</v>
          </cell>
          <cell r="M2240">
            <v>1</v>
          </cell>
          <cell r="N2240" t="str">
            <v>2016Q1</v>
          </cell>
        </row>
        <row r="2241">
          <cell r="K2241">
            <v>42417</v>
          </cell>
          <cell r="L2241">
            <v>2</v>
          </cell>
          <cell r="M2241">
            <v>1</v>
          </cell>
          <cell r="N2241" t="str">
            <v>2016Q1</v>
          </cell>
        </row>
        <row r="2242">
          <cell r="K2242">
            <v>42418</v>
          </cell>
          <cell r="L2242">
            <v>2</v>
          </cell>
          <cell r="M2242">
            <v>1</v>
          </cell>
          <cell r="N2242" t="str">
            <v>2016Q1</v>
          </cell>
        </row>
        <row r="2243">
          <cell r="K2243">
            <v>42419</v>
          </cell>
          <cell r="L2243">
            <v>2</v>
          </cell>
          <cell r="M2243">
            <v>1</v>
          </cell>
          <cell r="N2243" t="str">
            <v>2016Q1</v>
          </cell>
        </row>
        <row r="2244">
          <cell r="K2244">
            <v>42420</v>
          </cell>
          <cell r="L2244">
            <v>2</v>
          </cell>
          <cell r="M2244">
            <v>1</v>
          </cell>
          <cell r="N2244" t="str">
            <v>2016Q1</v>
          </cell>
        </row>
        <row r="2245">
          <cell r="K2245">
            <v>42421</v>
          </cell>
          <cell r="L2245">
            <v>2</v>
          </cell>
          <cell r="M2245">
            <v>1</v>
          </cell>
          <cell r="N2245" t="str">
            <v>2016Q1</v>
          </cell>
        </row>
        <row r="2246">
          <cell r="K2246">
            <v>42422</v>
          </cell>
          <cell r="L2246">
            <v>2</v>
          </cell>
          <cell r="M2246">
            <v>1</v>
          </cell>
          <cell r="N2246" t="str">
            <v>2016Q1</v>
          </cell>
        </row>
        <row r="2247">
          <cell r="K2247">
            <v>42423</v>
          </cell>
          <cell r="L2247">
            <v>2</v>
          </cell>
          <cell r="M2247">
            <v>1</v>
          </cell>
          <cell r="N2247" t="str">
            <v>2016Q1</v>
          </cell>
        </row>
        <row r="2248">
          <cell r="K2248">
            <v>42424</v>
          </cell>
          <cell r="L2248">
            <v>2</v>
          </cell>
          <cell r="M2248">
            <v>1</v>
          </cell>
          <cell r="N2248" t="str">
            <v>2016Q1</v>
          </cell>
        </row>
        <row r="2249">
          <cell r="K2249">
            <v>42425</v>
          </cell>
          <cell r="L2249">
            <v>2</v>
          </cell>
          <cell r="M2249">
            <v>1</v>
          </cell>
          <cell r="N2249" t="str">
            <v>2016Q1</v>
          </cell>
        </row>
        <row r="2250">
          <cell r="K2250">
            <v>42426</v>
          </cell>
          <cell r="L2250">
            <v>2</v>
          </cell>
          <cell r="M2250">
            <v>1</v>
          </cell>
          <cell r="N2250" t="str">
            <v>2016Q1</v>
          </cell>
        </row>
        <row r="2251">
          <cell r="K2251">
            <v>42427</v>
          </cell>
          <cell r="L2251">
            <v>2</v>
          </cell>
          <cell r="M2251">
            <v>1</v>
          </cell>
          <cell r="N2251" t="str">
            <v>2016Q1</v>
          </cell>
        </row>
        <row r="2252">
          <cell r="K2252">
            <v>42428</v>
          </cell>
          <cell r="L2252">
            <v>2</v>
          </cell>
          <cell r="M2252">
            <v>1</v>
          </cell>
          <cell r="N2252" t="str">
            <v>2016Q1</v>
          </cell>
        </row>
        <row r="2253">
          <cell r="K2253">
            <v>42429</v>
          </cell>
          <cell r="L2253">
            <v>2</v>
          </cell>
          <cell r="M2253">
            <v>1</v>
          </cell>
          <cell r="N2253" t="str">
            <v>2016Q1</v>
          </cell>
        </row>
        <row r="2254">
          <cell r="K2254">
            <v>42430</v>
          </cell>
          <cell r="L2254">
            <v>3</v>
          </cell>
          <cell r="M2254">
            <v>1</v>
          </cell>
          <cell r="N2254" t="str">
            <v>2016Q1</v>
          </cell>
        </row>
        <row r="2255">
          <cell r="K2255">
            <v>42431</v>
          </cell>
          <cell r="L2255">
            <v>3</v>
          </cell>
          <cell r="M2255">
            <v>1</v>
          </cell>
          <cell r="N2255" t="str">
            <v>2016Q1</v>
          </cell>
        </row>
        <row r="2256">
          <cell r="K2256">
            <v>42432</v>
          </cell>
          <cell r="L2256">
            <v>3</v>
          </cell>
          <cell r="M2256">
            <v>1</v>
          </cell>
          <cell r="N2256" t="str">
            <v>2016Q1</v>
          </cell>
        </row>
        <row r="2257">
          <cell r="K2257">
            <v>42433</v>
          </cell>
          <cell r="L2257">
            <v>3</v>
          </cell>
          <cell r="M2257">
            <v>1</v>
          </cell>
          <cell r="N2257" t="str">
            <v>2016Q1</v>
          </cell>
        </row>
        <row r="2258">
          <cell r="K2258">
            <v>42434</v>
          </cell>
          <cell r="L2258">
            <v>3</v>
          </cell>
          <cell r="M2258">
            <v>1</v>
          </cell>
          <cell r="N2258" t="str">
            <v>2016Q1</v>
          </cell>
        </row>
        <row r="2259">
          <cell r="K2259">
            <v>42435</v>
          </cell>
          <cell r="L2259">
            <v>3</v>
          </cell>
          <cell r="M2259">
            <v>1</v>
          </cell>
          <cell r="N2259" t="str">
            <v>2016Q1</v>
          </cell>
        </row>
        <row r="2260">
          <cell r="K2260">
            <v>42436</v>
          </cell>
          <cell r="L2260">
            <v>3</v>
          </cell>
          <cell r="M2260">
            <v>1</v>
          </cell>
          <cell r="N2260" t="str">
            <v>2016Q1</v>
          </cell>
        </row>
        <row r="2261">
          <cell r="K2261">
            <v>42437</v>
          </cell>
          <cell r="L2261">
            <v>3</v>
          </cell>
          <cell r="M2261">
            <v>1</v>
          </cell>
          <cell r="N2261" t="str">
            <v>2016Q1</v>
          </cell>
        </row>
        <row r="2262">
          <cell r="K2262">
            <v>42438</v>
          </cell>
          <cell r="L2262">
            <v>3</v>
          </cell>
          <cell r="M2262">
            <v>1</v>
          </cell>
          <cell r="N2262" t="str">
            <v>2016Q1</v>
          </cell>
        </row>
        <row r="2263">
          <cell r="K2263">
            <v>42439</v>
          </cell>
          <cell r="L2263">
            <v>3</v>
          </cell>
          <cell r="M2263">
            <v>1</v>
          </cell>
          <cell r="N2263" t="str">
            <v>2016Q1</v>
          </cell>
        </row>
        <row r="2264">
          <cell r="K2264">
            <v>42440</v>
          </cell>
          <cell r="L2264">
            <v>3</v>
          </cell>
          <cell r="M2264">
            <v>1</v>
          </cell>
          <cell r="N2264" t="str">
            <v>2016Q1</v>
          </cell>
        </row>
        <row r="2265">
          <cell r="K2265">
            <v>42441</v>
          </cell>
          <cell r="L2265">
            <v>3</v>
          </cell>
          <cell r="M2265">
            <v>1</v>
          </cell>
          <cell r="N2265" t="str">
            <v>2016Q1</v>
          </cell>
        </row>
        <row r="2266">
          <cell r="K2266">
            <v>42442</v>
          </cell>
          <cell r="L2266">
            <v>3</v>
          </cell>
          <cell r="M2266">
            <v>1</v>
          </cell>
          <cell r="N2266" t="str">
            <v>2016Q1</v>
          </cell>
        </row>
        <row r="2267">
          <cell r="K2267">
            <v>42443</v>
          </cell>
          <cell r="L2267">
            <v>3</v>
          </cell>
          <cell r="M2267">
            <v>1</v>
          </cell>
          <cell r="N2267" t="str">
            <v>2016Q1</v>
          </cell>
        </row>
        <row r="2268">
          <cell r="K2268">
            <v>42444</v>
          </cell>
          <cell r="L2268">
            <v>3</v>
          </cell>
          <cell r="M2268">
            <v>1</v>
          </cell>
          <cell r="N2268" t="str">
            <v>2016Q1</v>
          </cell>
        </row>
        <row r="2269">
          <cell r="K2269">
            <v>42445</v>
          </cell>
          <cell r="L2269">
            <v>3</v>
          </cell>
          <cell r="M2269">
            <v>1</v>
          </cell>
          <cell r="N2269" t="str">
            <v>2016Q1</v>
          </cell>
        </row>
        <row r="2270">
          <cell r="K2270">
            <v>42446</v>
          </cell>
          <cell r="L2270">
            <v>3</v>
          </cell>
          <cell r="M2270">
            <v>1</v>
          </cell>
          <cell r="N2270" t="str">
            <v>2016Q1</v>
          </cell>
        </row>
        <row r="2271">
          <cell r="K2271">
            <v>42447</v>
          </cell>
          <cell r="L2271">
            <v>3</v>
          </cell>
          <cell r="M2271">
            <v>1</v>
          </cell>
          <cell r="N2271" t="str">
            <v>2016Q1</v>
          </cell>
        </row>
        <row r="2272">
          <cell r="K2272">
            <v>42448</v>
          </cell>
          <cell r="L2272">
            <v>3</v>
          </cell>
          <cell r="M2272">
            <v>1</v>
          </cell>
          <cell r="N2272" t="str">
            <v>2016Q1</v>
          </cell>
        </row>
        <row r="2273">
          <cell r="K2273">
            <v>42449</v>
          </cell>
          <cell r="L2273">
            <v>3</v>
          </cell>
          <cell r="M2273">
            <v>1</v>
          </cell>
          <cell r="N2273" t="str">
            <v>2016Q1</v>
          </cell>
        </row>
        <row r="2274">
          <cell r="K2274">
            <v>42450</v>
          </cell>
          <cell r="L2274">
            <v>3</v>
          </cell>
          <cell r="M2274">
            <v>1</v>
          </cell>
          <cell r="N2274" t="str">
            <v>2016Q1</v>
          </cell>
        </row>
        <row r="2275">
          <cell r="K2275">
            <v>42451</v>
          </cell>
          <cell r="L2275">
            <v>3</v>
          </cell>
          <cell r="M2275">
            <v>1</v>
          </cell>
          <cell r="N2275" t="str">
            <v>2016Q1</v>
          </cell>
        </row>
        <row r="2276">
          <cell r="K2276">
            <v>42452</v>
          </cell>
          <cell r="L2276">
            <v>3</v>
          </cell>
          <cell r="M2276">
            <v>1</v>
          </cell>
          <cell r="N2276" t="str">
            <v>2016Q1</v>
          </cell>
        </row>
        <row r="2277">
          <cell r="K2277">
            <v>42453</v>
          </cell>
          <cell r="L2277">
            <v>3</v>
          </cell>
          <cell r="M2277">
            <v>1</v>
          </cell>
          <cell r="N2277" t="str">
            <v>2016Q1</v>
          </cell>
        </row>
        <row r="2278">
          <cell r="K2278">
            <v>42454</v>
          </cell>
          <cell r="L2278">
            <v>3</v>
          </cell>
          <cell r="M2278">
            <v>1</v>
          </cell>
          <cell r="N2278" t="str">
            <v>2016Q1</v>
          </cell>
        </row>
        <row r="2279">
          <cell r="K2279">
            <v>42455</v>
          </cell>
          <cell r="L2279">
            <v>3</v>
          </cell>
          <cell r="M2279">
            <v>1</v>
          </cell>
          <cell r="N2279" t="str">
            <v>2016Q1</v>
          </cell>
        </row>
        <row r="2280">
          <cell r="K2280">
            <v>42456</v>
          </cell>
          <cell r="L2280">
            <v>3</v>
          </cell>
          <cell r="M2280">
            <v>1</v>
          </cell>
          <cell r="N2280" t="str">
            <v>2016Q1</v>
          </cell>
        </row>
        <row r="2281">
          <cell r="K2281">
            <v>42457</v>
          </cell>
          <cell r="L2281">
            <v>3</v>
          </cell>
          <cell r="M2281">
            <v>1</v>
          </cell>
          <cell r="N2281" t="str">
            <v>2016Q1</v>
          </cell>
        </row>
        <row r="2282">
          <cell r="K2282">
            <v>42458</v>
          </cell>
          <cell r="L2282">
            <v>3</v>
          </cell>
          <cell r="M2282">
            <v>1</v>
          </cell>
          <cell r="N2282" t="str">
            <v>2016Q1</v>
          </cell>
        </row>
        <row r="2283">
          <cell r="K2283">
            <v>42459</v>
          </cell>
          <cell r="L2283">
            <v>3</v>
          </cell>
          <cell r="M2283">
            <v>1</v>
          </cell>
          <cell r="N2283" t="str">
            <v>2016Q1</v>
          </cell>
        </row>
        <row r="2284">
          <cell r="K2284">
            <v>42460</v>
          </cell>
          <cell r="L2284">
            <v>3</v>
          </cell>
          <cell r="M2284">
            <v>1</v>
          </cell>
          <cell r="N2284" t="str">
            <v>2016Q1</v>
          </cell>
        </row>
        <row r="2285">
          <cell r="K2285">
            <v>42461</v>
          </cell>
          <cell r="L2285">
            <v>4</v>
          </cell>
          <cell r="M2285">
            <v>2</v>
          </cell>
          <cell r="N2285" t="str">
            <v>2016Q2</v>
          </cell>
        </row>
        <row r="2286">
          <cell r="K2286">
            <v>42462</v>
          </cell>
          <cell r="L2286">
            <v>4</v>
          </cell>
          <cell r="M2286">
            <v>2</v>
          </cell>
          <cell r="N2286" t="str">
            <v>2016Q2</v>
          </cell>
        </row>
        <row r="2287">
          <cell r="K2287">
            <v>42463</v>
          </cell>
          <cell r="L2287">
            <v>4</v>
          </cell>
          <cell r="M2287">
            <v>2</v>
          </cell>
          <cell r="N2287" t="str">
            <v>2016Q2</v>
          </cell>
        </row>
        <row r="2288">
          <cell r="K2288">
            <v>42464</v>
          </cell>
          <cell r="L2288">
            <v>4</v>
          </cell>
          <cell r="M2288">
            <v>2</v>
          </cell>
          <cell r="N2288" t="str">
            <v>2016Q2</v>
          </cell>
        </row>
        <row r="2289">
          <cell r="K2289">
            <v>42465</v>
          </cell>
          <cell r="L2289">
            <v>4</v>
          </cell>
          <cell r="M2289">
            <v>2</v>
          </cell>
          <cell r="N2289" t="str">
            <v>2016Q2</v>
          </cell>
        </row>
        <row r="2290">
          <cell r="K2290">
            <v>42466</v>
          </cell>
          <cell r="L2290">
            <v>4</v>
          </cell>
          <cell r="M2290">
            <v>2</v>
          </cell>
          <cell r="N2290" t="str">
            <v>2016Q2</v>
          </cell>
        </row>
        <row r="2291">
          <cell r="K2291">
            <v>42467</v>
          </cell>
          <cell r="L2291">
            <v>4</v>
          </cell>
          <cell r="M2291">
            <v>2</v>
          </cell>
          <cell r="N2291" t="str">
            <v>2016Q2</v>
          </cell>
        </row>
        <row r="2292">
          <cell r="K2292">
            <v>42468</v>
          </cell>
          <cell r="L2292">
            <v>4</v>
          </cell>
          <cell r="M2292">
            <v>2</v>
          </cell>
          <cell r="N2292" t="str">
            <v>2016Q2</v>
          </cell>
        </row>
        <row r="2293">
          <cell r="K2293">
            <v>42469</v>
          </cell>
          <cell r="L2293">
            <v>4</v>
          </cell>
          <cell r="M2293">
            <v>2</v>
          </cell>
          <cell r="N2293" t="str">
            <v>2016Q2</v>
          </cell>
        </row>
        <row r="2294">
          <cell r="K2294">
            <v>42470</v>
          </cell>
          <cell r="L2294">
            <v>4</v>
          </cell>
          <cell r="M2294">
            <v>2</v>
          </cell>
          <cell r="N2294" t="str">
            <v>2016Q2</v>
          </cell>
        </row>
        <row r="2295">
          <cell r="K2295">
            <v>42471</v>
          </cell>
          <cell r="L2295">
            <v>4</v>
          </cell>
          <cell r="M2295">
            <v>2</v>
          </cell>
          <cell r="N2295" t="str">
            <v>2016Q2</v>
          </cell>
        </row>
        <row r="2296">
          <cell r="K2296">
            <v>42472</v>
          </cell>
          <cell r="L2296">
            <v>4</v>
          </cell>
          <cell r="M2296">
            <v>2</v>
          </cell>
          <cell r="N2296" t="str">
            <v>2016Q2</v>
          </cell>
        </row>
        <row r="2297">
          <cell r="K2297">
            <v>42473</v>
          </cell>
          <cell r="L2297">
            <v>4</v>
          </cell>
          <cell r="M2297">
            <v>2</v>
          </cell>
          <cell r="N2297" t="str">
            <v>2016Q2</v>
          </cell>
        </row>
        <row r="2298">
          <cell r="K2298">
            <v>42474</v>
          </cell>
          <cell r="L2298">
            <v>4</v>
          </cell>
          <cell r="M2298">
            <v>2</v>
          </cell>
          <cell r="N2298" t="str">
            <v>2016Q2</v>
          </cell>
        </row>
        <row r="2299">
          <cell r="K2299">
            <v>42475</v>
          </cell>
          <cell r="L2299">
            <v>4</v>
          </cell>
          <cell r="M2299">
            <v>2</v>
          </cell>
          <cell r="N2299" t="str">
            <v>2016Q2</v>
          </cell>
        </row>
        <row r="2300">
          <cell r="K2300">
            <v>42476</v>
          </cell>
          <cell r="L2300">
            <v>4</v>
          </cell>
          <cell r="M2300">
            <v>2</v>
          </cell>
          <cell r="N2300" t="str">
            <v>2016Q2</v>
          </cell>
        </row>
        <row r="2301">
          <cell r="K2301">
            <v>42477</v>
          </cell>
          <cell r="L2301">
            <v>4</v>
          </cell>
          <cell r="M2301">
            <v>2</v>
          </cell>
          <cell r="N2301" t="str">
            <v>2016Q2</v>
          </cell>
        </row>
        <row r="2302">
          <cell r="K2302">
            <v>42478</v>
          </cell>
          <cell r="L2302">
            <v>4</v>
          </cell>
          <cell r="M2302">
            <v>2</v>
          </cell>
          <cell r="N2302" t="str">
            <v>2016Q2</v>
          </cell>
        </row>
        <row r="2303">
          <cell r="K2303">
            <v>42479</v>
          </cell>
          <cell r="L2303">
            <v>4</v>
          </cell>
          <cell r="M2303">
            <v>2</v>
          </cell>
          <cell r="N2303" t="str">
            <v>2016Q2</v>
          </cell>
        </row>
        <row r="2304">
          <cell r="K2304">
            <v>42480</v>
          </cell>
          <cell r="L2304">
            <v>4</v>
          </cell>
          <cell r="M2304">
            <v>2</v>
          </cell>
          <cell r="N2304" t="str">
            <v>2016Q2</v>
          </cell>
        </row>
        <row r="2305">
          <cell r="K2305">
            <v>42481</v>
          </cell>
          <cell r="L2305">
            <v>4</v>
          </cell>
          <cell r="M2305">
            <v>2</v>
          </cell>
          <cell r="N2305" t="str">
            <v>2016Q2</v>
          </cell>
        </row>
        <row r="2306">
          <cell r="K2306">
            <v>42482</v>
          </cell>
          <cell r="L2306">
            <v>4</v>
          </cell>
          <cell r="M2306">
            <v>2</v>
          </cell>
          <cell r="N2306" t="str">
            <v>2016Q2</v>
          </cell>
        </row>
        <row r="2307">
          <cell r="K2307">
            <v>42483</v>
          </cell>
          <cell r="L2307">
            <v>4</v>
          </cell>
          <cell r="M2307">
            <v>2</v>
          </cell>
          <cell r="N2307" t="str">
            <v>2016Q2</v>
          </cell>
        </row>
        <row r="2308">
          <cell r="K2308">
            <v>42484</v>
          </cell>
          <cell r="L2308">
            <v>4</v>
          </cell>
          <cell r="M2308">
            <v>2</v>
          </cell>
          <cell r="N2308" t="str">
            <v>2016Q2</v>
          </cell>
        </row>
        <row r="2309">
          <cell r="K2309">
            <v>42485</v>
          </cell>
          <cell r="L2309">
            <v>4</v>
          </cell>
          <cell r="M2309">
            <v>2</v>
          </cell>
          <cell r="N2309" t="str">
            <v>2016Q2</v>
          </cell>
        </row>
        <row r="2310">
          <cell r="K2310">
            <v>42486</v>
          </cell>
          <cell r="L2310">
            <v>4</v>
          </cell>
          <cell r="M2310">
            <v>2</v>
          </cell>
          <cell r="N2310" t="str">
            <v>2016Q2</v>
          </cell>
        </row>
        <row r="2311">
          <cell r="K2311">
            <v>42487</v>
          </cell>
          <cell r="L2311">
            <v>4</v>
          </cell>
          <cell r="M2311">
            <v>2</v>
          </cell>
          <cell r="N2311" t="str">
            <v>2016Q2</v>
          </cell>
        </row>
        <row r="2312">
          <cell r="K2312">
            <v>42488</v>
          </cell>
          <cell r="L2312">
            <v>4</v>
          </cell>
          <cell r="M2312">
            <v>2</v>
          </cell>
          <cell r="N2312" t="str">
            <v>2016Q2</v>
          </cell>
        </row>
        <row r="2313">
          <cell r="K2313">
            <v>42489</v>
          </cell>
          <cell r="L2313">
            <v>4</v>
          </cell>
          <cell r="M2313">
            <v>2</v>
          </cell>
          <cell r="N2313" t="str">
            <v>2016Q2</v>
          </cell>
        </row>
        <row r="2314">
          <cell r="K2314">
            <v>42490</v>
          </cell>
          <cell r="L2314">
            <v>4</v>
          </cell>
          <cell r="M2314">
            <v>2</v>
          </cell>
          <cell r="N2314" t="str">
            <v>2016Q2</v>
          </cell>
        </row>
        <row r="2315">
          <cell r="K2315">
            <v>42491</v>
          </cell>
          <cell r="L2315">
            <v>5</v>
          </cell>
          <cell r="M2315">
            <v>2</v>
          </cell>
          <cell r="N2315" t="str">
            <v>2016Q2</v>
          </cell>
        </row>
        <row r="2316">
          <cell r="K2316">
            <v>42492</v>
          </cell>
          <cell r="L2316">
            <v>5</v>
          </cell>
          <cell r="M2316">
            <v>2</v>
          </cell>
          <cell r="N2316" t="str">
            <v>2016Q2</v>
          </cell>
        </row>
        <row r="2317">
          <cell r="K2317">
            <v>42493</v>
          </cell>
          <cell r="L2317">
            <v>5</v>
          </cell>
          <cell r="M2317">
            <v>2</v>
          </cell>
          <cell r="N2317" t="str">
            <v>2016Q2</v>
          </cell>
        </row>
        <row r="2318">
          <cell r="K2318">
            <v>42494</v>
          </cell>
          <cell r="L2318">
            <v>5</v>
          </cell>
          <cell r="M2318">
            <v>2</v>
          </cell>
          <cell r="N2318" t="str">
            <v>2016Q2</v>
          </cell>
        </row>
        <row r="2319">
          <cell r="K2319">
            <v>42495</v>
          </cell>
          <cell r="L2319">
            <v>5</v>
          </cell>
          <cell r="M2319">
            <v>2</v>
          </cell>
          <cell r="N2319" t="str">
            <v>2016Q2</v>
          </cell>
        </row>
        <row r="2320">
          <cell r="K2320">
            <v>42496</v>
          </cell>
          <cell r="L2320">
            <v>5</v>
          </cell>
          <cell r="M2320">
            <v>2</v>
          </cell>
          <cell r="N2320" t="str">
            <v>2016Q2</v>
          </cell>
        </row>
        <row r="2321">
          <cell r="K2321">
            <v>42497</v>
          </cell>
          <cell r="L2321">
            <v>5</v>
          </cell>
          <cell r="M2321">
            <v>2</v>
          </cell>
          <cell r="N2321" t="str">
            <v>2016Q2</v>
          </cell>
        </row>
        <row r="2322">
          <cell r="K2322">
            <v>42498</v>
          </cell>
          <cell r="L2322">
            <v>5</v>
          </cell>
          <cell r="M2322">
            <v>2</v>
          </cell>
          <cell r="N2322" t="str">
            <v>2016Q2</v>
          </cell>
        </row>
        <row r="2323">
          <cell r="K2323">
            <v>42499</v>
          </cell>
          <cell r="L2323">
            <v>5</v>
          </cell>
          <cell r="M2323">
            <v>2</v>
          </cell>
          <cell r="N2323" t="str">
            <v>2016Q2</v>
          </cell>
        </row>
        <row r="2324">
          <cell r="K2324">
            <v>42500</v>
          </cell>
          <cell r="L2324">
            <v>5</v>
          </cell>
          <cell r="M2324">
            <v>2</v>
          </cell>
          <cell r="N2324" t="str">
            <v>2016Q2</v>
          </cell>
        </row>
        <row r="2325">
          <cell r="K2325">
            <v>42501</v>
          </cell>
          <cell r="L2325">
            <v>5</v>
          </cell>
          <cell r="M2325">
            <v>2</v>
          </cell>
          <cell r="N2325" t="str">
            <v>2016Q2</v>
          </cell>
        </row>
        <row r="2326">
          <cell r="K2326">
            <v>42502</v>
          </cell>
          <cell r="L2326">
            <v>5</v>
          </cell>
          <cell r="M2326">
            <v>2</v>
          </cell>
          <cell r="N2326" t="str">
            <v>2016Q2</v>
          </cell>
        </row>
        <row r="2327">
          <cell r="K2327">
            <v>42503</v>
          </cell>
          <cell r="L2327">
            <v>5</v>
          </cell>
          <cell r="M2327">
            <v>2</v>
          </cell>
          <cell r="N2327" t="str">
            <v>2016Q2</v>
          </cell>
        </row>
        <row r="2328">
          <cell r="K2328">
            <v>42504</v>
          </cell>
          <cell r="L2328">
            <v>5</v>
          </cell>
          <cell r="M2328">
            <v>2</v>
          </cell>
          <cell r="N2328" t="str">
            <v>2016Q2</v>
          </cell>
        </row>
        <row r="2329">
          <cell r="K2329">
            <v>42505</v>
          </cell>
          <cell r="L2329">
            <v>5</v>
          </cell>
          <cell r="M2329">
            <v>2</v>
          </cell>
          <cell r="N2329" t="str">
            <v>2016Q2</v>
          </cell>
        </row>
        <row r="2330">
          <cell r="K2330">
            <v>42506</v>
          </cell>
          <cell r="L2330">
            <v>5</v>
          </cell>
          <cell r="M2330">
            <v>2</v>
          </cell>
          <cell r="N2330" t="str">
            <v>2016Q2</v>
          </cell>
        </row>
        <row r="2331">
          <cell r="K2331">
            <v>42507</v>
          </cell>
          <cell r="L2331">
            <v>5</v>
          </cell>
          <cell r="M2331">
            <v>2</v>
          </cell>
          <cell r="N2331" t="str">
            <v>2016Q2</v>
          </cell>
        </row>
        <row r="2332">
          <cell r="K2332">
            <v>42508</v>
          </cell>
          <cell r="L2332">
            <v>5</v>
          </cell>
          <cell r="M2332">
            <v>2</v>
          </cell>
          <cell r="N2332" t="str">
            <v>2016Q2</v>
          </cell>
        </row>
        <row r="2333">
          <cell r="K2333">
            <v>42509</v>
          </cell>
          <cell r="L2333">
            <v>5</v>
          </cell>
          <cell r="M2333">
            <v>2</v>
          </cell>
          <cell r="N2333" t="str">
            <v>2016Q2</v>
          </cell>
        </row>
        <row r="2334">
          <cell r="K2334">
            <v>42510</v>
          </cell>
          <cell r="L2334">
            <v>5</v>
          </cell>
          <cell r="M2334">
            <v>2</v>
          </cell>
          <cell r="N2334" t="str">
            <v>2016Q2</v>
          </cell>
        </row>
        <row r="2335">
          <cell r="K2335">
            <v>42511</v>
          </cell>
          <cell r="L2335">
            <v>5</v>
          </cell>
          <cell r="M2335">
            <v>2</v>
          </cell>
          <cell r="N2335" t="str">
            <v>2016Q2</v>
          </cell>
        </row>
        <row r="2336">
          <cell r="K2336">
            <v>42512</v>
          </cell>
          <cell r="L2336">
            <v>5</v>
          </cell>
          <cell r="M2336">
            <v>2</v>
          </cell>
          <cell r="N2336" t="str">
            <v>2016Q2</v>
          </cell>
        </row>
        <row r="2337">
          <cell r="K2337">
            <v>42513</v>
          </cell>
          <cell r="L2337">
            <v>5</v>
          </cell>
          <cell r="M2337">
            <v>2</v>
          </cell>
          <cell r="N2337" t="str">
            <v>2016Q2</v>
          </cell>
        </row>
        <row r="2338">
          <cell r="K2338">
            <v>42514</v>
          </cell>
          <cell r="L2338">
            <v>5</v>
          </cell>
          <cell r="M2338">
            <v>2</v>
          </cell>
          <cell r="N2338" t="str">
            <v>2016Q2</v>
          </cell>
        </row>
        <row r="2339">
          <cell r="K2339">
            <v>42515</v>
          </cell>
          <cell r="L2339">
            <v>5</v>
          </cell>
          <cell r="M2339">
            <v>2</v>
          </cell>
          <cell r="N2339" t="str">
            <v>2016Q2</v>
          </cell>
        </row>
        <row r="2340">
          <cell r="K2340">
            <v>42516</v>
          </cell>
          <cell r="L2340">
            <v>5</v>
          </cell>
          <cell r="M2340">
            <v>2</v>
          </cell>
          <cell r="N2340" t="str">
            <v>2016Q2</v>
          </cell>
        </row>
        <row r="2341">
          <cell r="K2341">
            <v>42517</v>
          </cell>
          <cell r="L2341">
            <v>5</v>
          </cell>
          <cell r="M2341">
            <v>2</v>
          </cell>
          <cell r="N2341" t="str">
            <v>2016Q2</v>
          </cell>
        </row>
        <row r="2342">
          <cell r="K2342">
            <v>42518</v>
          </cell>
          <cell r="L2342">
            <v>5</v>
          </cell>
          <cell r="M2342">
            <v>2</v>
          </cell>
          <cell r="N2342" t="str">
            <v>2016Q2</v>
          </cell>
        </row>
        <row r="2343">
          <cell r="K2343">
            <v>42519</v>
          </cell>
          <cell r="L2343">
            <v>5</v>
          </cell>
          <cell r="M2343">
            <v>2</v>
          </cell>
          <cell r="N2343" t="str">
            <v>2016Q2</v>
          </cell>
        </row>
        <row r="2344">
          <cell r="K2344">
            <v>42520</v>
          </cell>
          <cell r="L2344">
            <v>5</v>
          </cell>
          <cell r="M2344">
            <v>2</v>
          </cell>
          <cell r="N2344" t="str">
            <v>2016Q2</v>
          </cell>
        </row>
        <row r="2345">
          <cell r="K2345">
            <v>42521</v>
          </cell>
          <cell r="L2345">
            <v>5</v>
          </cell>
          <cell r="M2345">
            <v>2</v>
          </cell>
          <cell r="N2345" t="str">
            <v>2016Q2</v>
          </cell>
        </row>
        <row r="2346">
          <cell r="K2346">
            <v>42522</v>
          </cell>
          <cell r="L2346">
            <v>6</v>
          </cell>
          <cell r="M2346">
            <v>2</v>
          </cell>
          <cell r="N2346" t="str">
            <v>2016Q2</v>
          </cell>
        </row>
        <row r="2347">
          <cell r="K2347">
            <v>42523</v>
          </cell>
          <cell r="L2347">
            <v>6</v>
          </cell>
          <cell r="M2347">
            <v>2</v>
          </cell>
          <cell r="N2347" t="str">
            <v>2016Q2</v>
          </cell>
        </row>
        <row r="2348">
          <cell r="K2348">
            <v>42524</v>
          </cell>
          <cell r="L2348">
            <v>6</v>
          </cell>
          <cell r="M2348">
            <v>2</v>
          </cell>
          <cell r="N2348" t="str">
            <v>2016Q2</v>
          </cell>
        </row>
        <row r="2349">
          <cell r="K2349">
            <v>42525</v>
          </cell>
          <cell r="L2349">
            <v>6</v>
          </cell>
          <cell r="M2349">
            <v>2</v>
          </cell>
          <cell r="N2349" t="str">
            <v>2016Q2</v>
          </cell>
        </row>
        <row r="2350">
          <cell r="K2350">
            <v>42526</v>
          </cell>
          <cell r="L2350">
            <v>6</v>
          </cell>
          <cell r="M2350">
            <v>2</v>
          </cell>
          <cell r="N2350" t="str">
            <v>2016Q2</v>
          </cell>
        </row>
        <row r="2351">
          <cell r="K2351">
            <v>42527</v>
          </cell>
          <cell r="L2351">
            <v>6</v>
          </cell>
          <cell r="M2351">
            <v>2</v>
          </cell>
          <cell r="N2351" t="str">
            <v>2016Q2</v>
          </cell>
        </row>
        <row r="2352">
          <cell r="K2352">
            <v>42528</v>
          </cell>
          <cell r="L2352">
            <v>6</v>
          </cell>
          <cell r="M2352">
            <v>2</v>
          </cell>
          <cell r="N2352" t="str">
            <v>2016Q2</v>
          </cell>
        </row>
        <row r="2353">
          <cell r="K2353">
            <v>42529</v>
          </cell>
          <cell r="L2353">
            <v>6</v>
          </cell>
          <cell r="M2353">
            <v>2</v>
          </cell>
          <cell r="N2353" t="str">
            <v>2016Q2</v>
          </cell>
        </row>
        <row r="2354">
          <cell r="K2354">
            <v>42530</v>
          </cell>
          <cell r="L2354">
            <v>6</v>
          </cell>
          <cell r="M2354">
            <v>2</v>
          </cell>
          <cell r="N2354" t="str">
            <v>2016Q2</v>
          </cell>
        </row>
        <row r="2355">
          <cell r="K2355">
            <v>42531</v>
          </cell>
          <cell r="L2355">
            <v>6</v>
          </cell>
          <cell r="M2355">
            <v>2</v>
          </cell>
          <cell r="N2355" t="str">
            <v>2016Q2</v>
          </cell>
        </row>
        <row r="2356">
          <cell r="K2356">
            <v>42532</v>
          </cell>
          <cell r="L2356">
            <v>6</v>
          </cell>
          <cell r="M2356">
            <v>2</v>
          </cell>
          <cell r="N2356" t="str">
            <v>2016Q2</v>
          </cell>
        </row>
        <row r="2357">
          <cell r="K2357">
            <v>42533</v>
          </cell>
          <cell r="L2357">
            <v>6</v>
          </cell>
          <cell r="M2357">
            <v>2</v>
          </cell>
          <cell r="N2357" t="str">
            <v>2016Q2</v>
          </cell>
        </row>
        <row r="2358">
          <cell r="K2358">
            <v>42534</v>
          </cell>
          <cell r="L2358">
            <v>6</v>
          </cell>
          <cell r="M2358">
            <v>2</v>
          </cell>
          <cell r="N2358" t="str">
            <v>2016Q2</v>
          </cell>
        </row>
        <row r="2359">
          <cell r="K2359">
            <v>42535</v>
          </cell>
          <cell r="L2359">
            <v>6</v>
          </cell>
          <cell r="M2359">
            <v>2</v>
          </cell>
          <cell r="N2359" t="str">
            <v>2016Q2</v>
          </cell>
        </row>
        <row r="2360">
          <cell r="K2360">
            <v>42536</v>
          </cell>
          <cell r="L2360">
            <v>6</v>
          </cell>
          <cell r="M2360">
            <v>2</v>
          </cell>
          <cell r="N2360" t="str">
            <v>2016Q2</v>
          </cell>
        </row>
        <row r="2361">
          <cell r="K2361">
            <v>42537</v>
          </cell>
          <cell r="L2361">
            <v>6</v>
          </cell>
          <cell r="M2361">
            <v>2</v>
          </cell>
          <cell r="N2361" t="str">
            <v>2016Q2</v>
          </cell>
        </row>
        <row r="2362">
          <cell r="K2362">
            <v>42538</v>
          </cell>
          <cell r="L2362">
            <v>6</v>
          </cell>
          <cell r="M2362">
            <v>2</v>
          </cell>
          <cell r="N2362" t="str">
            <v>2016Q2</v>
          </cell>
        </row>
        <row r="2363">
          <cell r="K2363">
            <v>42539</v>
          </cell>
          <cell r="L2363">
            <v>6</v>
          </cell>
          <cell r="M2363">
            <v>2</v>
          </cell>
          <cell r="N2363" t="str">
            <v>2016Q2</v>
          </cell>
        </row>
        <row r="2364">
          <cell r="K2364">
            <v>42540</v>
          </cell>
          <cell r="L2364">
            <v>6</v>
          </cell>
          <cell r="M2364">
            <v>2</v>
          </cell>
          <cell r="N2364" t="str">
            <v>2016Q2</v>
          </cell>
        </row>
        <row r="2365">
          <cell r="K2365">
            <v>42541</v>
          </cell>
          <cell r="L2365">
            <v>6</v>
          </cell>
          <cell r="M2365">
            <v>2</v>
          </cell>
          <cell r="N2365" t="str">
            <v>2016Q2</v>
          </cell>
        </row>
        <row r="2366">
          <cell r="K2366">
            <v>42542</v>
          </cell>
          <cell r="L2366">
            <v>6</v>
          </cell>
          <cell r="M2366">
            <v>2</v>
          </cell>
          <cell r="N2366" t="str">
            <v>2016Q2</v>
          </cell>
        </row>
        <row r="2367">
          <cell r="K2367">
            <v>42543</v>
          </cell>
          <cell r="L2367">
            <v>6</v>
          </cell>
          <cell r="M2367">
            <v>2</v>
          </cell>
          <cell r="N2367" t="str">
            <v>2016Q2</v>
          </cell>
        </row>
        <row r="2368">
          <cell r="K2368">
            <v>42544</v>
          </cell>
          <cell r="L2368">
            <v>6</v>
          </cell>
          <cell r="M2368">
            <v>2</v>
          </cell>
          <cell r="N2368" t="str">
            <v>2016Q2</v>
          </cell>
        </row>
        <row r="2369">
          <cell r="K2369">
            <v>42545</v>
          </cell>
          <cell r="L2369">
            <v>6</v>
          </cell>
          <cell r="M2369">
            <v>2</v>
          </cell>
          <cell r="N2369" t="str">
            <v>2016Q2</v>
          </cell>
        </row>
        <row r="2370">
          <cell r="K2370">
            <v>42546</v>
          </cell>
          <cell r="L2370">
            <v>6</v>
          </cell>
          <cell r="M2370">
            <v>2</v>
          </cell>
          <cell r="N2370" t="str">
            <v>2016Q2</v>
          </cell>
        </row>
        <row r="2371">
          <cell r="K2371">
            <v>42547</v>
          </cell>
          <cell r="L2371">
            <v>6</v>
          </cell>
          <cell r="M2371">
            <v>2</v>
          </cell>
          <cell r="N2371" t="str">
            <v>2016Q2</v>
          </cell>
        </row>
        <row r="2372">
          <cell r="K2372">
            <v>42548</v>
          </cell>
          <cell r="L2372">
            <v>6</v>
          </cell>
          <cell r="M2372">
            <v>2</v>
          </cell>
          <cell r="N2372" t="str">
            <v>2016Q2</v>
          </cell>
        </row>
        <row r="2373">
          <cell r="K2373">
            <v>42549</v>
          </cell>
          <cell r="L2373">
            <v>6</v>
          </cell>
          <cell r="M2373">
            <v>2</v>
          </cell>
          <cell r="N2373" t="str">
            <v>2016Q2</v>
          </cell>
        </row>
        <row r="2374">
          <cell r="K2374">
            <v>42550</v>
          </cell>
          <cell r="L2374">
            <v>6</v>
          </cell>
          <cell r="M2374">
            <v>2</v>
          </cell>
          <cell r="N2374" t="str">
            <v>2016Q2</v>
          </cell>
        </row>
        <row r="2375">
          <cell r="K2375">
            <v>42551</v>
          </cell>
          <cell r="L2375">
            <v>6</v>
          </cell>
          <cell r="M2375">
            <v>2</v>
          </cell>
          <cell r="N2375" t="str">
            <v>2016Q2</v>
          </cell>
        </row>
        <row r="2376">
          <cell r="K2376">
            <v>42552</v>
          </cell>
          <cell r="L2376">
            <v>7</v>
          </cell>
          <cell r="M2376">
            <v>3</v>
          </cell>
          <cell r="N2376" t="str">
            <v>2016Q3</v>
          </cell>
        </row>
        <row r="2377">
          <cell r="K2377">
            <v>42553</v>
          </cell>
          <cell r="L2377">
            <v>7</v>
          </cell>
          <cell r="M2377">
            <v>3</v>
          </cell>
          <cell r="N2377" t="str">
            <v>2016Q3</v>
          </cell>
        </row>
        <row r="2378">
          <cell r="K2378">
            <v>42554</v>
          </cell>
          <cell r="L2378">
            <v>7</v>
          </cell>
          <cell r="M2378">
            <v>3</v>
          </cell>
          <cell r="N2378" t="str">
            <v>2016Q3</v>
          </cell>
        </row>
        <row r="2379">
          <cell r="K2379">
            <v>42555</v>
          </cell>
          <cell r="L2379">
            <v>7</v>
          </cell>
          <cell r="M2379">
            <v>3</v>
          </cell>
          <cell r="N2379" t="str">
            <v>2016Q3</v>
          </cell>
        </row>
        <row r="2380">
          <cell r="K2380">
            <v>42556</v>
          </cell>
          <cell r="L2380">
            <v>7</v>
          </cell>
          <cell r="M2380">
            <v>3</v>
          </cell>
          <cell r="N2380" t="str">
            <v>2016Q3</v>
          </cell>
        </row>
        <row r="2381">
          <cell r="K2381">
            <v>42557</v>
          </cell>
          <cell r="L2381">
            <v>7</v>
          </cell>
          <cell r="M2381">
            <v>3</v>
          </cell>
          <cell r="N2381" t="str">
            <v>2016Q3</v>
          </cell>
        </row>
        <row r="2382">
          <cell r="K2382">
            <v>42558</v>
          </cell>
          <cell r="L2382">
            <v>7</v>
          </cell>
          <cell r="M2382">
            <v>3</v>
          </cell>
          <cell r="N2382" t="str">
            <v>2016Q3</v>
          </cell>
        </row>
        <row r="2383">
          <cell r="K2383">
            <v>42559</v>
          </cell>
          <cell r="L2383">
            <v>7</v>
          </cell>
          <cell r="M2383">
            <v>3</v>
          </cell>
          <cell r="N2383" t="str">
            <v>2016Q3</v>
          </cell>
        </row>
        <row r="2384">
          <cell r="K2384">
            <v>42560</v>
          </cell>
          <cell r="L2384">
            <v>7</v>
          </cell>
          <cell r="M2384">
            <v>3</v>
          </cell>
          <cell r="N2384" t="str">
            <v>2016Q3</v>
          </cell>
        </row>
        <row r="2385">
          <cell r="K2385">
            <v>42561</v>
          </cell>
          <cell r="L2385">
            <v>7</v>
          </cell>
          <cell r="M2385">
            <v>3</v>
          </cell>
          <cell r="N2385" t="str">
            <v>2016Q3</v>
          </cell>
        </row>
        <row r="2386">
          <cell r="K2386">
            <v>42562</v>
          </cell>
          <cell r="L2386">
            <v>7</v>
          </cell>
          <cell r="M2386">
            <v>3</v>
          </cell>
          <cell r="N2386" t="str">
            <v>2016Q3</v>
          </cell>
        </row>
        <row r="2387">
          <cell r="K2387">
            <v>42563</v>
          </cell>
          <cell r="L2387">
            <v>7</v>
          </cell>
          <cell r="M2387">
            <v>3</v>
          </cell>
          <cell r="N2387" t="str">
            <v>2016Q3</v>
          </cell>
        </row>
        <row r="2388">
          <cell r="K2388">
            <v>42564</v>
          </cell>
          <cell r="L2388">
            <v>7</v>
          </cell>
          <cell r="M2388">
            <v>3</v>
          </cell>
          <cell r="N2388" t="str">
            <v>2016Q3</v>
          </cell>
        </row>
        <row r="2389">
          <cell r="K2389">
            <v>42565</v>
          </cell>
          <cell r="L2389">
            <v>7</v>
          </cell>
          <cell r="M2389">
            <v>3</v>
          </cell>
          <cell r="N2389" t="str">
            <v>2016Q3</v>
          </cell>
        </row>
        <row r="2390">
          <cell r="K2390">
            <v>42566</v>
          </cell>
          <cell r="L2390">
            <v>7</v>
          </cell>
          <cell r="M2390">
            <v>3</v>
          </cell>
          <cell r="N2390" t="str">
            <v>2016Q3</v>
          </cell>
        </row>
        <row r="2391">
          <cell r="K2391">
            <v>42567</v>
          </cell>
          <cell r="L2391">
            <v>7</v>
          </cell>
          <cell r="M2391">
            <v>3</v>
          </cell>
          <cell r="N2391" t="str">
            <v>2016Q3</v>
          </cell>
        </row>
        <row r="2392">
          <cell r="K2392">
            <v>42568</v>
          </cell>
          <cell r="L2392">
            <v>7</v>
          </cell>
          <cell r="M2392">
            <v>3</v>
          </cell>
          <cell r="N2392" t="str">
            <v>2016Q3</v>
          </cell>
        </row>
        <row r="2393">
          <cell r="K2393">
            <v>42569</v>
          </cell>
          <cell r="L2393">
            <v>7</v>
          </cell>
          <cell r="M2393">
            <v>3</v>
          </cell>
          <cell r="N2393" t="str">
            <v>2016Q3</v>
          </cell>
        </row>
        <row r="2394">
          <cell r="K2394">
            <v>42570</v>
          </cell>
          <cell r="L2394">
            <v>7</v>
          </cell>
          <cell r="M2394">
            <v>3</v>
          </cell>
          <cell r="N2394" t="str">
            <v>2016Q3</v>
          </cell>
        </row>
        <row r="2395">
          <cell r="K2395">
            <v>42571</v>
          </cell>
          <cell r="L2395">
            <v>7</v>
          </cell>
          <cell r="M2395">
            <v>3</v>
          </cell>
          <cell r="N2395" t="str">
            <v>2016Q3</v>
          </cell>
        </row>
        <row r="2396">
          <cell r="K2396">
            <v>42572</v>
          </cell>
          <cell r="L2396">
            <v>7</v>
          </cell>
          <cell r="M2396">
            <v>3</v>
          </cell>
          <cell r="N2396" t="str">
            <v>2016Q3</v>
          </cell>
        </row>
        <row r="2397">
          <cell r="K2397">
            <v>42573</v>
          </cell>
          <cell r="L2397">
            <v>7</v>
          </cell>
          <cell r="M2397">
            <v>3</v>
          </cell>
          <cell r="N2397" t="str">
            <v>2016Q3</v>
          </cell>
        </row>
        <row r="2398">
          <cell r="K2398">
            <v>42574</v>
          </cell>
          <cell r="L2398">
            <v>7</v>
          </cell>
          <cell r="M2398">
            <v>3</v>
          </cell>
          <cell r="N2398" t="str">
            <v>2016Q3</v>
          </cell>
        </row>
        <row r="2399">
          <cell r="K2399">
            <v>42575</v>
          </cell>
          <cell r="L2399">
            <v>7</v>
          </cell>
          <cell r="M2399">
            <v>3</v>
          </cell>
          <cell r="N2399" t="str">
            <v>2016Q3</v>
          </cell>
        </row>
        <row r="2400">
          <cell r="K2400">
            <v>42576</v>
          </cell>
          <cell r="L2400">
            <v>7</v>
          </cell>
          <cell r="M2400">
            <v>3</v>
          </cell>
          <cell r="N2400" t="str">
            <v>2016Q3</v>
          </cell>
        </row>
        <row r="2401">
          <cell r="K2401">
            <v>42577</v>
          </cell>
          <cell r="L2401">
            <v>7</v>
          </cell>
          <cell r="M2401">
            <v>3</v>
          </cell>
          <cell r="N2401" t="str">
            <v>2016Q3</v>
          </cell>
        </row>
        <row r="2402">
          <cell r="K2402">
            <v>42578</v>
          </cell>
          <cell r="L2402">
            <v>7</v>
          </cell>
          <cell r="M2402">
            <v>3</v>
          </cell>
          <cell r="N2402" t="str">
            <v>2016Q3</v>
          </cell>
        </row>
        <row r="2403">
          <cell r="K2403">
            <v>42579</v>
          </cell>
          <cell r="L2403">
            <v>7</v>
          </cell>
          <cell r="M2403">
            <v>3</v>
          </cell>
          <cell r="N2403" t="str">
            <v>2016Q3</v>
          </cell>
        </row>
        <row r="2404">
          <cell r="K2404">
            <v>42580</v>
          </cell>
          <cell r="L2404">
            <v>7</v>
          </cell>
          <cell r="M2404">
            <v>3</v>
          </cell>
          <cell r="N2404" t="str">
            <v>2016Q3</v>
          </cell>
        </row>
        <row r="2405">
          <cell r="K2405">
            <v>42581</v>
          </cell>
          <cell r="L2405">
            <v>7</v>
          </cell>
          <cell r="M2405">
            <v>3</v>
          </cell>
          <cell r="N2405" t="str">
            <v>2016Q3</v>
          </cell>
        </row>
        <row r="2406">
          <cell r="K2406">
            <v>42582</v>
          </cell>
          <cell r="L2406">
            <v>7</v>
          </cell>
          <cell r="M2406">
            <v>3</v>
          </cell>
          <cell r="N2406" t="str">
            <v>2016Q3</v>
          </cell>
        </row>
        <row r="2407">
          <cell r="K2407">
            <v>42583</v>
          </cell>
          <cell r="L2407">
            <v>8</v>
          </cell>
          <cell r="M2407">
            <v>3</v>
          </cell>
          <cell r="N2407" t="str">
            <v>2016Q3</v>
          </cell>
        </row>
        <row r="2408">
          <cell r="K2408">
            <v>42584</v>
          </cell>
          <cell r="L2408">
            <v>8</v>
          </cell>
          <cell r="M2408">
            <v>3</v>
          </cell>
          <cell r="N2408" t="str">
            <v>2016Q3</v>
          </cell>
        </row>
        <row r="2409">
          <cell r="K2409">
            <v>42585</v>
          </cell>
          <cell r="L2409">
            <v>8</v>
          </cell>
          <cell r="M2409">
            <v>3</v>
          </cell>
          <cell r="N2409" t="str">
            <v>2016Q3</v>
          </cell>
        </row>
        <row r="2410">
          <cell r="K2410">
            <v>42586</v>
          </cell>
          <cell r="L2410">
            <v>8</v>
          </cell>
          <cell r="M2410">
            <v>3</v>
          </cell>
          <cell r="N2410" t="str">
            <v>2016Q3</v>
          </cell>
        </row>
        <row r="2411">
          <cell r="K2411">
            <v>42587</v>
          </cell>
          <cell r="L2411">
            <v>8</v>
          </cell>
          <cell r="M2411">
            <v>3</v>
          </cell>
          <cell r="N2411" t="str">
            <v>2016Q3</v>
          </cell>
        </row>
        <row r="2412">
          <cell r="K2412">
            <v>42588</v>
          </cell>
          <cell r="L2412">
            <v>8</v>
          </cell>
          <cell r="M2412">
            <v>3</v>
          </cell>
          <cell r="N2412" t="str">
            <v>2016Q3</v>
          </cell>
        </row>
        <row r="2413">
          <cell r="K2413">
            <v>42589</v>
          </cell>
          <cell r="L2413">
            <v>8</v>
          </cell>
          <cell r="M2413">
            <v>3</v>
          </cell>
          <cell r="N2413" t="str">
            <v>2016Q3</v>
          </cell>
        </row>
        <row r="2414">
          <cell r="K2414">
            <v>42590</v>
          </cell>
          <cell r="L2414">
            <v>8</v>
          </cell>
          <cell r="M2414">
            <v>3</v>
          </cell>
          <cell r="N2414" t="str">
            <v>2016Q3</v>
          </cell>
        </row>
        <row r="2415">
          <cell r="K2415">
            <v>42591</v>
          </cell>
          <cell r="L2415">
            <v>8</v>
          </cell>
          <cell r="M2415">
            <v>3</v>
          </cell>
          <cell r="N2415" t="str">
            <v>2016Q3</v>
          </cell>
        </row>
        <row r="2416">
          <cell r="K2416">
            <v>42592</v>
          </cell>
          <cell r="L2416">
            <v>8</v>
          </cell>
          <cell r="M2416">
            <v>3</v>
          </cell>
          <cell r="N2416" t="str">
            <v>2016Q3</v>
          </cell>
        </row>
        <row r="2417">
          <cell r="K2417">
            <v>42593</v>
          </cell>
          <cell r="L2417">
            <v>8</v>
          </cell>
          <cell r="M2417">
            <v>3</v>
          </cell>
          <cell r="N2417" t="str">
            <v>2016Q3</v>
          </cell>
        </row>
        <row r="2418">
          <cell r="K2418">
            <v>42594</v>
          </cell>
          <cell r="L2418">
            <v>8</v>
          </cell>
          <cell r="M2418">
            <v>3</v>
          </cell>
          <cell r="N2418" t="str">
            <v>2016Q3</v>
          </cell>
        </row>
        <row r="2419">
          <cell r="K2419">
            <v>42595</v>
          </cell>
          <cell r="L2419">
            <v>8</v>
          </cell>
          <cell r="M2419">
            <v>3</v>
          </cell>
          <cell r="N2419" t="str">
            <v>2016Q3</v>
          </cell>
        </row>
        <row r="2420">
          <cell r="K2420">
            <v>42596</v>
          </cell>
          <cell r="L2420">
            <v>8</v>
          </cell>
          <cell r="M2420">
            <v>3</v>
          </cell>
          <cell r="N2420" t="str">
            <v>2016Q3</v>
          </cell>
        </row>
        <row r="2421">
          <cell r="K2421">
            <v>42597</v>
          </cell>
          <cell r="L2421">
            <v>8</v>
          </cell>
          <cell r="M2421">
            <v>3</v>
          </cell>
          <cell r="N2421" t="str">
            <v>2016Q3</v>
          </cell>
        </row>
        <row r="2422">
          <cell r="K2422">
            <v>42598</v>
          </cell>
          <cell r="L2422">
            <v>8</v>
          </cell>
          <cell r="M2422">
            <v>3</v>
          </cell>
          <cell r="N2422" t="str">
            <v>2016Q3</v>
          </cell>
        </row>
        <row r="2423">
          <cell r="K2423">
            <v>42599</v>
          </cell>
          <cell r="L2423">
            <v>8</v>
          </cell>
          <cell r="M2423">
            <v>3</v>
          </cell>
          <cell r="N2423" t="str">
            <v>2016Q3</v>
          </cell>
        </row>
        <row r="2424">
          <cell r="K2424">
            <v>42600</v>
          </cell>
          <cell r="L2424">
            <v>8</v>
          </cell>
          <cell r="M2424">
            <v>3</v>
          </cell>
          <cell r="N2424" t="str">
            <v>2016Q3</v>
          </cell>
        </row>
        <row r="2425">
          <cell r="K2425">
            <v>42601</v>
          </cell>
          <cell r="L2425">
            <v>8</v>
          </cell>
          <cell r="M2425">
            <v>3</v>
          </cell>
          <cell r="N2425" t="str">
            <v>2016Q3</v>
          </cell>
        </row>
        <row r="2426">
          <cell r="K2426">
            <v>42602</v>
          </cell>
          <cell r="L2426">
            <v>8</v>
          </cell>
          <cell r="M2426">
            <v>3</v>
          </cell>
          <cell r="N2426" t="str">
            <v>2016Q3</v>
          </cell>
        </row>
        <row r="2427">
          <cell r="K2427">
            <v>42603</v>
          </cell>
          <cell r="L2427">
            <v>8</v>
          </cell>
          <cell r="M2427">
            <v>3</v>
          </cell>
          <cell r="N2427" t="str">
            <v>2016Q3</v>
          </cell>
        </row>
        <row r="2428">
          <cell r="K2428">
            <v>42604</v>
          </cell>
          <cell r="L2428">
            <v>8</v>
          </cell>
          <cell r="M2428">
            <v>3</v>
          </cell>
          <cell r="N2428" t="str">
            <v>2016Q3</v>
          </cell>
        </row>
        <row r="2429">
          <cell r="K2429">
            <v>42605</v>
          </cell>
          <cell r="L2429">
            <v>8</v>
          </cell>
          <cell r="M2429">
            <v>3</v>
          </cell>
          <cell r="N2429" t="str">
            <v>2016Q3</v>
          </cell>
        </row>
        <row r="2430">
          <cell r="K2430">
            <v>42606</v>
          </cell>
          <cell r="L2430">
            <v>8</v>
          </cell>
          <cell r="M2430">
            <v>3</v>
          </cell>
          <cell r="N2430" t="str">
            <v>2016Q3</v>
          </cell>
        </row>
        <row r="2431">
          <cell r="K2431">
            <v>42607</v>
          </cell>
          <cell r="L2431">
            <v>8</v>
          </cell>
          <cell r="M2431">
            <v>3</v>
          </cell>
          <cell r="N2431" t="str">
            <v>2016Q3</v>
          </cell>
        </row>
        <row r="2432">
          <cell r="K2432">
            <v>42608</v>
          </cell>
          <cell r="L2432">
            <v>8</v>
          </cell>
          <cell r="M2432">
            <v>3</v>
          </cell>
          <cell r="N2432" t="str">
            <v>2016Q3</v>
          </cell>
        </row>
        <row r="2433">
          <cell r="K2433">
            <v>42609</v>
          </cell>
          <cell r="L2433">
            <v>8</v>
          </cell>
          <cell r="M2433">
            <v>3</v>
          </cell>
          <cell r="N2433" t="str">
            <v>2016Q3</v>
          </cell>
        </row>
        <row r="2434">
          <cell r="K2434">
            <v>42610</v>
          </cell>
          <cell r="L2434">
            <v>8</v>
          </cell>
          <cell r="M2434">
            <v>3</v>
          </cell>
          <cell r="N2434" t="str">
            <v>2016Q3</v>
          </cell>
        </row>
        <row r="2435">
          <cell r="K2435">
            <v>42611</v>
          </cell>
          <cell r="L2435">
            <v>8</v>
          </cell>
          <cell r="M2435">
            <v>3</v>
          </cell>
          <cell r="N2435" t="str">
            <v>2016Q3</v>
          </cell>
        </row>
        <row r="2436">
          <cell r="K2436">
            <v>42612</v>
          </cell>
          <cell r="L2436">
            <v>8</v>
          </cell>
          <cell r="M2436">
            <v>3</v>
          </cell>
          <cell r="N2436" t="str">
            <v>2016Q3</v>
          </cell>
        </row>
        <row r="2437">
          <cell r="K2437">
            <v>42613</v>
          </cell>
          <cell r="L2437">
            <v>8</v>
          </cell>
          <cell r="M2437">
            <v>3</v>
          </cell>
          <cell r="N2437" t="str">
            <v>2016Q3</v>
          </cell>
        </row>
        <row r="2438">
          <cell r="K2438">
            <v>42614</v>
          </cell>
          <cell r="L2438">
            <v>9</v>
          </cell>
          <cell r="M2438">
            <v>3</v>
          </cell>
          <cell r="N2438" t="str">
            <v>2016Q3</v>
          </cell>
        </row>
        <row r="2439">
          <cell r="K2439">
            <v>42615</v>
          </cell>
          <cell r="L2439">
            <v>9</v>
          </cell>
          <cell r="M2439">
            <v>3</v>
          </cell>
          <cell r="N2439" t="str">
            <v>2016Q3</v>
          </cell>
        </row>
        <row r="2440">
          <cell r="K2440">
            <v>42616</v>
          </cell>
          <cell r="L2440">
            <v>9</v>
          </cell>
          <cell r="M2440">
            <v>3</v>
          </cell>
          <cell r="N2440" t="str">
            <v>2016Q3</v>
          </cell>
        </row>
        <row r="2441">
          <cell r="K2441">
            <v>42617</v>
          </cell>
          <cell r="L2441">
            <v>9</v>
          </cell>
          <cell r="M2441">
            <v>3</v>
          </cell>
          <cell r="N2441" t="str">
            <v>2016Q3</v>
          </cell>
        </row>
        <row r="2442">
          <cell r="K2442">
            <v>42618</v>
          </cell>
          <cell r="L2442">
            <v>9</v>
          </cell>
          <cell r="M2442">
            <v>3</v>
          </cell>
          <cell r="N2442" t="str">
            <v>2016Q3</v>
          </cell>
        </row>
        <row r="2443">
          <cell r="K2443">
            <v>42619</v>
          </cell>
          <cell r="L2443">
            <v>9</v>
          </cell>
          <cell r="M2443">
            <v>3</v>
          </cell>
          <cell r="N2443" t="str">
            <v>2016Q3</v>
          </cell>
        </row>
        <row r="2444">
          <cell r="K2444">
            <v>42620</v>
          </cell>
          <cell r="L2444">
            <v>9</v>
          </cell>
          <cell r="M2444">
            <v>3</v>
          </cell>
          <cell r="N2444" t="str">
            <v>2016Q3</v>
          </cell>
        </row>
        <row r="2445">
          <cell r="K2445">
            <v>42621</v>
          </cell>
          <cell r="L2445">
            <v>9</v>
          </cell>
          <cell r="M2445">
            <v>3</v>
          </cell>
          <cell r="N2445" t="str">
            <v>2016Q3</v>
          </cell>
        </row>
        <row r="2446">
          <cell r="K2446">
            <v>42622</v>
          </cell>
          <cell r="L2446">
            <v>9</v>
          </cell>
          <cell r="M2446">
            <v>3</v>
          </cell>
          <cell r="N2446" t="str">
            <v>2016Q3</v>
          </cell>
        </row>
        <row r="2447">
          <cell r="K2447">
            <v>42623</v>
          </cell>
          <cell r="L2447">
            <v>9</v>
          </cell>
          <cell r="M2447">
            <v>3</v>
          </cell>
          <cell r="N2447" t="str">
            <v>2016Q3</v>
          </cell>
        </row>
        <row r="2448">
          <cell r="K2448">
            <v>42624</v>
          </cell>
          <cell r="L2448">
            <v>9</v>
          </cell>
          <cell r="M2448">
            <v>3</v>
          </cell>
          <cell r="N2448" t="str">
            <v>2016Q3</v>
          </cell>
        </row>
        <row r="2449">
          <cell r="K2449">
            <v>42625</v>
          </cell>
          <cell r="L2449">
            <v>9</v>
          </cell>
          <cell r="M2449">
            <v>3</v>
          </cell>
          <cell r="N2449" t="str">
            <v>2016Q3</v>
          </cell>
        </row>
        <row r="2450">
          <cell r="K2450">
            <v>42626</v>
          </cell>
          <cell r="L2450">
            <v>9</v>
          </cell>
          <cell r="M2450">
            <v>3</v>
          </cell>
          <cell r="N2450" t="str">
            <v>2016Q3</v>
          </cell>
        </row>
        <row r="2451">
          <cell r="K2451">
            <v>42627</v>
          </cell>
          <cell r="L2451">
            <v>9</v>
          </cell>
          <cell r="M2451">
            <v>3</v>
          </cell>
          <cell r="N2451" t="str">
            <v>2016Q3</v>
          </cell>
        </row>
        <row r="2452">
          <cell r="K2452">
            <v>42628</v>
          </cell>
          <cell r="L2452">
            <v>9</v>
          </cell>
          <cell r="M2452">
            <v>3</v>
          </cell>
          <cell r="N2452" t="str">
            <v>2016Q3</v>
          </cell>
        </row>
        <row r="2453">
          <cell r="K2453">
            <v>42629</v>
          </cell>
          <cell r="L2453">
            <v>9</v>
          </cell>
          <cell r="M2453">
            <v>3</v>
          </cell>
          <cell r="N2453" t="str">
            <v>2016Q3</v>
          </cell>
        </row>
        <row r="2454">
          <cell r="K2454">
            <v>42630</v>
          </cell>
          <cell r="L2454">
            <v>9</v>
          </cell>
          <cell r="M2454">
            <v>3</v>
          </cell>
          <cell r="N2454" t="str">
            <v>2016Q3</v>
          </cell>
        </row>
        <row r="2455">
          <cell r="K2455">
            <v>42631</v>
          </cell>
          <cell r="L2455">
            <v>9</v>
          </cell>
          <cell r="M2455">
            <v>3</v>
          </cell>
          <cell r="N2455" t="str">
            <v>2016Q3</v>
          </cell>
        </row>
        <row r="2456">
          <cell r="K2456">
            <v>42632</v>
          </cell>
          <cell r="L2456">
            <v>9</v>
          </cell>
          <cell r="M2456">
            <v>3</v>
          </cell>
          <cell r="N2456" t="str">
            <v>2016Q3</v>
          </cell>
        </row>
        <row r="2457">
          <cell r="K2457">
            <v>42633</v>
          </cell>
          <cell r="L2457">
            <v>9</v>
          </cell>
          <cell r="M2457">
            <v>3</v>
          </cell>
          <cell r="N2457" t="str">
            <v>2016Q3</v>
          </cell>
        </row>
        <row r="2458">
          <cell r="K2458">
            <v>42634</v>
          </cell>
          <cell r="L2458">
            <v>9</v>
          </cell>
          <cell r="M2458">
            <v>3</v>
          </cell>
          <cell r="N2458" t="str">
            <v>2016Q3</v>
          </cell>
        </row>
        <row r="2459">
          <cell r="K2459">
            <v>42635</v>
          </cell>
          <cell r="L2459">
            <v>9</v>
          </cell>
          <cell r="M2459">
            <v>3</v>
          </cell>
          <cell r="N2459" t="str">
            <v>2016Q3</v>
          </cell>
        </row>
        <row r="2460">
          <cell r="K2460">
            <v>42636</v>
          </cell>
          <cell r="L2460">
            <v>9</v>
          </cell>
          <cell r="M2460">
            <v>3</v>
          </cell>
          <cell r="N2460" t="str">
            <v>2016Q3</v>
          </cell>
        </row>
        <row r="2461">
          <cell r="K2461">
            <v>42637</v>
          </cell>
          <cell r="L2461">
            <v>9</v>
          </cell>
          <cell r="M2461">
            <v>3</v>
          </cell>
          <cell r="N2461" t="str">
            <v>2016Q3</v>
          </cell>
        </row>
        <row r="2462">
          <cell r="K2462">
            <v>42638</v>
          </cell>
          <cell r="L2462">
            <v>9</v>
          </cell>
          <cell r="M2462">
            <v>3</v>
          </cell>
          <cell r="N2462" t="str">
            <v>2016Q3</v>
          </cell>
        </row>
        <row r="2463">
          <cell r="K2463">
            <v>42639</v>
          </cell>
          <cell r="L2463">
            <v>9</v>
          </cell>
          <cell r="M2463">
            <v>3</v>
          </cell>
          <cell r="N2463" t="str">
            <v>2016Q3</v>
          </cell>
        </row>
        <row r="2464">
          <cell r="K2464">
            <v>42640</v>
          </cell>
          <cell r="L2464">
            <v>9</v>
          </cell>
          <cell r="M2464">
            <v>3</v>
          </cell>
          <cell r="N2464" t="str">
            <v>2016Q3</v>
          </cell>
        </row>
        <row r="2465">
          <cell r="K2465">
            <v>42641</v>
          </cell>
          <cell r="L2465">
            <v>9</v>
          </cell>
          <cell r="M2465">
            <v>3</v>
          </cell>
          <cell r="N2465" t="str">
            <v>2016Q3</v>
          </cell>
        </row>
        <row r="2466">
          <cell r="K2466">
            <v>42642</v>
          </cell>
          <cell r="L2466">
            <v>9</v>
          </cell>
          <cell r="M2466">
            <v>3</v>
          </cell>
          <cell r="N2466" t="str">
            <v>2016Q3</v>
          </cell>
        </row>
        <row r="2467">
          <cell r="K2467">
            <v>42643</v>
          </cell>
          <cell r="L2467">
            <v>9</v>
          </cell>
          <cell r="M2467">
            <v>3</v>
          </cell>
          <cell r="N2467" t="str">
            <v>2016Q3</v>
          </cell>
        </row>
        <row r="2468">
          <cell r="K2468">
            <v>42644</v>
          </cell>
          <cell r="L2468">
            <v>10</v>
          </cell>
          <cell r="M2468">
            <v>4</v>
          </cell>
          <cell r="N2468" t="str">
            <v>2016Q4</v>
          </cell>
        </row>
        <row r="2469">
          <cell r="K2469">
            <v>42645</v>
          </cell>
          <cell r="L2469">
            <v>10</v>
          </cell>
          <cell r="M2469">
            <v>4</v>
          </cell>
          <cell r="N2469" t="str">
            <v>2016Q4</v>
          </cell>
        </row>
        <row r="2470">
          <cell r="K2470">
            <v>42646</v>
          </cell>
          <cell r="L2470">
            <v>10</v>
          </cell>
          <cell r="M2470">
            <v>4</v>
          </cell>
          <cell r="N2470" t="str">
            <v>2016Q4</v>
          </cell>
        </row>
        <row r="2471">
          <cell r="K2471">
            <v>42647</v>
          </cell>
          <cell r="L2471">
            <v>10</v>
          </cell>
          <cell r="M2471">
            <v>4</v>
          </cell>
          <cell r="N2471" t="str">
            <v>2016Q4</v>
          </cell>
        </row>
        <row r="2472">
          <cell r="K2472">
            <v>42648</v>
          </cell>
          <cell r="L2472">
            <v>10</v>
          </cell>
          <cell r="M2472">
            <v>4</v>
          </cell>
          <cell r="N2472" t="str">
            <v>2016Q4</v>
          </cell>
        </row>
        <row r="2473">
          <cell r="K2473">
            <v>42649</v>
          </cell>
          <cell r="L2473">
            <v>10</v>
          </cell>
          <cell r="M2473">
            <v>4</v>
          </cell>
          <cell r="N2473" t="str">
            <v>2016Q4</v>
          </cell>
        </row>
        <row r="2474">
          <cell r="K2474">
            <v>42650</v>
          </cell>
          <cell r="L2474">
            <v>10</v>
          </cell>
          <cell r="M2474">
            <v>4</v>
          </cell>
          <cell r="N2474" t="str">
            <v>2016Q4</v>
          </cell>
        </row>
        <row r="2475">
          <cell r="K2475">
            <v>42651</v>
          </cell>
          <cell r="L2475">
            <v>10</v>
          </cell>
          <cell r="M2475">
            <v>4</v>
          </cell>
          <cell r="N2475" t="str">
            <v>2016Q4</v>
          </cell>
        </row>
        <row r="2476">
          <cell r="K2476">
            <v>42652</v>
          </cell>
          <cell r="L2476">
            <v>10</v>
          </cell>
          <cell r="M2476">
            <v>4</v>
          </cell>
          <cell r="N2476" t="str">
            <v>2016Q4</v>
          </cell>
        </row>
        <row r="2477">
          <cell r="K2477">
            <v>42653</v>
          </cell>
          <cell r="L2477">
            <v>10</v>
          </cell>
          <cell r="M2477">
            <v>4</v>
          </cell>
          <cell r="N2477" t="str">
            <v>2016Q4</v>
          </cell>
        </row>
        <row r="2478">
          <cell r="K2478">
            <v>42654</v>
          </cell>
          <cell r="L2478">
            <v>10</v>
          </cell>
          <cell r="M2478">
            <v>4</v>
          </cell>
          <cell r="N2478" t="str">
            <v>2016Q4</v>
          </cell>
        </row>
        <row r="2479">
          <cell r="K2479">
            <v>42655</v>
          </cell>
          <cell r="L2479">
            <v>10</v>
          </cell>
          <cell r="M2479">
            <v>4</v>
          </cell>
          <cell r="N2479" t="str">
            <v>2016Q4</v>
          </cell>
        </row>
        <row r="2480">
          <cell r="K2480">
            <v>42656</v>
          </cell>
          <cell r="L2480">
            <v>10</v>
          </cell>
          <cell r="M2480">
            <v>4</v>
          </cell>
          <cell r="N2480" t="str">
            <v>2016Q4</v>
          </cell>
        </row>
        <row r="2481">
          <cell r="K2481">
            <v>42657</v>
          </cell>
          <cell r="L2481">
            <v>10</v>
          </cell>
          <cell r="M2481">
            <v>4</v>
          </cell>
          <cell r="N2481" t="str">
            <v>2016Q4</v>
          </cell>
        </row>
        <row r="2482">
          <cell r="K2482">
            <v>42658</v>
          </cell>
          <cell r="L2482">
            <v>10</v>
          </cell>
          <cell r="M2482">
            <v>4</v>
          </cell>
          <cell r="N2482" t="str">
            <v>2016Q4</v>
          </cell>
        </row>
        <row r="2483">
          <cell r="K2483">
            <v>42659</v>
          </cell>
          <cell r="L2483">
            <v>10</v>
          </cell>
          <cell r="M2483">
            <v>4</v>
          </cell>
          <cell r="N2483" t="str">
            <v>2016Q4</v>
          </cell>
        </row>
        <row r="2484">
          <cell r="K2484">
            <v>42660</v>
          </cell>
          <cell r="L2484">
            <v>10</v>
          </cell>
          <cell r="M2484">
            <v>4</v>
          </cell>
          <cell r="N2484" t="str">
            <v>2016Q4</v>
          </cell>
        </row>
        <row r="2485">
          <cell r="K2485">
            <v>42661</v>
          </cell>
          <cell r="L2485">
            <v>10</v>
          </cell>
          <cell r="M2485">
            <v>4</v>
          </cell>
          <cell r="N2485" t="str">
            <v>2016Q4</v>
          </cell>
        </row>
        <row r="2486">
          <cell r="K2486">
            <v>42662</v>
          </cell>
          <cell r="L2486">
            <v>10</v>
          </cell>
          <cell r="M2486">
            <v>4</v>
          </cell>
          <cell r="N2486" t="str">
            <v>2016Q4</v>
          </cell>
        </row>
        <row r="2487">
          <cell r="K2487">
            <v>42663</v>
          </cell>
          <cell r="L2487">
            <v>10</v>
          </cell>
          <cell r="M2487">
            <v>4</v>
          </cell>
          <cell r="N2487" t="str">
            <v>2016Q4</v>
          </cell>
        </row>
        <row r="2488">
          <cell r="K2488">
            <v>42664</v>
          </cell>
          <cell r="L2488">
            <v>10</v>
          </cell>
          <cell r="M2488">
            <v>4</v>
          </cell>
          <cell r="N2488" t="str">
            <v>2016Q4</v>
          </cell>
        </row>
        <row r="2489">
          <cell r="K2489">
            <v>42665</v>
          </cell>
          <cell r="L2489">
            <v>10</v>
          </cell>
          <cell r="M2489">
            <v>4</v>
          </cell>
          <cell r="N2489" t="str">
            <v>2016Q4</v>
          </cell>
        </row>
        <row r="2490">
          <cell r="K2490">
            <v>42666</v>
          </cell>
          <cell r="L2490">
            <v>10</v>
          </cell>
          <cell r="M2490">
            <v>4</v>
          </cell>
          <cell r="N2490" t="str">
            <v>2016Q4</v>
          </cell>
        </row>
        <row r="2491">
          <cell r="K2491">
            <v>42667</v>
          </cell>
          <cell r="L2491">
            <v>10</v>
          </cell>
          <cell r="M2491">
            <v>4</v>
          </cell>
          <cell r="N2491" t="str">
            <v>2016Q4</v>
          </cell>
        </row>
        <row r="2492">
          <cell r="K2492">
            <v>42668</v>
          </cell>
          <cell r="L2492">
            <v>10</v>
          </cell>
          <cell r="M2492">
            <v>4</v>
          </cell>
          <cell r="N2492" t="str">
            <v>2016Q4</v>
          </cell>
        </row>
        <row r="2493">
          <cell r="K2493">
            <v>42669</v>
          </cell>
          <cell r="L2493">
            <v>10</v>
          </cell>
          <cell r="M2493">
            <v>4</v>
          </cell>
          <cell r="N2493" t="str">
            <v>2016Q4</v>
          </cell>
        </row>
        <row r="2494">
          <cell r="K2494">
            <v>42670</v>
          </cell>
          <cell r="L2494">
            <v>10</v>
          </cell>
          <cell r="M2494">
            <v>4</v>
          </cell>
          <cell r="N2494" t="str">
            <v>2016Q4</v>
          </cell>
        </row>
        <row r="2495">
          <cell r="K2495">
            <v>42671</v>
          </cell>
          <cell r="L2495">
            <v>10</v>
          </cell>
          <cell r="M2495">
            <v>4</v>
          </cell>
          <cell r="N2495" t="str">
            <v>2016Q4</v>
          </cell>
        </row>
        <row r="2496">
          <cell r="K2496">
            <v>42672</v>
          </cell>
          <cell r="L2496">
            <v>10</v>
          </cell>
          <cell r="M2496">
            <v>4</v>
          </cell>
          <cell r="N2496" t="str">
            <v>2016Q4</v>
          </cell>
        </row>
        <row r="2497">
          <cell r="K2497">
            <v>42673</v>
          </cell>
          <cell r="L2497">
            <v>10</v>
          </cell>
          <cell r="M2497">
            <v>4</v>
          </cell>
          <cell r="N2497" t="str">
            <v>2016Q4</v>
          </cell>
        </row>
        <row r="2498">
          <cell r="K2498">
            <v>42674</v>
          </cell>
          <cell r="L2498">
            <v>10</v>
          </cell>
          <cell r="M2498">
            <v>4</v>
          </cell>
          <cell r="N2498" t="str">
            <v>2016Q4</v>
          </cell>
        </row>
        <row r="2499">
          <cell r="K2499">
            <v>42675</v>
          </cell>
          <cell r="L2499">
            <v>11</v>
          </cell>
          <cell r="M2499">
            <v>4</v>
          </cell>
          <cell r="N2499" t="str">
            <v>2016Q4</v>
          </cell>
        </row>
        <row r="2500">
          <cell r="K2500">
            <v>42676</v>
          </cell>
          <cell r="L2500">
            <v>11</v>
          </cell>
          <cell r="M2500">
            <v>4</v>
          </cell>
          <cell r="N2500" t="str">
            <v>2016Q4</v>
          </cell>
        </row>
        <row r="2501">
          <cell r="K2501">
            <v>42677</v>
          </cell>
          <cell r="L2501">
            <v>11</v>
          </cell>
          <cell r="M2501">
            <v>4</v>
          </cell>
          <cell r="N2501" t="str">
            <v>2016Q4</v>
          </cell>
        </row>
        <row r="2502">
          <cell r="K2502">
            <v>42678</v>
          </cell>
          <cell r="L2502">
            <v>11</v>
          </cell>
          <cell r="M2502">
            <v>4</v>
          </cell>
          <cell r="N2502" t="str">
            <v>2016Q4</v>
          </cell>
        </row>
        <row r="2503">
          <cell r="K2503">
            <v>42679</v>
          </cell>
          <cell r="L2503">
            <v>11</v>
          </cell>
          <cell r="M2503">
            <v>4</v>
          </cell>
          <cell r="N2503" t="str">
            <v>2016Q4</v>
          </cell>
        </row>
        <row r="2504">
          <cell r="K2504">
            <v>42680</v>
          </cell>
          <cell r="L2504">
            <v>11</v>
          </cell>
          <cell r="M2504">
            <v>4</v>
          </cell>
          <cell r="N2504" t="str">
            <v>2016Q4</v>
          </cell>
        </row>
        <row r="2505">
          <cell r="K2505">
            <v>42681</v>
          </cell>
          <cell r="L2505">
            <v>11</v>
          </cell>
          <cell r="M2505">
            <v>4</v>
          </cell>
          <cell r="N2505" t="str">
            <v>2016Q4</v>
          </cell>
        </row>
        <row r="2506">
          <cell r="K2506">
            <v>42682</v>
          </cell>
          <cell r="L2506">
            <v>11</v>
          </cell>
          <cell r="M2506">
            <v>4</v>
          </cell>
          <cell r="N2506" t="str">
            <v>2016Q4</v>
          </cell>
        </row>
        <row r="2507">
          <cell r="K2507">
            <v>42683</v>
          </cell>
          <cell r="L2507">
            <v>11</v>
          </cell>
          <cell r="M2507">
            <v>4</v>
          </cell>
          <cell r="N2507" t="str">
            <v>2016Q4</v>
          </cell>
        </row>
        <row r="2508">
          <cell r="K2508">
            <v>42684</v>
          </cell>
          <cell r="L2508">
            <v>11</v>
          </cell>
          <cell r="M2508">
            <v>4</v>
          </cell>
          <cell r="N2508" t="str">
            <v>2016Q4</v>
          </cell>
        </row>
        <row r="2509">
          <cell r="K2509">
            <v>42685</v>
          </cell>
          <cell r="L2509">
            <v>11</v>
          </cell>
          <cell r="M2509">
            <v>4</v>
          </cell>
          <cell r="N2509" t="str">
            <v>2016Q4</v>
          </cell>
        </row>
        <row r="2510">
          <cell r="K2510">
            <v>42686</v>
          </cell>
          <cell r="L2510">
            <v>11</v>
          </cell>
          <cell r="M2510">
            <v>4</v>
          </cell>
          <cell r="N2510" t="str">
            <v>2016Q4</v>
          </cell>
        </row>
        <row r="2511">
          <cell r="K2511">
            <v>42687</v>
          </cell>
          <cell r="L2511">
            <v>11</v>
          </cell>
          <cell r="M2511">
            <v>4</v>
          </cell>
          <cell r="N2511" t="str">
            <v>2016Q4</v>
          </cell>
        </row>
        <row r="2512">
          <cell r="K2512">
            <v>42688</v>
          </cell>
          <cell r="L2512">
            <v>11</v>
          </cell>
          <cell r="M2512">
            <v>4</v>
          </cell>
          <cell r="N2512" t="str">
            <v>2016Q4</v>
          </cell>
        </row>
        <row r="2513">
          <cell r="K2513">
            <v>42689</v>
          </cell>
          <cell r="L2513">
            <v>11</v>
          </cell>
          <cell r="M2513">
            <v>4</v>
          </cell>
          <cell r="N2513" t="str">
            <v>2016Q4</v>
          </cell>
        </row>
        <row r="2514">
          <cell r="K2514">
            <v>42690</v>
          </cell>
          <cell r="L2514">
            <v>11</v>
          </cell>
          <cell r="M2514">
            <v>4</v>
          </cell>
          <cell r="N2514" t="str">
            <v>2016Q4</v>
          </cell>
        </row>
        <row r="2515">
          <cell r="K2515">
            <v>42691</v>
          </cell>
          <cell r="L2515">
            <v>11</v>
          </cell>
          <cell r="M2515">
            <v>4</v>
          </cell>
          <cell r="N2515" t="str">
            <v>2016Q4</v>
          </cell>
        </row>
        <row r="2516">
          <cell r="K2516">
            <v>42692</v>
          </cell>
          <cell r="L2516">
            <v>11</v>
          </cell>
          <cell r="M2516">
            <v>4</v>
          </cell>
          <cell r="N2516" t="str">
            <v>2016Q4</v>
          </cell>
        </row>
        <row r="2517">
          <cell r="K2517">
            <v>42693</v>
          </cell>
          <cell r="L2517">
            <v>11</v>
          </cell>
          <cell r="M2517">
            <v>4</v>
          </cell>
          <cell r="N2517" t="str">
            <v>2016Q4</v>
          </cell>
        </row>
        <row r="2518">
          <cell r="K2518">
            <v>42694</v>
          </cell>
          <cell r="L2518">
            <v>11</v>
          </cell>
          <cell r="M2518">
            <v>4</v>
          </cell>
          <cell r="N2518" t="str">
            <v>2016Q4</v>
          </cell>
        </row>
        <row r="2519">
          <cell r="K2519">
            <v>42695</v>
          </cell>
          <cell r="L2519">
            <v>11</v>
          </cell>
          <cell r="M2519">
            <v>4</v>
          </cell>
          <cell r="N2519" t="str">
            <v>2016Q4</v>
          </cell>
        </row>
        <row r="2520">
          <cell r="K2520">
            <v>42696</v>
          </cell>
          <cell r="L2520">
            <v>11</v>
          </cell>
          <cell r="M2520">
            <v>4</v>
          </cell>
          <cell r="N2520" t="str">
            <v>2016Q4</v>
          </cell>
        </row>
        <row r="2521">
          <cell r="K2521">
            <v>42697</v>
          </cell>
          <cell r="L2521">
            <v>11</v>
          </cell>
          <cell r="M2521">
            <v>4</v>
          </cell>
          <cell r="N2521" t="str">
            <v>2016Q4</v>
          </cell>
        </row>
        <row r="2522">
          <cell r="K2522">
            <v>42698</v>
          </cell>
          <cell r="L2522">
            <v>11</v>
          </cell>
          <cell r="M2522">
            <v>4</v>
          </cell>
          <cell r="N2522" t="str">
            <v>2016Q4</v>
          </cell>
        </row>
        <row r="2523">
          <cell r="K2523">
            <v>42699</v>
          </cell>
          <cell r="L2523">
            <v>11</v>
          </cell>
          <cell r="M2523">
            <v>4</v>
          </cell>
          <cell r="N2523" t="str">
            <v>2016Q4</v>
          </cell>
        </row>
        <row r="2524">
          <cell r="K2524">
            <v>42700</v>
          </cell>
          <cell r="L2524">
            <v>11</v>
          </cell>
          <cell r="M2524">
            <v>4</v>
          </cell>
          <cell r="N2524" t="str">
            <v>2016Q4</v>
          </cell>
        </row>
        <row r="2525">
          <cell r="K2525">
            <v>42701</v>
          </cell>
          <cell r="L2525">
            <v>11</v>
          </cell>
          <cell r="M2525">
            <v>4</v>
          </cell>
          <cell r="N2525" t="str">
            <v>2016Q4</v>
          </cell>
        </row>
        <row r="2526">
          <cell r="K2526">
            <v>42702</v>
          </cell>
          <cell r="L2526">
            <v>11</v>
          </cell>
          <cell r="M2526">
            <v>4</v>
          </cell>
          <cell r="N2526" t="str">
            <v>2016Q4</v>
          </cell>
        </row>
        <row r="2527">
          <cell r="K2527">
            <v>42703</v>
          </cell>
          <cell r="L2527">
            <v>11</v>
          </cell>
          <cell r="M2527">
            <v>4</v>
          </cell>
          <cell r="N2527" t="str">
            <v>2016Q4</v>
          </cell>
        </row>
        <row r="2528">
          <cell r="K2528">
            <v>42704</v>
          </cell>
          <cell r="L2528">
            <v>11</v>
          </cell>
          <cell r="M2528">
            <v>4</v>
          </cell>
          <cell r="N2528" t="str">
            <v>2016Q4</v>
          </cell>
        </row>
        <row r="2529">
          <cell r="K2529">
            <v>42705</v>
          </cell>
          <cell r="L2529">
            <v>12</v>
          </cell>
          <cell r="M2529">
            <v>4</v>
          </cell>
          <cell r="N2529" t="str">
            <v>2016Q4</v>
          </cell>
        </row>
        <row r="2530">
          <cell r="K2530">
            <v>42706</v>
          </cell>
          <cell r="L2530">
            <v>12</v>
          </cell>
          <cell r="M2530">
            <v>4</v>
          </cell>
          <cell r="N2530" t="str">
            <v>2016Q4</v>
          </cell>
        </row>
        <row r="2531">
          <cell r="K2531">
            <v>42707</v>
          </cell>
          <cell r="L2531">
            <v>12</v>
          </cell>
          <cell r="M2531">
            <v>4</v>
          </cell>
          <cell r="N2531" t="str">
            <v>2016Q4</v>
          </cell>
        </row>
        <row r="2532">
          <cell r="K2532">
            <v>42708</v>
          </cell>
          <cell r="L2532">
            <v>12</v>
          </cell>
          <cell r="M2532">
            <v>4</v>
          </cell>
          <cell r="N2532" t="str">
            <v>2016Q4</v>
          </cell>
        </row>
        <row r="2533">
          <cell r="K2533">
            <v>42709</v>
          </cell>
          <cell r="L2533">
            <v>12</v>
          </cell>
          <cell r="M2533">
            <v>4</v>
          </cell>
          <cell r="N2533" t="str">
            <v>2016Q4</v>
          </cell>
        </row>
        <row r="2534">
          <cell r="K2534">
            <v>42710</v>
          </cell>
          <cell r="L2534">
            <v>12</v>
          </cell>
          <cell r="M2534">
            <v>4</v>
          </cell>
          <cell r="N2534" t="str">
            <v>2016Q4</v>
          </cell>
        </row>
        <row r="2535">
          <cell r="K2535">
            <v>42711</v>
          </cell>
          <cell r="L2535">
            <v>12</v>
          </cell>
          <cell r="M2535">
            <v>4</v>
          </cell>
          <cell r="N2535" t="str">
            <v>2016Q4</v>
          </cell>
        </row>
        <row r="2536">
          <cell r="K2536">
            <v>42712</v>
          </cell>
          <cell r="L2536">
            <v>12</v>
          </cell>
          <cell r="M2536">
            <v>4</v>
          </cell>
          <cell r="N2536" t="str">
            <v>2016Q4</v>
          </cell>
        </row>
        <row r="2537">
          <cell r="K2537">
            <v>42713</v>
          </cell>
          <cell r="L2537">
            <v>12</v>
          </cell>
          <cell r="M2537">
            <v>4</v>
          </cell>
          <cell r="N2537" t="str">
            <v>2016Q4</v>
          </cell>
        </row>
        <row r="2538">
          <cell r="K2538">
            <v>42714</v>
          </cell>
          <cell r="L2538">
            <v>12</v>
          </cell>
          <cell r="M2538">
            <v>4</v>
          </cell>
          <cell r="N2538" t="str">
            <v>2016Q4</v>
          </cell>
        </row>
        <row r="2539">
          <cell r="K2539">
            <v>42715</v>
          </cell>
          <cell r="L2539">
            <v>12</v>
          </cell>
          <cell r="M2539">
            <v>4</v>
          </cell>
          <cell r="N2539" t="str">
            <v>2016Q4</v>
          </cell>
        </row>
        <row r="2540">
          <cell r="K2540">
            <v>42716</v>
          </cell>
          <cell r="L2540">
            <v>12</v>
          </cell>
          <cell r="M2540">
            <v>4</v>
          </cell>
          <cell r="N2540" t="str">
            <v>2016Q4</v>
          </cell>
        </row>
        <row r="2541">
          <cell r="K2541">
            <v>42717</v>
          </cell>
          <cell r="L2541">
            <v>12</v>
          </cell>
          <cell r="M2541">
            <v>4</v>
          </cell>
          <cell r="N2541" t="str">
            <v>2016Q4</v>
          </cell>
        </row>
        <row r="2542">
          <cell r="K2542">
            <v>42718</v>
          </cell>
          <cell r="L2542">
            <v>12</v>
          </cell>
          <cell r="M2542">
            <v>4</v>
          </cell>
          <cell r="N2542" t="str">
            <v>2016Q4</v>
          </cell>
        </row>
        <row r="2543">
          <cell r="K2543">
            <v>42719</v>
          </cell>
          <cell r="L2543">
            <v>12</v>
          </cell>
          <cell r="M2543">
            <v>4</v>
          </cell>
          <cell r="N2543" t="str">
            <v>2016Q4</v>
          </cell>
        </row>
        <row r="2544">
          <cell r="K2544">
            <v>42720</v>
          </cell>
          <cell r="L2544">
            <v>12</v>
          </cell>
          <cell r="M2544">
            <v>4</v>
          </cell>
          <cell r="N2544" t="str">
            <v>2016Q4</v>
          </cell>
        </row>
        <row r="2545">
          <cell r="K2545">
            <v>42721</v>
          </cell>
          <cell r="L2545">
            <v>12</v>
          </cell>
          <cell r="M2545">
            <v>4</v>
          </cell>
          <cell r="N2545" t="str">
            <v>2016Q4</v>
          </cell>
        </row>
        <row r="2546">
          <cell r="K2546">
            <v>42722</v>
          </cell>
          <cell r="L2546">
            <v>12</v>
          </cell>
          <cell r="M2546">
            <v>4</v>
          </cell>
          <cell r="N2546" t="str">
            <v>2016Q4</v>
          </cell>
        </row>
        <row r="2547">
          <cell r="K2547">
            <v>42723</v>
          </cell>
          <cell r="L2547">
            <v>12</v>
          </cell>
          <cell r="M2547">
            <v>4</v>
          </cell>
          <cell r="N2547" t="str">
            <v>2016Q4</v>
          </cell>
        </row>
        <row r="2548">
          <cell r="K2548">
            <v>42724</v>
          </cell>
          <cell r="L2548">
            <v>12</v>
          </cell>
          <cell r="M2548">
            <v>4</v>
          </cell>
          <cell r="N2548" t="str">
            <v>2016Q4</v>
          </cell>
        </row>
        <row r="2549">
          <cell r="K2549">
            <v>42725</v>
          </cell>
          <cell r="L2549">
            <v>12</v>
          </cell>
          <cell r="M2549">
            <v>4</v>
          </cell>
          <cell r="N2549" t="str">
            <v>2016Q4</v>
          </cell>
        </row>
        <row r="2550">
          <cell r="K2550">
            <v>42726</v>
          </cell>
          <cell r="L2550">
            <v>12</v>
          </cell>
          <cell r="M2550">
            <v>4</v>
          </cell>
          <cell r="N2550" t="str">
            <v>2016Q4</v>
          </cell>
        </row>
        <row r="2551">
          <cell r="K2551">
            <v>42727</v>
          </cell>
          <cell r="L2551">
            <v>12</v>
          </cell>
          <cell r="M2551">
            <v>4</v>
          </cell>
          <cell r="N2551" t="str">
            <v>2016Q4</v>
          </cell>
        </row>
        <row r="2552">
          <cell r="K2552">
            <v>42728</v>
          </cell>
          <cell r="L2552">
            <v>12</v>
          </cell>
          <cell r="M2552">
            <v>4</v>
          </cell>
          <cell r="N2552" t="str">
            <v>2016Q4</v>
          </cell>
        </row>
        <row r="2553">
          <cell r="K2553">
            <v>42729</v>
          </cell>
          <cell r="L2553">
            <v>12</v>
          </cell>
          <cell r="M2553">
            <v>4</v>
          </cell>
          <cell r="N2553" t="str">
            <v>2016Q4</v>
          </cell>
        </row>
        <row r="2554">
          <cell r="K2554">
            <v>42730</v>
          </cell>
          <cell r="L2554">
            <v>12</v>
          </cell>
          <cell r="M2554">
            <v>4</v>
          </cell>
          <cell r="N2554" t="str">
            <v>2016Q4</v>
          </cell>
        </row>
        <row r="2555">
          <cell r="K2555">
            <v>42731</v>
          </cell>
          <cell r="L2555">
            <v>12</v>
          </cell>
          <cell r="M2555">
            <v>4</v>
          </cell>
          <cell r="N2555" t="str">
            <v>2016Q4</v>
          </cell>
        </row>
        <row r="2556">
          <cell r="K2556">
            <v>42732</v>
          </cell>
          <cell r="L2556">
            <v>12</v>
          </cell>
          <cell r="M2556">
            <v>4</v>
          </cell>
          <cell r="N2556" t="str">
            <v>2016Q4</v>
          </cell>
        </row>
        <row r="2557">
          <cell r="K2557">
            <v>42733</v>
          </cell>
          <cell r="L2557">
            <v>12</v>
          </cell>
          <cell r="M2557">
            <v>4</v>
          </cell>
          <cell r="N2557" t="str">
            <v>2016Q4</v>
          </cell>
        </row>
        <row r="2558">
          <cell r="K2558">
            <v>42734</v>
          </cell>
          <cell r="L2558">
            <v>12</v>
          </cell>
          <cell r="M2558">
            <v>4</v>
          </cell>
          <cell r="N2558" t="str">
            <v>2016Q4</v>
          </cell>
        </row>
        <row r="2559">
          <cell r="K2559">
            <v>42735</v>
          </cell>
          <cell r="L2559">
            <v>12</v>
          </cell>
          <cell r="M2559">
            <v>4</v>
          </cell>
          <cell r="N2559" t="str">
            <v>2016Q4</v>
          </cell>
        </row>
        <row r="2560">
          <cell r="K2560">
            <v>42736</v>
          </cell>
          <cell r="L2560">
            <v>1</v>
          </cell>
          <cell r="M2560">
            <v>1</v>
          </cell>
          <cell r="N2560" t="str">
            <v>2017Q1</v>
          </cell>
        </row>
        <row r="2561">
          <cell r="K2561">
            <v>42737</v>
          </cell>
          <cell r="L2561">
            <v>1</v>
          </cell>
          <cell r="M2561">
            <v>1</v>
          </cell>
          <cell r="N2561" t="str">
            <v>2017Q1</v>
          </cell>
        </row>
        <row r="2562">
          <cell r="K2562">
            <v>42738</v>
          </cell>
          <cell r="L2562">
            <v>1</v>
          </cell>
          <cell r="M2562">
            <v>1</v>
          </cell>
          <cell r="N2562" t="str">
            <v>2017Q1</v>
          </cell>
        </row>
        <row r="2563">
          <cell r="K2563">
            <v>42739</v>
          </cell>
          <cell r="L2563">
            <v>1</v>
          </cell>
          <cell r="M2563">
            <v>1</v>
          </cell>
          <cell r="N2563" t="str">
            <v>2017Q1</v>
          </cell>
        </row>
        <row r="2564">
          <cell r="K2564">
            <v>42740</v>
          </cell>
          <cell r="L2564">
            <v>1</v>
          </cell>
          <cell r="M2564">
            <v>1</v>
          </cell>
          <cell r="N2564" t="str">
            <v>2017Q1</v>
          </cell>
        </row>
        <row r="2565">
          <cell r="K2565">
            <v>42741</v>
          </cell>
          <cell r="L2565">
            <v>1</v>
          </cell>
          <cell r="M2565">
            <v>1</v>
          </cell>
          <cell r="N2565" t="str">
            <v>2017Q1</v>
          </cell>
        </row>
        <row r="2566">
          <cell r="K2566">
            <v>42742</v>
          </cell>
          <cell r="L2566">
            <v>1</v>
          </cell>
          <cell r="M2566">
            <v>1</v>
          </cell>
          <cell r="N2566" t="str">
            <v>2017Q1</v>
          </cell>
        </row>
        <row r="2567">
          <cell r="K2567">
            <v>42743</v>
          </cell>
          <cell r="L2567">
            <v>1</v>
          </cell>
          <cell r="M2567">
            <v>1</v>
          </cell>
          <cell r="N2567" t="str">
            <v>2017Q1</v>
          </cell>
        </row>
        <row r="2568">
          <cell r="K2568">
            <v>42744</v>
          </cell>
          <cell r="L2568">
            <v>1</v>
          </cell>
          <cell r="M2568">
            <v>1</v>
          </cell>
          <cell r="N2568" t="str">
            <v>2017Q1</v>
          </cell>
        </row>
        <row r="2569">
          <cell r="K2569">
            <v>42745</v>
          </cell>
          <cell r="L2569">
            <v>1</v>
          </cell>
          <cell r="M2569">
            <v>1</v>
          </cell>
          <cell r="N2569" t="str">
            <v>2017Q1</v>
          </cell>
        </row>
        <row r="2570">
          <cell r="K2570">
            <v>42746</v>
          </cell>
          <cell r="L2570">
            <v>1</v>
          </cell>
          <cell r="M2570">
            <v>1</v>
          </cell>
          <cell r="N2570" t="str">
            <v>2017Q1</v>
          </cell>
        </row>
        <row r="2571">
          <cell r="K2571">
            <v>42747</v>
          </cell>
          <cell r="L2571">
            <v>1</v>
          </cell>
          <cell r="M2571">
            <v>1</v>
          </cell>
          <cell r="N2571" t="str">
            <v>2017Q1</v>
          </cell>
        </row>
        <row r="2572">
          <cell r="K2572">
            <v>42748</v>
          </cell>
          <cell r="L2572">
            <v>1</v>
          </cell>
          <cell r="M2572">
            <v>1</v>
          </cell>
          <cell r="N2572" t="str">
            <v>2017Q1</v>
          </cell>
        </row>
        <row r="2573">
          <cell r="K2573">
            <v>42749</v>
          </cell>
          <cell r="L2573">
            <v>1</v>
          </cell>
          <cell r="M2573">
            <v>1</v>
          </cell>
          <cell r="N2573" t="str">
            <v>2017Q1</v>
          </cell>
        </row>
        <row r="2574">
          <cell r="K2574">
            <v>42750</v>
          </cell>
          <cell r="L2574">
            <v>1</v>
          </cell>
          <cell r="M2574">
            <v>1</v>
          </cell>
          <cell r="N2574" t="str">
            <v>2017Q1</v>
          </cell>
        </row>
        <row r="2575">
          <cell r="K2575">
            <v>42751</v>
          </cell>
          <cell r="L2575">
            <v>1</v>
          </cell>
          <cell r="M2575">
            <v>1</v>
          </cell>
          <cell r="N2575" t="str">
            <v>2017Q1</v>
          </cell>
        </row>
        <row r="2576">
          <cell r="K2576">
            <v>42752</v>
          </cell>
          <cell r="L2576">
            <v>1</v>
          </cell>
          <cell r="M2576">
            <v>1</v>
          </cell>
          <cell r="N2576" t="str">
            <v>2017Q1</v>
          </cell>
        </row>
        <row r="2577">
          <cell r="K2577">
            <v>42753</v>
          </cell>
          <cell r="L2577">
            <v>1</v>
          </cell>
          <cell r="M2577">
            <v>1</v>
          </cell>
          <cell r="N2577" t="str">
            <v>2017Q1</v>
          </cell>
        </row>
        <row r="2578">
          <cell r="K2578">
            <v>42754</v>
          </cell>
          <cell r="L2578">
            <v>1</v>
          </cell>
          <cell r="M2578">
            <v>1</v>
          </cell>
          <cell r="N2578" t="str">
            <v>2017Q1</v>
          </cell>
        </row>
        <row r="2579">
          <cell r="K2579">
            <v>42755</v>
          </cell>
          <cell r="L2579">
            <v>1</v>
          </cell>
          <cell r="M2579">
            <v>1</v>
          </cell>
          <cell r="N2579" t="str">
            <v>2017Q1</v>
          </cell>
        </row>
        <row r="2580">
          <cell r="K2580">
            <v>42756</v>
          </cell>
          <cell r="L2580">
            <v>1</v>
          </cell>
          <cell r="M2580">
            <v>1</v>
          </cell>
          <cell r="N2580" t="str">
            <v>2017Q1</v>
          </cell>
        </row>
        <row r="2581">
          <cell r="K2581">
            <v>42757</v>
          </cell>
          <cell r="L2581">
            <v>1</v>
          </cell>
          <cell r="M2581">
            <v>1</v>
          </cell>
          <cell r="N2581" t="str">
            <v>2017Q1</v>
          </cell>
        </row>
        <row r="2582">
          <cell r="K2582">
            <v>42758</v>
          </cell>
          <cell r="L2582">
            <v>1</v>
          </cell>
          <cell r="M2582">
            <v>1</v>
          </cell>
          <cell r="N2582" t="str">
            <v>2017Q1</v>
          </cell>
        </row>
        <row r="2583">
          <cell r="K2583">
            <v>42759</v>
          </cell>
          <cell r="L2583">
            <v>1</v>
          </cell>
          <cell r="M2583">
            <v>1</v>
          </cell>
          <cell r="N2583" t="str">
            <v>2017Q1</v>
          </cell>
        </row>
        <row r="2584">
          <cell r="K2584">
            <v>42760</v>
          </cell>
          <cell r="L2584">
            <v>1</v>
          </cell>
          <cell r="M2584">
            <v>1</v>
          </cell>
          <cell r="N2584" t="str">
            <v>2017Q1</v>
          </cell>
        </row>
        <row r="2585">
          <cell r="K2585">
            <v>42761</v>
          </cell>
          <cell r="L2585">
            <v>1</v>
          </cell>
          <cell r="M2585">
            <v>1</v>
          </cell>
          <cell r="N2585" t="str">
            <v>2017Q1</v>
          </cell>
        </row>
        <row r="2586">
          <cell r="K2586">
            <v>42762</v>
          </cell>
          <cell r="L2586">
            <v>1</v>
          </cell>
          <cell r="M2586">
            <v>1</v>
          </cell>
          <cell r="N2586" t="str">
            <v>2017Q1</v>
          </cell>
        </row>
        <row r="2587">
          <cell r="K2587">
            <v>42763</v>
          </cell>
          <cell r="L2587">
            <v>1</v>
          </cell>
          <cell r="M2587">
            <v>1</v>
          </cell>
          <cell r="N2587" t="str">
            <v>2017Q1</v>
          </cell>
        </row>
        <row r="2588">
          <cell r="K2588">
            <v>42764</v>
          </cell>
          <cell r="L2588">
            <v>1</v>
          </cell>
          <cell r="M2588">
            <v>1</v>
          </cell>
          <cell r="N2588" t="str">
            <v>2017Q1</v>
          </cell>
        </row>
        <row r="2589">
          <cell r="K2589">
            <v>42765</v>
          </cell>
          <cell r="L2589">
            <v>1</v>
          </cell>
          <cell r="M2589">
            <v>1</v>
          </cell>
          <cell r="N2589" t="str">
            <v>2017Q1</v>
          </cell>
        </row>
        <row r="2590">
          <cell r="K2590">
            <v>42766</v>
          </cell>
          <cell r="L2590">
            <v>1</v>
          </cell>
          <cell r="M2590">
            <v>1</v>
          </cell>
          <cell r="N2590" t="str">
            <v>2017Q1</v>
          </cell>
        </row>
        <row r="2591">
          <cell r="K2591">
            <v>42767</v>
          </cell>
          <cell r="L2591">
            <v>2</v>
          </cell>
          <cell r="M2591">
            <v>1</v>
          </cell>
          <cell r="N2591" t="str">
            <v>2017Q1</v>
          </cell>
        </row>
        <row r="2592">
          <cell r="K2592">
            <v>42768</v>
          </cell>
          <cell r="L2592">
            <v>2</v>
          </cell>
          <cell r="M2592">
            <v>1</v>
          </cell>
          <cell r="N2592" t="str">
            <v>2017Q1</v>
          </cell>
        </row>
        <row r="2593">
          <cell r="K2593">
            <v>42769</v>
          </cell>
          <cell r="L2593">
            <v>2</v>
          </cell>
          <cell r="M2593">
            <v>1</v>
          </cell>
          <cell r="N2593" t="str">
            <v>2017Q1</v>
          </cell>
        </row>
        <row r="2594">
          <cell r="K2594">
            <v>42770</v>
          </cell>
          <cell r="L2594">
            <v>2</v>
          </cell>
          <cell r="M2594">
            <v>1</v>
          </cell>
          <cell r="N2594" t="str">
            <v>2017Q1</v>
          </cell>
        </row>
        <row r="2595">
          <cell r="K2595">
            <v>42771</v>
          </cell>
          <cell r="L2595">
            <v>2</v>
          </cell>
          <cell r="M2595">
            <v>1</v>
          </cell>
          <cell r="N2595" t="str">
            <v>2017Q1</v>
          </cell>
        </row>
        <row r="2596">
          <cell r="K2596">
            <v>42772</v>
          </cell>
          <cell r="L2596">
            <v>2</v>
          </cell>
          <cell r="M2596">
            <v>1</v>
          </cell>
          <cell r="N2596" t="str">
            <v>2017Q1</v>
          </cell>
        </row>
        <row r="2597">
          <cell r="K2597">
            <v>42773</v>
          </cell>
          <cell r="L2597">
            <v>2</v>
          </cell>
          <cell r="M2597">
            <v>1</v>
          </cell>
          <cell r="N2597" t="str">
            <v>2017Q1</v>
          </cell>
        </row>
        <row r="2598">
          <cell r="K2598">
            <v>42774</v>
          </cell>
          <cell r="L2598">
            <v>2</v>
          </cell>
          <cell r="M2598">
            <v>1</v>
          </cell>
          <cell r="N2598" t="str">
            <v>2017Q1</v>
          </cell>
        </row>
        <row r="2599">
          <cell r="K2599">
            <v>42775</v>
          </cell>
          <cell r="L2599">
            <v>2</v>
          </cell>
          <cell r="M2599">
            <v>1</v>
          </cell>
          <cell r="N2599" t="str">
            <v>2017Q1</v>
          </cell>
        </row>
        <row r="2600">
          <cell r="K2600">
            <v>42776</v>
          </cell>
          <cell r="L2600">
            <v>2</v>
          </cell>
          <cell r="M2600">
            <v>1</v>
          </cell>
          <cell r="N2600" t="str">
            <v>2017Q1</v>
          </cell>
        </row>
        <row r="2601">
          <cell r="K2601">
            <v>42777</v>
          </cell>
          <cell r="L2601">
            <v>2</v>
          </cell>
          <cell r="M2601">
            <v>1</v>
          </cell>
          <cell r="N2601" t="str">
            <v>2017Q1</v>
          </cell>
        </row>
        <row r="2602">
          <cell r="K2602">
            <v>42778</v>
          </cell>
          <cell r="L2602">
            <v>2</v>
          </cell>
          <cell r="M2602">
            <v>1</v>
          </cell>
          <cell r="N2602" t="str">
            <v>2017Q1</v>
          </cell>
        </row>
        <row r="2603">
          <cell r="K2603">
            <v>42779</v>
          </cell>
          <cell r="L2603">
            <v>2</v>
          </cell>
          <cell r="M2603">
            <v>1</v>
          </cell>
          <cell r="N2603" t="str">
            <v>2017Q1</v>
          </cell>
        </row>
        <row r="2604">
          <cell r="K2604">
            <v>42780</v>
          </cell>
          <cell r="L2604">
            <v>2</v>
          </cell>
          <cell r="M2604">
            <v>1</v>
          </cell>
          <cell r="N2604" t="str">
            <v>2017Q1</v>
          </cell>
        </row>
        <row r="2605">
          <cell r="K2605">
            <v>42781</v>
          </cell>
          <cell r="L2605">
            <v>2</v>
          </cell>
          <cell r="M2605">
            <v>1</v>
          </cell>
          <cell r="N2605" t="str">
            <v>2017Q1</v>
          </cell>
        </row>
        <row r="2606">
          <cell r="K2606">
            <v>42782</v>
          </cell>
          <cell r="L2606">
            <v>2</v>
          </cell>
          <cell r="M2606">
            <v>1</v>
          </cell>
          <cell r="N2606" t="str">
            <v>2017Q1</v>
          </cell>
        </row>
        <row r="2607">
          <cell r="K2607">
            <v>42783</v>
          </cell>
          <cell r="L2607">
            <v>2</v>
          </cell>
          <cell r="M2607">
            <v>1</v>
          </cell>
          <cell r="N2607" t="str">
            <v>2017Q1</v>
          </cell>
        </row>
        <row r="2608">
          <cell r="K2608">
            <v>42784</v>
          </cell>
          <cell r="L2608">
            <v>2</v>
          </cell>
          <cell r="M2608">
            <v>1</v>
          </cell>
          <cell r="N2608" t="str">
            <v>2017Q1</v>
          </cell>
        </row>
        <row r="2609">
          <cell r="K2609">
            <v>42785</v>
          </cell>
          <cell r="L2609">
            <v>2</v>
          </cell>
          <cell r="M2609">
            <v>1</v>
          </cell>
          <cell r="N2609" t="str">
            <v>2017Q1</v>
          </cell>
        </row>
        <row r="2610">
          <cell r="K2610">
            <v>42786</v>
          </cell>
          <cell r="L2610">
            <v>2</v>
          </cell>
          <cell r="M2610">
            <v>1</v>
          </cell>
          <cell r="N2610" t="str">
            <v>2017Q1</v>
          </cell>
        </row>
        <row r="2611">
          <cell r="K2611">
            <v>42787</v>
          </cell>
          <cell r="L2611">
            <v>2</v>
          </cell>
          <cell r="M2611">
            <v>1</v>
          </cell>
          <cell r="N2611" t="str">
            <v>2017Q1</v>
          </cell>
        </row>
        <row r="2612">
          <cell r="K2612">
            <v>42788</v>
          </cell>
          <cell r="L2612">
            <v>2</v>
          </cell>
          <cell r="M2612">
            <v>1</v>
          </cell>
          <cell r="N2612" t="str">
            <v>2017Q1</v>
          </cell>
        </row>
        <row r="2613">
          <cell r="K2613">
            <v>42789</v>
          </cell>
          <cell r="L2613">
            <v>2</v>
          </cell>
          <cell r="M2613">
            <v>1</v>
          </cell>
          <cell r="N2613" t="str">
            <v>2017Q1</v>
          </cell>
        </row>
        <row r="2614">
          <cell r="K2614">
            <v>42790</v>
          </cell>
          <cell r="L2614">
            <v>2</v>
          </cell>
          <cell r="M2614">
            <v>1</v>
          </cell>
          <cell r="N2614" t="str">
            <v>2017Q1</v>
          </cell>
        </row>
        <row r="2615">
          <cell r="K2615">
            <v>42791</v>
          </cell>
          <cell r="L2615">
            <v>2</v>
          </cell>
          <cell r="M2615">
            <v>1</v>
          </cell>
          <cell r="N2615" t="str">
            <v>2017Q1</v>
          </cell>
        </row>
        <row r="2616">
          <cell r="K2616">
            <v>42792</v>
          </cell>
          <cell r="L2616">
            <v>2</v>
          </cell>
          <cell r="M2616">
            <v>1</v>
          </cell>
          <cell r="N2616" t="str">
            <v>2017Q1</v>
          </cell>
        </row>
        <row r="2617">
          <cell r="K2617">
            <v>42793</v>
          </cell>
          <cell r="L2617">
            <v>2</v>
          </cell>
          <cell r="M2617">
            <v>1</v>
          </cell>
          <cell r="N2617" t="str">
            <v>2017Q1</v>
          </cell>
        </row>
        <row r="2618">
          <cell r="K2618">
            <v>42794</v>
          </cell>
          <cell r="L2618">
            <v>2</v>
          </cell>
          <cell r="M2618">
            <v>1</v>
          </cell>
          <cell r="N2618" t="str">
            <v>2017Q1</v>
          </cell>
        </row>
        <row r="2619">
          <cell r="K2619">
            <v>42795</v>
          </cell>
          <cell r="L2619">
            <v>3</v>
          </cell>
          <cell r="M2619">
            <v>1</v>
          </cell>
          <cell r="N2619" t="str">
            <v>2017Q1</v>
          </cell>
        </row>
        <row r="2620">
          <cell r="K2620">
            <v>42796</v>
          </cell>
          <cell r="L2620">
            <v>3</v>
          </cell>
          <cell r="M2620">
            <v>1</v>
          </cell>
          <cell r="N2620" t="str">
            <v>2017Q1</v>
          </cell>
        </row>
        <row r="2621">
          <cell r="K2621">
            <v>42797</v>
          </cell>
          <cell r="L2621">
            <v>3</v>
          </cell>
          <cell r="M2621">
            <v>1</v>
          </cell>
          <cell r="N2621" t="str">
            <v>2017Q1</v>
          </cell>
        </row>
        <row r="2622">
          <cell r="K2622">
            <v>42798</v>
          </cell>
          <cell r="L2622">
            <v>3</v>
          </cell>
          <cell r="M2622">
            <v>1</v>
          </cell>
          <cell r="N2622" t="str">
            <v>2017Q1</v>
          </cell>
        </row>
        <row r="2623">
          <cell r="K2623">
            <v>42799</v>
          </cell>
          <cell r="L2623">
            <v>3</v>
          </cell>
          <cell r="M2623">
            <v>1</v>
          </cell>
          <cell r="N2623" t="str">
            <v>2017Q1</v>
          </cell>
        </row>
        <row r="2624">
          <cell r="K2624">
            <v>42800</v>
          </cell>
          <cell r="L2624">
            <v>3</v>
          </cell>
          <cell r="M2624">
            <v>1</v>
          </cell>
          <cell r="N2624" t="str">
            <v>2017Q1</v>
          </cell>
        </row>
        <row r="2625">
          <cell r="K2625">
            <v>42801</v>
          </cell>
          <cell r="L2625">
            <v>3</v>
          </cell>
          <cell r="M2625">
            <v>1</v>
          </cell>
          <cell r="N2625" t="str">
            <v>2017Q1</v>
          </cell>
        </row>
        <row r="2626">
          <cell r="K2626">
            <v>42802</v>
          </cell>
          <cell r="L2626">
            <v>3</v>
          </cell>
          <cell r="M2626">
            <v>1</v>
          </cell>
          <cell r="N2626" t="str">
            <v>2017Q1</v>
          </cell>
        </row>
        <row r="2627">
          <cell r="K2627">
            <v>42803</v>
          </cell>
          <cell r="L2627">
            <v>3</v>
          </cell>
          <cell r="M2627">
            <v>1</v>
          </cell>
          <cell r="N2627" t="str">
            <v>2017Q1</v>
          </cell>
        </row>
        <row r="2628">
          <cell r="K2628">
            <v>42804</v>
          </cell>
          <cell r="L2628">
            <v>3</v>
          </cell>
          <cell r="M2628">
            <v>1</v>
          </cell>
          <cell r="N2628" t="str">
            <v>2017Q1</v>
          </cell>
        </row>
        <row r="2629">
          <cell r="K2629">
            <v>42805</v>
          </cell>
          <cell r="L2629">
            <v>3</v>
          </cell>
          <cell r="M2629">
            <v>1</v>
          </cell>
          <cell r="N2629" t="str">
            <v>2017Q1</v>
          </cell>
        </row>
        <row r="2630">
          <cell r="K2630">
            <v>42806</v>
          </cell>
          <cell r="L2630">
            <v>3</v>
          </cell>
          <cell r="M2630">
            <v>1</v>
          </cell>
          <cell r="N2630" t="str">
            <v>2017Q1</v>
          </cell>
        </row>
        <row r="2631">
          <cell r="K2631">
            <v>42807</v>
          </cell>
          <cell r="L2631">
            <v>3</v>
          </cell>
          <cell r="M2631">
            <v>1</v>
          </cell>
          <cell r="N2631" t="str">
            <v>2017Q1</v>
          </cell>
        </row>
        <row r="2632">
          <cell r="K2632">
            <v>42808</v>
          </cell>
          <cell r="L2632">
            <v>3</v>
          </cell>
          <cell r="M2632">
            <v>1</v>
          </cell>
          <cell r="N2632" t="str">
            <v>2017Q1</v>
          </cell>
        </row>
        <row r="2633">
          <cell r="K2633">
            <v>42809</v>
          </cell>
          <cell r="L2633">
            <v>3</v>
          </cell>
          <cell r="M2633">
            <v>1</v>
          </cell>
          <cell r="N2633" t="str">
            <v>2017Q1</v>
          </cell>
        </row>
        <row r="2634">
          <cell r="K2634">
            <v>42810</v>
          </cell>
          <cell r="L2634">
            <v>3</v>
          </cell>
          <cell r="M2634">
            <v>1</v>
          </cell>
          <cell r="N2634" t="str">
            <v>2017Q1</v>
          </cell>
        </row>
        <row r="2635">
          <cell r="K2635">
            <v>42811</v>
          </cell>
          <cell r="L2635">
            <v>3</v>
          </cell>
          <cell r="M2635">
            <v>1</v>
          </cell>
          <cell r="N2635" t="str">
            <v>2017Q1</v>
          </cell>
        </row>
        <row r="2636">
          <cell r="K2636">
            <v>42812</v>
          </cell>
          <cell r="L2636">
            <v>3</v>
          </cell>
          <cell r="M2636">
            <v>1</v>
          </cell>
          <cell r="N2636" t="str">
            <v>2017Q1</v>
          </cell>
        </row>
        <row r="2637">
          <cell r="K2637">
            <v>42813</v>
          </cell>
          <cell r="L2637">
            <v>3</v>
          </cell>
          <cell r="M2637">
            <v>1</v>
          </cell>
          <cell r="N2637" t="str">
            <v>2017Q1</v>
          </cell>
        </row>
        <row r="2638">
          <cell r="K2638">
            <v>42814</v>
          </cell>
          <cell r="L2638">
            <v>3</v>
          </cell>
          <cell r="M2638">
            <v>1</v>
          </cell>
          <cell r="N2638" t="str">
            <v>2017Q1</v>
          </cell>
        </row>
        <row r="2639">
          <cell r="K2639">
            <v>42815</v>
          </cell>
          <cell r="L2639">
            <v>3</v>
          </cell>
          <cell r="M2639">
            <v>1</v>
          </cell>
          <cell r="N2639" t="str">
            <v>2017Q1</v>
          </cell>
        </row>
        <row r="2640">
          <cell r="K2640">
            <v>42816</v>
          </cell>
          <cell r="L2640">
            <v>3</v>
          </cell>
          <cell r="M2640">
            <v>1</v>
          </cell>
          <cell r="N2640" t="str">
            <v>2017Q1</v>
          </cell>
        </row>
        <row r="2641">
          <cell r="K2641">
            <v>42817</v>
          </cell>
          <cell r="L2641">
            <v>3</v>
          </cell>
          <cell r="M2641">
            <v>1</v>
          </cell>
          <cell r="N2641" t="str">
            <v>2017Q1</v>
          </cell>
        </row>
        <row r="2642">
          <cell r="K2642">
            <v>42818</v>
          </cell>
          <cell r="L2642">
            <v>3</v>
          </cell>
          <cell r="M2642">
            <v>1</v>
          </cell>
          <cell r="N2642" t="str">
            <v>2017Q1</v>
          </cell>
        </row>
        <row r="2643">
          <cell r="K2643">
            <v>42819</v>
          </cell>
          <cell r="L2643">
            <v>3</v>
          </cell>
          <cell r="M2643">
            <v>1</v>
          </cell>
          <cell r="N2643" t="str">
            <v>2017Q1</v>
          </cell>
        </row>
        <row r="2644">
          <cell r="K2644">
            <v>42820</v>
          </cell>
          <cell r="L2644">
            <v>3</v>
          </cell>
          <cell r="M2644">
            <v>1</v>
          </cell>
          <cell r="N2644" t="str">
            <v>2017Q1</v>
          </cell>
        </row>
        <row r="2645">
          <cell r="K2645">
            <v>42821</v>
          </cell>
          <cell r="L2645">
            <v>3</v>
          </cell>
          <cell r="M2645">
            <v>1</v>
          </cell>
          <cell r="N2645" t="str">
            <v>2017Q1</v>
          </cell>
        </row>
        <row r="2646">
          <cell r="K2646">
            <v>42822</v>
          </cell>
          <cell r="L2646">
            <v>3</v>
          </cell>
          <cell r="M2646">
            <v>1</v>
          </cell>
          <cell r="N2646" t="str">
            <v>2017Q1</v>
          </cell>
        </row>
        <row r="2647">
          <cell r="K2647">
            <v>42823</v>
          </cell>
          <cell r="L2647">
            <v>3</v>
          </cell>
          <cell r="M2647">
            <v>1</v>
          </cell>
          <cell r="N2647" t="str">
            <v>2017Q1</v>
          </cell>
        </row>
        <row r="2648">
          <cell r="K2648">
            <v>42824</v>
          </cell>
          <cell r="L2648">
            <v>3</v>
          </cell>
          <cell r="M2648">
            <v>1</v>
          </cell>
          <cell r="N2648" t="str">
            <v>2017Q1</v>
          </cell>
        </row>
        <row r="2649">
          <cell r="K2649">
            <v>42825</v>
          </cell>
          <cell r="L2649">
            <v>3</v>
          </cell>
          <cell r="M2649">
            <v>1</v>
          </cell>
          <cell r="N2649" t="str">
            <v>2017Q1</v>
          </cell>
        </row>
        <row r="2650">
          <cell r="K2650">
            <v>42826</v>
          </cell>
          <cell r="L2650">
            <v>4</v>
          </cell>
          <cell r="M2650">
            <v>2</v>
          </cell>
          <cell r="N2650" t="str">
            <v>2017Q2</v>
          </cell>
        </row>
        <row r="2651">
          <cell r="K2651">
            <v>42827</v>
          </cell>
          <cell r="L2651">
            <v>4</v>
          </cell>
          <cell r="M2651">
            <v>2</v>
          </cell>
          <cell r="N2651" t="str">
            <v>2017Q2</v>
          </cell>
        </row>
        <row r="2652">
          <cell r="K2652">
            <v>42828</v>
          </cell>
          <cell r="L2652">
            <v>4</v>
          </cell>
          <cell r="M2652">
            <v>2</v>
          </cell>
          <cell r="N2652" t="str">
            <v>2017Q2</v>
          </cell>
        </row>
        <row r="2653">
          <cell r="K2653">
            <v>42829</v>
          </cell>
          <cell r="L2653">
            <v>4</v>
          </cell>
          <cell r="M2653">
            <v>2</v>
          </cell>
          <cell r="N2653" t="str">
            <v>2017Q2</v>
          </cell>
        </row>
        <row r="2654">
          <cell r="K2654">
            <v>42830</v>
          </cell>
          <cell r="L2654">
            <v>4</v>
          </cell>
          <cell r="M2654">
            <v>2</v>
          </cell>
          <cell r="N2654" t="str">
            <v>2017Q2</v>
          </cell>
        </row>
        <row r="2655">
          <cell r="K2655">
            <v>42831</v>
          </cell>
          <cell r="L2655">
            <v>4</v>
          </cell>
          <cell r="M2655">
            <v>2</v>
          </cell>
          <cell r="N2655" t="str">
            <v>2017Q2</v>
          </cell>
        </row>
        <row r="2656">
          <cell r="K2656">
            <v>42832</v>
          </cell>
          <cell r="L2656">
            <v>4</v>
          </cell>
          <cell r="M2656">
            <v>2</v>
          </cell>
          <cell r="N2656" t="str">
            <v>2017Q2</v>
          </cell>
        </row>
        <row r="2657">
          <cell r="K2657">
            <v>42833</v>
          </cell>
          <cell r="L2657">
            <v>4</v>
          </cell>
          <cell r="M2657">
            <v>2</v>
          </cell>
          <cell r="N2657" t="str">
            <v>2017Q2</v>
          </cell>
        </row>
        <row r="2658">
          <cell r="K2658">
            <v>42834</v>
          </cell>
          <cell r="L2658">
            <v>4</v>
          </cell>
          <cell r="M2658">
            <v>2</v>
          </cell>
          <cell r="N2658" t="str">
            <v>2017Q2</v>
          </cell>
        </row>
        <row r="2659">
          <cell r="K2659">
            <v>42835</v>
          </cell>
          <cell r="L2659">
            <v>4</v>
          </cell>
          <cell r="M2659">
            <v>2</v>
          </cell>
          <cell r="N2659" t="str">
            <v>2017Q2</v>
          </cell>
        </row>
        <row r="2660">
          <cell r="K2660">
            <v>42836</v>
          </cell>
          <cell r="L2660">
            <v>4</v>
          </cell>
          <cell r="M2660">
            <v>2</v>
          </cell>
          <cell r="N2660" t="str">
            <v>2017Q2</v>
          </cell>
        </row>
        <row r="2661">
          <cell r="K2661">
            <v>42837</v>
          </cell>
          <cell r="L2661">
            <v>4</v>
          </cell>
          <cell r="M2661">
            <v>2</v>
          </cell>
          <cell r="N2661" t="str">
            <v>2017Q2</v>
          </cell>
        </row>
        <row r="2662">
          <cell r="K2662">
            <v>42838</v>
          </cell>
          <cell r="L2662">
            <v>4</v>
          </cell>
          <cell r="M2662">
            <v>2</v>
          </cell>
          <cell r="N2662" t="str">
            <v>2017Q2</v>
          </cell>
        </row>
        <row r="2663">
          <cell r="K2663">
            <v>42839</v>
          </cell>
          <cell r="L2663">
            <v>4</v>
          </cell>
          <cell r="M2663">
            <v>2</v>
          </cell>
          <cell r="N2663" t="str">
            <v>2017Q2</v>
          </cell>
        </row>
        <row r="2664">
          <cell r="K2664">
            <v>42840</v>
          </cell>
          <cell r="L2664">
            <v>4</v>
          </cell>
          <cell r="M2664">
            <v>2</v>
          </cell>
          <cell r="N2664" t="str">
            <v>2017Q2</v>
          </cell>
        </row>
        <row r="2665">
          <cell r="K2665">
            <v>42841</v>
          </cell>
          <cell r="L2665">
            <v>4</v>
          </cell>
          <cell r="M2665">
            <v>2</v>
          </cell>
          <cell r="N2665" t="str">
            <v>2017Q2</v>
          </cell>
        </row>
        <row r="2666">
          <cell r="K2666">
            <v>42842</v>
          </cell>
          <cell r="L2666">
            <v>4</v>
          </cell>
          <cell r="M2666">
            <v>2</v>
          </cell>
          <cell r="N2666" t="str">
            <v>2017Q2</v>
          </cell>
        </row>
        <row r="2667">
          <cell r="K2667">
            <v>42843</v>
          </cell>
          <cell r="L2667">
            <v>4</v>
          </cell>
          <cell r="M2667">
            <v>2</v>
          </cell>
          <cell r="N2667" t="str">
            <v>2017Q2</v>
          </cell>
        </row>
        <row r="2668">
          <cell r="K2668">
            <v>42844</v>
          </cell>
          <cell r="L2668">
            <v>4</v>
          </cell>
          <cell r="M2668">
            <v>2</v>
          </cell>
          <cell r="N2668" t="str">
            <v>2017Q2</v>
          </cell>
        </row>
        <row r="2669">
          <cell r="K2669">
            <v>42845</v>
          </cell>
          <cell r="L2669">
            <v>4</v>
          </cell>
          <cell r="M2669">
            <v>2</v>
          </cell>
          <cell r="N2669" t="str">
            <v>2017Q2</v>
          </cell>
        </row>
        <row r="2670">
          <cell r="K2670">
            <v>42846</v>
          </cell>
          <cell r="L2670">
            <v>4</v>
          </cell>
          <cell r="M2670">
            <v>2</v>
          </cell>
          <cell r="N2670" t="str">
            <v>2017Q2</v>
          </cell>
        </row>
        <row r="2671">
          <cell r="K2671">
            <v>42847</v>
          </cell>
          <cell r="L2671">
            <v>4</v>
          </cell>
          <cell r="M2671">
            <v>2</v>
          </cell>
          <cell r="N2671" t="str">
            <v>2017Q2</v>
          </cell>
        </row>
        <row r="2672">
          <cell r="K2672">
            <v>42848</v>
          </cell>
          <cell r="L2672">
            <v>4</v>
          </cell>
          <cell r="M2672">
            <v>2</v>
          </cell>
          <cell r="N2672" t="str">
            <v>2017Q2</v>
          </cell>
        </row>
        <row r="2673">
          <cell r="K2673">
            <v>42849</v>
          </cell>
          <cell r="L2673">
            <v>4</v>
          </cell>
          <cell r="M2673">
            <v>2</v>
          </cell>
          <cell r="N2673" t="str">
            <v>2017Q2</v>
          </cell>
        </row>
        <row r="2674">
          <cell r="K2674">
            <v>42850</v>
          </cell>
          <cell r="L2674">
            <v>4</v>
          </cell>
          <cell r="M2674">
            <v>2</v>
          </cell>
          <cell r="N2674" t="str">
            <v>2017Q2</v>
          </cell>
        </row>
        <row r="2675">
          <cell r="K2675">
            <v>42851</v>
          </cell>
          <cell r="L2675">
            <v>4</v>
          </cell>
          <cell r="M2675">
            <v>2</v>
          </cell>
          <cell r="N2675" t="str">
            <v>2017Q2</v>
          </cell>
        </row>
        <row r="2676">
          <cell r="K2676">
            <v>42852</v>
          </cell>
          <cell r="L2676">
            <v>4</v>
          </cell>
          <cell r="M2676">
            <v>2</v>
          </cell>
          <cell r="N2676" t="str">
            <v>2017Q2</v>
          </cell>
        </row>
        <row r="2677">
          <cell r="K2677">
            <v>42853</v>
          </cell>
          <cell r="L2677">
            <v>4</v>
          </cell>
          <cell r="M2677">
            <v>2</v>
          </cell>
          <cell r="N2677" t="str">
            <v>2017Q2</v>
          </cell>
        </row>
        <row r="2678">
          <cell r="K2678">
            <v>42854</v>
          </cell>
          <cell r="L2678">
            <v>4</v>
          </cell>
          <cell r="M2678">
            <v>2</v>
          </cell>
          <cell r="N2678" t="str">
            <v>2017Q2</v>
          </cell>
        </row>
        <row r="2679">
          <cell r="K2679">
            <v>42855</v>
          </cell>
          <cell r="L2679">
            <v>4</v>
          </cell>
          <cell r="M2679">
            <v>2</v>
          </cell>
          <cell r="N2679" t="str">
            <v>2017Q2</v>
          </cell>
        </row>
        <row r="2680">
          <cell r="K2680">
            <v>42856</v>
          </cell>
          <cell r="L2680">
            <v>5</v>
          </cell>
          <cell r="M2680">
            <v>2</v>
          </cell>
          <cell r="N2680" t="str">
            <v>2017Q2</v>
          </cell>
        </row>
        <row r="2681">
          <cell r="K2681">
            <v>42857</v>
          </cell>
          <cell r="L2681">
            <v>5</v>
          </cell>
          <cell r="M2681">
            <v>2</v>
          </cell>
          <cell r="N2681" t="str">
            <v>2017Q2</v>
          </cell>
        </row>
        <row r="2682">
          <cell r="K2682">
            <v>42858</v>
          </cell>
          <cell r="L2682">
            <v>5</v>
          </cell>
          <cell r="M2682">
            <v>2</v>
          </cell>
          <cell r="N2682" t="str">
            <v>2017Q2</v>
          </cell>
        </row>
        <row r="2683">
          <cell r="K2683">
            <v>42859</v>
          </cell>
          <cell r="L2683">
            <v>5</v>
          </cell>
          <cell r="M2683">
            <v>2</v>
          </cell>
          <cell r="N2683" t="str">
            <v>2017Q2</v>
          </cell>
        </row>
        <row r="2684">
          <cell r="K2684">
            <v>42860</v>
          </cell>
          <cell r="L2684">
            <v>5</v>
          </cell>
          <cell r="M2684">
            <v>2</v>
          </cell>
          <cell r="N2684" t="str">
            <v>2017Q2</v>
          </cell>
        </row>
        <row r="2685">
          <cell r="K2685">
            <v>42861</v>
          </cell>
          <cell r="L2685">
            <v>5</v>
          </cell>
          <cell r="M2685">
            <v>2</v>
          </cell>
          <cell r="N2685" t="str">
            <v>2017Q2</v>
          </cell>
        </row>
        <row r="2686">
          <cell r="K2686">
            <v>42862</v>
          </cell>
          <cell r="L2686">
            <v>5</v>
          </cell>
          <cell r="M2686">
            <v>2</v>
          </cell>
          <cell r="N2686" t="str">
            <v>2017Q2</v>
          </cell>
        </row>
        <row r="2687">
          <cell r="K2687">
            <v>42863</v>
          </cell>
          <cell r="L2687">
            <v>5</v>
          </cell>
          <cell r="M2687">
            <v>2</v>
          </cell>
          <cell r="N2687" t="str">
            <v>2017Q2</v>
          </cell>
        </row>
        <row r="2688">
          <cell r="K2688">
            <v>42864</v>
          </cell>
          <cell r="L2688">
            <v>5</v>
          </cell>
          <cell r="M2688">
            <v>2</v>
          </cell>
          <cell r="N2688" t="str">
            <v>2017Q2</v>
          </cell>
        </row>
        <row r="2689">
          <cell r="K2689">
            <v>42865</v>
          </cell>
          <cell r="L2689">
            <v>5</v>
          </cell>
          <cell r="M2689">
            <v>2</v>
          </cell>
          <cell r="N2689" t="str">
            <v>2017Q2</v>
          </cell>
        </row>
        <row r="2690">
          <cell r="K2690">
            <v>42866</v>
          </cell>
          <cell r="L2690">
            <v>5</v>
          </cell>
          <cell r="M2690">
            <v>2</v>
          </cell>
          <cell r="N2690" t="str">
            <v>2017Q2</v>
          </cell>
        </row>
        <row r="2691">
          <cell r="K2691">
            <v>42867</v>
          </cell>
          <cell r="L2691">
            <v>5</v>
          </cell>
          <cell r="M2691">
            <v>2</v>
          </cell>
          <cell r="N2691" t="str">
            <v>2017Q2</v>
          </cell>
        </row>
        <row r="2692">
          <cell r="K2692">
            <v>42868</v>
          </cell>
          <cell r="L2692">
            <v>5</v>
          </cell>
          <cell r="M2692">
            <v>2</v>
          </cell>
          <cell r="N2692" t="str">
            <v>2017Q2</v>
          </cell>
        </row>
        <row r="2693">
          <cell r="K2693">
            <v>42869</v>
          </cell>
          <cell r="L2693">
            <v>5</v>
          </cell>
          <cell r="M2693">
            <v>2</v>
          </cell>
          <cell r="N2693" t="str">
            <v>2017Q2</v>
          </cell>
        </row>
        <row r="2694">
          <cell r="K2694">
            <v>42870</v>
          </cell>
          <cell r="L2694">
            <v>5</v>
          </cell>
          <cell r="M2694">
            <v>2</v>
          </cell>
          <cell r="N2694" t="str">
            <v>2017Q2</v>
          </cell>
        </row>
        <row r="2695">
          <cell r="K2695">
            <v>42871</v>
          </cell>
          <cell r="L2695">
            <v>5</v>
          </cell>
          <cell r="M2695">
            <v>2</v>
          </cell>
          <cell r="N2695" t="str">
            <v>2017Q2</v>
          </cell>
        </row>
        <row r="2696">
          <cell r="K2696">
            <v>42872</v>
          </cell>
          <cell r="L2696">
            <v>5</v>
          </cell>
          <cell r="M2696">
            <v>2</v>
          </cell>
          <cell r="N2696" t="str">
            <v>2017Q2</v>
          </cell>
        </row>
        <row r="2697">
          <cell r="K2697">
            <v>42873</v>
          </cell>
          <cell r="L2697">
            <v>5</v>
          </cell>
          <cell r="M2697">
            <v>2</v>
          </cell>
          <cell r="N2697" t="str">
            <v>2017Q2</v>
          </cell>
        </row>
        <row r="2698">
          <cell r="K2698">
            <v>42874</v>
          </cell>
          <cell r="L2698">
            <v>5</v>
          </cell>
          <cell r="M2698">
            <v>2</v>
          </cell>
          <cell r="N2698" t="str">
            <v>2017Q2</v>
          </cell>
        </row>
        <row r="2699">
          <cell r="K2699">
            <v>42875</v>
          </cell>
          <cell r="L2699">
            <v>5</v>
          </cell>
          <cell r="M2699">
            <v>2</v>
          </cell>
          <cell r="N2699" t="str">
            <v>2017Q2</v>
          </cell>
        </row>
        <row r="2700">
          <cell r="K2700">
            <v>42876</v>
          </cell>
          <cell r="L2700">
            <v>5</v>
          </cell>
          <cell r="M2700">
            <v>2</v>
          </cell>
          <cell r="N2700" t="str">
            <v>2017Q2</v>
          </cell>
        </row>
        <row r="2701">
          <cell r="K2701">
            <v>42877</v>
          </cell>
          <cell r="L2701">
            <v>5</v>
          </cell>
          <cell r="M2701">
            <v>2</v>
          </cell>
          <cell r="N2701" t="str">
            <v>2017Q2</v>
          </cell>
        </row>
        <row r="2702">
          <cell r="K2702">
            <v>42878</v>
          </cell>
          <cell r="L2702">
            <v>5</v>
          </cell>
          <cell r="M2702">
            <v>2</v>
          </cell>
          <cell r="N2702" t="str">
            <v>2017Q2</v>
          </cell>
        </row>
        <row r="2703">
          <cell r="K2703">
            <v>42879</v>
          </cell>
          <cell r="L2703">
            <v>5</v>
          </cell>
          <cell r="M2703">
            <v>2</v>
          </cell>
          <cell r="N2703" t="str">
            <v>2017Q2</v>
          </cell>
        </row>
        <row r="2704">
          <cell r="K2704">
            <v>42880</v>
          </cell>
          <cell r="L2704">
            <v>5</v>
          </cell>
          <cell r="M2704">
            <v>2</v>
          </cell>
          <cell r="N2704" t="str">
            <v>2017Q2</v>
          </cell>
        </row>
        <row r="2705">
          <cell r="K2705">
            <v>42881</v>
          </cell>
          <cell r="L2705">
            <v>5</v>
          </cell>
          <cell r="M2705">
            <v>2</v>
          </cell>
          <cell r="N2705" t="str">
            <v>2017Q2</v>
          </cell>
        </row>
        <row r="2706">
          <cell r="K2706">
            <v>42882</v>
          </cell>
          <cell r="L2706">
            <v>5</v>
          </cell>
          <cell r="M2706">
            <v>2</v>
          </cell>
          <cell r="N2706" t="str">
            <v>2017Q2</v>
          </cell>
        </row>
        <row r="2707">
          <cell r="K2707">
            <v>42883</v>
          </cell>
          <cell r="L2707">
            <v>5</v>
          </cell>
          <cell r="M2707">
            <v>2</v>
          </cell>
          <cell r="N2707" t="str">
            <v>2017Q2</v>
          </cell>
        </row>
        <row r="2708">
          <cell r="K2708">
            <v>42884</v>
          </cell>
          <cell r="L2708">
            <v>5</v>
          </cell>
          <cell r="M2708">
            <v>2</v>
          </cell>
          <cell r="N2708" t="str">
            <v>2017Q2</v>
          </cell>
        </row>
        <row r="2709">
          <cell r="K2709">
            <v>42885</v>
          </cell>
          <cell r="L2709">
            <v>5</v>
          </cell>
          <cell r="M2709">
            <v>2</v>
          </cell>
          <cell r="N2709" t="str">
            <v>2017Q2</v>
          </cell>
        </row>
        <row r="2710">
          <cell r="K2710">
            <v>42886</v>
          </cell>
          <cell r="L2710">
            <v>5</v>
          </cell>
          <cell r="M2710">
            <v>2</v>
          </cell>
          <cell r="N2710" t="str">
            <v>2017Q2</v>
          </cell>
        </row>
        <row r="2711">
          <cell r="K2711">
            <v>42887</v>
          </cell>
          <cell r="L2711">
            <v>6</v>
          </cell>
          <cell r="M2711">
            <v>2</v>
          </cell>
          <cell r="N2711" t="str">
            <v>2017Q2</v>
          </cell>
        </row>
        <row r="2712">
          <cell r="K2712">
            <v>42888</v>
          </cell>
          <cell r="L2712">
            <v>6</v>
          </cell>
          <cell r="M2712">
            <v>2</v>
          </cell>
          <cell r="N2712" t="str">
            <v>2017Q2</v>
          </cell>
        </row>
        <row r="2713">
          <cell r="K2713">
            <v>42889</v>
          </cell>
          <cell r="L2713">
            <v>6</v>
          </cell>
          <cell r="M2713">
            <v>2</v>
          </cell>
          <cell r="N2713" t="str">
            <v>2017Q2</v>
          </cell>
        </row>
        <row r="2714">
          <cell r="K2714">
            <v>42890</v>
          </cell>
          <cell r="L2714">
            <v>6</v>
          </cell>
          <cell r="M2714">
            <v>2</v>
          </cell>
          <cell r="N2714" t="str">
            <v>2017Q2</v>
          </cell>
        </row>
        <row r="2715">
          <cell r="K2715">
            <v>42891</v>
          </cell>
          <cell r="L2715">
            <v>6</v>
          </cell>
          <cell r="M2715">
            <v>2</v>
          </cell>
          <cell r="N2715" t="str">
            <v>2017Q2</v>
          </cell>
        </row>
        <row r="2716">
          <cell r="K2716">
            <v>42892</v>
          </cell>
          <cell r="L2716">
            <v>6</v>
          </cell>
          <cell r="M2716">
            <v>2</v>
          </cell>
          <cell r="N2716" t="str">
            <v>2017Q2</v>
          </cell>
        </row>
        <row r="2717">
          <cell r="K2717">
            <v>42893</v>
          </cell>
          <cell r="L2717">
            <v>6</v>
          </cell>
          <cell r="M2717">
            <v>2</v>
          </cell>
          <cell r="N2717" t="str">
            <v>2017Q2</v>
          </cell>
        </row>
        <row r="2718">
          <cell r="K2718">
            <v>42894</v>
          </cell>
          <cell r="L2718">
            <v>6</v>
          </cell>
          <cell r="M2718">
            <v>2</v>
          </cell>
          <cell r="N2718" t="str">
            <v>2017Q2</v>
          </cell>
        </row>
        <row r="2719">
          <cell r="K2719">
            <v>42895</v>
          </cell>
          <cell r="L2719">
            <v>6</v>
          </cell>
          <cell r="M2719">
            <v>2</v>
          </cell>
          <cell r="N2719" t="str">
            <v>2017Q2</v>
          </cell>
        </row>
        <row r="2720">
          <cell r="K2720">
            <v>42896</v>
          </cell>
          <cell r="L2720">
            <v>6</v>
          </cell>
          <cell r="M2720">
            <v>2</v>
          </cell>
          <cell r="N2720" t="str">
            <v>2017Q2</v>
          </cell>
        </row>
        <row r="2721">
          <cell r="K2721">
            <v>42897</v>
          </cell>
          <cell r="L2721">
            <v>6</v>
          </cell>
          <cell r="M2721">
            <v>2</v>
          </cell>
          <cell r="N2721" t="str">
            <v>2017Q2</v>
          </cell>
        </row>
        <row r="2722">
          <cell r="K2722">
            <v>42898</v>
          </cell>
          <cell r="L2722">
            <v>6</v>
          </cell>
          <cell r="M2722">
            <v>2</v>
          </cell>
          <cell r="N2722" t="str">
            <v>2017Q2</v>
          </cell>
        </row>
        <row r="2723">
          <cell r="K2723">
            <v>42899</v>
          </cell>
          <cell r="L2723">
            <v>6</v>
          </cell>
          <cell r="M2723">
            <v>2</v>
          </cell>
          <cell r="N2723" t="str">
            <v>2017Q2</v>
          </cell>
        </row>
        <row r="2724">
          <cell r="K2724">
            <v>42900</v>
          </cell>
          <cell r="L2724">
            <v>6</v>
          </cell>
          <cell r="M2724">
            <v>2</v>
          </cell>
          <cell r="N2724" t="str">
            <v>2017Q2</v>
          </cell>
        </row>
        <row r="2725">
          <cell r="K2725">
            <v>42901</v>
          </cell>
          <cell r="L2725">
            <v>6</v>
          </cell>
          <cell r="M2725">
            <v>2</v>
          </cell>
          <cell r="N2725" t="str">
            <v>2017Q2</v>
          </cell>
        </row>
        <row r="2726">
          <cell r="K2726">
            <v>42902</v>
          </cell>
          <cell r="L2726">
            <v>6</v>
          </cell>
          <cell r="M2726">
            <v>2</v>
          </cell>
          <cell r="N2726" t="str">
            <v>2017Q2</v>
          </cell>
        </row>
        <row r="2727">
          <cell r="K2727">
            <v>42903</v>
          </cell>
          <cell r="L2727">
            <v>6</v>
          </cell>
          <cell r="M2727">
            <v>2</v>
          </cell>
          <cell r="N2727" t="str">
            <v>2017Q2</v>
          </cell>
        </row>
        <row r="2728">
          <cell r="K2728">
            <v>42904</v>
          </cell>
          <cell r="L2728">
            <v>6</v>
          </cell>
          <cell r="M2728">
            <v>2</v>
          </cell>
          <cell r="N2728" t="str">
            <v>2017Q2</v>
          </cell>
        </row>
        <row r="2729">
          <cell r="K2729">
            <v>42905</v>
          </cell>
          <cell r="L2729">
            <v>6</v>
          </cell>
          <cell r="M2729">
            <v>2</v>
          </cell>
          <cell r="N2729" t="str">
            <v>2017Q2</v>
          </cell>
        </row>
        <row r="2730">
          <cell r="K2730">
            <v>42906</v>
          </cell>
          <cell r="L2730">
            <v>6</v>
          </cell>
          <cell r="M2730">
            <v>2</v>
          </cell>
          <cell r="N2730" t="str">
            <v>2017Q2</v>
          </cell>
        </row>
        <row r="2731">
          <cell r="K2731">
            <v>42907</v>
          </cell>
          <cell r="L2731">
            <v>6</v>
          </cell>
          <cell r="M2731">
            <v>2</v>
          </cell>
          <cell r="N2731" t="str">
            <v>2017Q2</v>
          </cell>
        </row>
        <row r="2732">
          <cell r="K2732">
            <v>42908</v>
          </cell>
          <cell r="L2732">
            <v>6</v>
          </cell>
          <cell r="M2732">
            <v>2</v>
          </cell>
          <cell r="N2732" t="str">
            <v>2017Q2</v>
          </cell>
        </row>
        <row r="2733">
          <cell r="K2733">
            <v>42909</v>
          </cell>
          <cell r="L2733">
            <v>6</v>
          </cell>
          <cell r="M2733">
            <v>2</v>
          </cell>
          <cell r="N2733" t="str">
            <v>2017Q2</v>
          </cell>
        </row>
        <row r="2734">
          <cell r="K2734">
            <v>42910</v>
          </cell>
          <cell r="L2734">
            <v>6</v>
          </cell>
          <cell r="M2734">
            <v>2</v>
          </cell>
          <cell r="N2734" t="str">
            <v>2017Q2</v>
          </cell>
        </row>
        <row r="2735">
          <cell r="K2735">
            <v>42911</v>
          </cell>
          <cell r="L2735">
            <v>6</v>
          </cell>
          <cell r="M2735">
            <v>2</v>
          </cell>
          <cell r="N2735" t="str">
            <v>2017Q2</v>
          </cell>
        </row>
        <row r="2736">
          <cell r="K2736">
            <v>42912</v>
          </cell>
          <cell r="L2736">
            <v>6</v>
          </cell>
          <cell r="M2736">
            <v>2</v>
          </cell>
          <cell r="N2736" t="str">
            <v>2017Q2</v>
          </cell>
        </row>
        <row r="2737">
          <cell r="K2737">
            <v>42913</v>
          </cell>
          <cell r="L2737">
            <v>6</v>
          </cell>
          <cell r="M2737">
            <v>2</v>
          </cell>
          <cell r="N2737" t="str">
            <v>2017Q2</v>
          </cell>
        </row>
        <row r="2738">
          <cell r="K2738">
            <v>42914</v>
          </cell>
          <cell r="L2738">
            <v>6</v>
          </cell>
          <cell r="M2738">
            <v>2</v>
          </cell>
          <cell r="N2738" t="str">
            <v>2017Q2</v>
          </cell>
        </row>
        <row r="2739">
          <cell r="K2739">
            <v>42915</v>
          </cell>
          <cell r="L2739">
            <v>6</v>
          </cell>
          <cell r="M2739">
            <v>2</v>
          </cell>
          <cell r="N2739" t="str">
            <v>2017Q2</v>
          </cell>
        </row>
        <row r="2740">
          <cell r="K2740">
            <v>42916</v>
          </cell>
          <cell r="L2740">
            <v>6</v>
          </cell>
          <cell r="M2740">
            <v>2</v>
          </cell>
          <cell r="N2740" t="str">
            <v>2017Q2</v>
          </cell>
        </row>
        <row r="2741">
          <cell r="K2741">
            <v>42917</v>
          </cell>
          <cell r="L2741">
            <v>7</v>
          </cell>
          <cell r="M2741">
            <v>3</v>
          </cell>
          <cell r="N2741" t="str">
            <v>2017Q3</v>
          </cell>
        </row>
        <row r="2742">
          <cell r="K2742">
            <v>42918</v>
          </cell>
          <cell r="L2742">
            <v>7</v>
          </cell>
          <cell r="M2742">
            <v>3</v>
          </cell>
          <cell r="N2742" t="str">
            <v>2017Q3</v>
          </cell>
        </row>
        <row r="2743">
          <cell r="K2743">
            <v>42919</v>
          </cell>
          <cell r="L2743">
            <v>7</v>
          </cell>
          <cell r="M2743">
            <v>3</v>
          </cell>
          <cell r="N2743" t="str">
            <v>2017Q3</v>
          </cell>
        </row>
        <row r="2744">
          <cell r="K2744">
            <v>42920</v>
          </cell>
          <cell r="L2744">
            <v>7</v>
          </cell>
          <cell r="M2744">
            <v>3</v>
          </cell>
          <cell r="N2744" t="str">
            <v>2017Q3</v>
          </cell>
        </row>
        <row r="2745">
          <cell r="K2745">
            <v>42921</v>
          </cell>
          <cell r="L2745">
            <v>7</v>
          </cell>
          <cell r="M2745">
            <v>3</v>
          </cell>
          <cell r="N2745" t="str">
            <v>2017Q3</v>
          </cell>
        </row>
        <row r="2746">
          <cell r="K2746">
            <v>42922</v>
          </cell>
          <cell r="L2746">
            <v>7</v>
          </cell>
          <cell r="M2746">
            <v>3</v>
          </cell>
          <cell r="N2746" t="str">
            <v>2017Q3</v>
          </cell>
        </row>
        <row r="2747">
          <cell r="K2747">
            <v>42923</v>
          </cell>
          <cell r="L2747">
            <v>7</v>
          </cell>
          <cell r="M2747">
            <v>3</v>
          </cell>
          <cell r="N2747" t="str">
            <v>2017Q3</v>
          </cell>
        </row>
        <row r="2748">
          <cell r="K2748">
            <v>42924</v>
          </cell>
          <cell r="L2748">
            <v>7</v>
          </cell>
          <cell r="M2748">
            <v>3</v>
          </cell>
          <cell r="N2748" t="str">
            <v>2017Q3</v>
          </cell>
        </row>
        <row r="2749">
          <cell r="K2749">
            <v>42925</v>
          </cell>
          <cell r="L2749">
            <v>7</v>
          </cell>
          <cell r="M2749">
            <v>3</v>
          </cell>
          <cell r="N2749" t="str">
            <v>2017Q3</v>
          </cell>
        </row>
        <row r="2750">
          <cell r="K2750">
            <v>42926</v>
          </cell>
          <cell r="L2750">
            <v>7</v>
          </cell>
          <cell r="M2750">
            <v>3</v>
          </cell>
          <cell r="N2750" t="str">
            <v>2017Q3</v>
          </cell>
        </row>
        <row r="2751">
          <cell r="K2751">
            <v>42927</v>
          </cell>
          <cell r="L2751">
            <v>7</v>
          </cell>
          <cell r="M2751">
            <v>3</v>
          </cell>
          <cell r="N2751" t="str">
            <v>2017Q3</v>
          </cell>
        </row>
        <row r="2752">
          <cell r="K2752">
            <v>42928</v>
          </cell>
          <cell r="L2752">
            <v>7</v>
          </cell>
          <cell r="M2752">
            <v>3</v>
          </cell>
          <cell r="N2752" t="str">
            <v>2017Q3</v>
          </cell>
        </row>
        <row r="2753">
          <cell r="K2753">
            <v>42929</v>
          </cell>
          <cell r="L2753">
            <v>7</v>
          </cell>
          <cell r="M2753">
            <v>3</v>
          </cell>
          <cell r="N2753" t="str">
            <v>2017Q3</v>
          </cell>
        </row>
        <row r="2754">
          <cell r="K2754">
            <v>42930</v>
          </cell>
          <cell r="L2754">
            <v>7</v>
          </cell>
          <cell r="M2754">
            <v>3</v>
          </cell>
          <cell r="N2754" t="str">
            <v>2017Q3</v>
          </cell>
        </row>
        <row r="2755">
          <cell r="K2755">
            <v>42931</v>
          </cell>
          <cell r="L2755">
            <v>7</v>
          </cell>
          <cell r="M2755">
            <v>3</v>
          </cell>
          <cell r="N2755" t="str">
            <v>2017Q3</v>
          </cell>
        </row>
        <row r="2756">
          <cell r="K2756">
            <v>42932</v>
          </cell>
          <cell r="L2756">
            <v>7</v>
          </cell>
          <cell r="M2756">
            <v>3</v>
          </cell>
          <cell r="N2756" t="str">
            <v>2017Q3</v>
          </cell>
        </row>
        <row r="2757">
          <cell r="K2757">
            <v>42933</v>
          </cell>
          <cell r="L2757">
            <v>7</v>
          </cell>
          <cell r="M2757">
            <v>3</v>
          </cell>
          <cell r="N2757" t="str">
            <v>2017Q3</v>
          </cell>
        </row>
        <row r="2758">
          <cell r="K2758">
            <v>42934</v>
          </cell>
          <cell r="L2758">
            <v>7</v>
          </cell>
          <cell r="M2758">
            <v>3</v>
          </cell>
          <cell r="N2758" t="str">
            <v>2017Q3</v>
          </cell>
        </row>
        <row r="2759">
          <cell r="K2759">
            <v>42935</v>
          </cell>
          <cell r="L2759">
            <v>7</v>
          </cell>
          <cell r="M2759">
            <v>3</v>
          </cell>
          <cell r="N2759" t="str">
            <v>2017Q3</v>
          </cell>
        </row>
        <row r="2760">
          <cell r="K2760">
            <v>42936</v>
          </cell>
          <cell r="L2760">
            <v>7</v>
          </cell>
          <cell r="M2760">
            <v>3</v>
          </cell>
          <cell r="N2760" t="str">
            <v>2017Q3</v>
          </cell>
        </row>
        <row r="2761">
          <cell r="K2761">
            <v>42937</v>
          </cell>
          <cell r="L2761">
            <v>7</v>
          </cell>
          <cell r="M2761">
            <v>3</v>
          </cell>
          <cell r="N2761" t="str">
            <v>2017Q3</v>
          </cell>
        </row>
        <row r="2762">
          <cell r="K2762">
            <v>42938</v>
          </cell>
          <cell r="L2762">
            <v>7</v>
          </cell>
          <cell r="M2762">
            <v>3</v>
          </cell>
          <cell r="N2762" t="str">
            <v>2017Q3</v>
          </cell>
        </row>
        <row r="2763">
          <cell r="K2763">
            <v>42939</v>
          </cell>
          <cell r="L2763">
            <v>7</v>
          </cell>
          <cell r="M2763">
            <v>3</v>
          </cell>
          <cell r="N2763" t="str">
            <v>2017Q3</v>
          </cell>
        </row>
        <row r="2764">
          <cell r="K2764">
            <v>42940</v>
          </cell>
          <cell r="L2764">
            <v>7</v>
          </cell>
          <cell r="M2764">
            <v>3</v>
          </cell>
          <cell r="N2764" t="str">
            <v>2017Q3</v>
          </cell>
        </row>
        <row r="2765">
          <cell r="K2765">
            <v>42941</v>
          </cell>
          <cell r="L2765">
            <v>7</v>
          </cell>
          <cell r="M2765">
            <v>3</v>
          </cell>
          <cell r="N2765" t="str">
            <v>2017Q3</v>
          </cell>
        </row>
        <row r="2766">
          <cell r="K2766">
            <v>42942</v>
          </cell>
          <cell r="L2766">
            <v>7</v>
          </cell>
          <cell r="M2766">
            <v>3</v>
          </cell>
          <cell r="N2766" t="str">
            <v>2017Q3</v>
          </cell>
        </row>
        <row r="2767">
          <cell r="K2767">
            <v>42943</v>
          </cell>
          <cell r="L2767">
            <v>7</v>
          </cell>
          <cell r="M2767">
            <v>3</v>
          </cell>
          <cell r="N2767" t="str">
            <v>2017Q3</v>
          </cell>
        </row>
        <row r="2768">
          <cell r="K2768">
            <v>42944</v>
          </cell>
          <cell r="L2768">
            <v>7</v>
          </cell>
          <cell r="M2768">
            <v>3</v>
          </cell>
          <cell r="N2768" t="str">
            <v>2017Q3</v>
          </cell>
        </row>
        <row r="2769">
          <cell r="K2769">
            <v>42945</v>
          </cell>
          <cell r="L2769">
            <v>7</v>
          </cell>
          <cell r="M2769">
            <v>3</v>
          </cell>
          <cell r="N2769" t="str">
            <v>2017Q3</v>
          </cell>
        </row>
        <row r="2770">
          <cell r="K2770">
            <v>42946</v>
          </cell>
          <cell r="L2770">
            <v>7</v>
          </cell>
          <cell r="M2770">
            <v>3</v>
          </cell>
          <cell r="N2770" t="str">
            <v>2017Q3</v>
          </cell>
        </row>
        <row r="2771">
          <cell r="K2771">
            <v>42947</v>
          </cell>
          <cell r="L2771">
            <v>7</v>
          </cell>
          <cell r="M2771">
            <v>3</v>
          </cell>
          <cell r="N2771" t="str">
            <v>2017Q3</v>
          </cell>
        </row>
        <row r="2772">
          <cell r="K2772">
            <v>42948</v>
          </cell>
          <cell r="L2772">
            <v>8</v>
          </cell>
          <cell r="M2772">
            <v>3</v>
          </cell>
          <cell r="N2772" t="str">
            <v>2017Q3</v>
          </cell>
        </row>
        <row r="2773">
          <cell r="K2773">
            <v>42949</v>
          </cell>
          <cell r="L2773">
            <v>8</v>
          </cell>
          <cell r="M2773">
            <v>3</v>
          </cell>
          <cell r="N2773" t="str">
            <v>2017Q3</v>
          </cell>
        </row>
        <row r="2774">
          <cell r="K2774">
            <v>42950</v>
          </cell>
          <cell r="L2774">
            <v>8</v>
          </cell>
          <cell r="M2774">
            <v>3</v>
          </cell>
          <cell r="N2774" t="str">
            <v>2017Q3</v>
          </cell>
        </row>
        <row r="2775">
          <cell r="K2775">
            <v>42951</v>
          </cell>
          <cell r="L2775">
            <v>8</v>
          </cell>
          <cell r="M2775">
            <v>3</v>
          </cell>
          <cell r="N2775" t="str">
            <v>2017Q3</v>
          </cell>
        </row>
        <row r="2776">
          <cell r="K2776">
            <v>42952</v>
          </cell>
          <cell r="L2776">
            <v>8</v>
          </cell>
          <cell r="M2776">
            <v>3</v>
          </cell>
          <cell r="N2776" t="str">
            <v>2017Q3</v>
          </cell>
        </row>
        <row r="2777">
          <cell r="K2777">
            <v>42953</v>
          </cell>
          <cell r="L2777">
            <v>8</v>
          </cell>
          <cell r="M2777">
            <v>3</v>
          </cell>
          <cell r="N2777" t="str">
            <v>2017Q3</v>
          </cell>
        </row>
        <row r="2778">
          <cell r="K2778">
            <v>42954</v>
          </cell>
          <cell r="L2778">
            <v>8</v>
          </cell>
          <cell r="M2778">
            <v>3</v>
          </cell>
          <cell r="N2778" t="str">
            <v>2017Q3</v>
          </cell>
        </row>
        <row r="2779">
          <cell r="K2779">
            <v>42955</v>
          </cell>
          <cell r="L2779">
            <v>8</v>
          </cell>
          <cell r="M2779">
            <v>3</v>
          </cell>
          <cell r="N2779" t="str">
            <v>2017Q3</v>
          </cell>
        </row>
        <row r="2780">
          <cell r="K2780">
            <v>42956</v>
          </cell>
          <cell r="L2780">
            <v>8</v>
          </cell>
          <cell r="M2780">
            <v>3</v>
          </cell>
          <cell r="N2780" t="str">
            <v>2017Q3</v>
          </cell>
        </row>
        <row r="2781">
          <cell r="K2781">
            <v>42957</v>
          </cell>
          <cell r="L2781">
            <v>8</v>
          </cell>
          <cell r="M2781">
            <v>3</v>
          </cell>
          <cell r="N2781" t="str">
            <v>2017Q3</v>
          </cell>
        </row>
        <row r="2782">
          <cell r="K2782">
            <v>42958</v>
          </cell>
          <cell r="L2782">
            <v>8</v>
          </cell>
          <cell r="M2782">
            <v>3</v>
          </cell>
          <cell r="N2782" t="str">
            <v>2017Q3</v>
          </cell>
        </row>
        <row r="2783">
          <cell r="K2783">
            <v>42959</v>
          </cell>
          <cell r="L2783">
            <v>8</v>
          </cell>
          <cell r="M2783">
            <v>3</v>
          </cell>
          <cell r="N2783" t="str">
            <v>2017Q3</v>
          </cell>
        </row>
        <row r="2784">
          <cell r="K2784">
            <v>42960</v>
          </cell>
          <cell r="L2784">
            <v>8</v>
          </cell>
          <cell r="M2784">
            <v>3</v>
          </cell>
          <cell r="N2784" t="str">
            <v>2017Q3</v>
          </cell>
        </row>
        <row r="2785">
          <cell r="K2785">
            <v>42961</v>
          </cell>
          <cell r="L2785">
            <v>8</v>
          </cell>
          <cell r="M2785">
            <v>3</v>
          </cell>
          <cell r="N2785" t="str">
            <v>2017Q3</v>
          </cell>
        </row>
        <row r="2786">
          <cell r="K2786">
            <v>42962</v>
          </cell>
          <cell r="L2786">
            <v>8</v>
          </cell>
          <cell r="M2786">
            <v>3</v>
          </cell>
          <cell r="N2786" t="str">
            <v>2017Q3</v>
          </cell>
        </row>
        <row r="2787">
          <cell r="K2787">
            <v>42963</v>
          </cell>
          <cell r="L2787">
            <v>8</v>
          </cell>
          <cell r="M2787">
            <v>3</v>
          </cell>
          <cell r="N2787" t="str">
            <v>2017Q3</v>
          </cell>
        </row>
        <row r="2788">
          <cell r="K2788">
            <v>42964</v>
          </cell>
          <cell r="L2788">
            <v>8</v>
          </cell>
          <cell r="M2788">
            <v>3</v>
          </cell>
          <cell r="N2788" t="str">
            <v>2017Q3</v>
          </cell>
        </row>
        <row r="2789">
          <cell r="K2789">
            <v>42965</v>
          </cell>
          <cell r="L2789">
            <v>8</v>
          </cell>
          <cell r="M2789">
            <v>3</v>
          </cell>
          <cell r="N2789" t="str">
            <v>2017Q3</v>
          </cell>
        </row>
        <row r="2790">
          <cell r="K2790">
            <v>42966</v>
          </cell>
          <cell r="L2790">
            <v>8</v>
          </cell>
          <cell r="M2790">
            <v>3</v>
          </cell>
          <cell r="N2790" t="str">
            <v>2017Q3</v>
          </cell>
        </row>
        <row r="2791">
          <cell r="K2791">
            <v>42967</v>
          </cell>
          <cell r="L2791">
            <v>8</v>
          </cell>
          <cell r="M2791">
            <v>3</v>
          </cell>
          <cell r="N2791" t="str">
            <v>2017Q3</v>
          </cell>
        </row>
        <row r="2792">
          <cell r="K2792">
            <v>42968</v>
          </cell>
          <cell r="L2792">
            <v>8</v>
          </cell>
          <cell r="M2792">
            <v>3</v>
          </cell>
          <cell r="N2792" t="str">
            <v>2017Q3</v>
          </cell>
        </row>
        <row r="2793">
          <cell r="K2793">
            <v>42969</v>
          </cell>
          <cell r="L2793">
            <v>8</v>
          </cell>
          <cell r="M2793">
            <v>3</v>
          </cell>
          <cell r="N2793" t="str">
            <v>2017Q3</v>
          </cell>
        </row>
        <row r="2794">
          <cell r="K2794">
            <v>42970</v>
          </cell>
          <cell r="L2794">
            <v>8</v>
          </cell>
          <cell r="M2794">
            <v>3</v>
          </cell>
          <cell r="N2794" t="str">
            <v>2017Q3</v>
          </cell>
        </row>
        <row r="2795">
          <cell r="K2795">
            <v>42971</v>
          </cell>
          <cell r="L2795">
            <v>8</v>
          </cell>
          <cell r="M2795">
            <v>3</v>
          </cell>
          <cell r="N2795" t="str">
            <v>2017Q3</v>
          </cell>
        </row>
        <row r="2796">
          <cell r="K2796">
            <v>42972</v>
          </cell>
          <cell r="L2796">
            <v>8</v>
          </cell>
          <cell r="M2796">
            <v>3</v>
          </cell>
          <cell r="N2796" t="str">
            <v>2017Q3</v>
          </cell>
        </row>
        <row r="2797">
          <cell r="K2797">
            <v>42973</v>
          </cell>
          <cell r="L2797">
            <v>8</v>
          </cell>
          <cell r="M2797">
            <v>3</v>
          </cell>
          <cell r="N2797" t="str">
            <v>2017Q3</v>
          </cell>
        </row>
        <row r="2798">
          <cell r="K2798">
            <v>42974</v>
          </cell>
          <cell r="L2798">
            <v>8</v>
          </cell>
          <cell r="M2798">
            <v>3</v>
          </cell>
          <cell r="N2798" t="str">
            <v>2017Q3</v>
          </cell>
        </row>
        <row r="2799">
          <cell r="K2799">
            <v>42975</v>
          </cell>
          <cell r="L2799">
            <v>8</v>
          </cell>
          <cell r="M2799">
            <v>3</v>
          </cell>
          <cell r="N2799" t="str">
            <v>2017Q3</v>
          </cell>
        </row>
        <row r="2800">
          <cell r="K2800">
            <v>42976</v>
          </cell>
          <cell r="L2800">
            <v>8</v>
          </cell>
          <cell r="M2800">
            <v>3</v>
          </cell>
          <cell r="N2800" t="str">
            <v>2017Q3</v>
          </cell>
        </row>
        <row r="2801">
          <cell r="K2801">
            <v>42977</v>
          </cell>
          <cell r="L2801">
            <v>8</v>
          </cell>
          <cell r="M2801">
            <v>3</v>
          </cell>
          <cell r="N2801" t="str">
            <v>2017Q3</v>
          </cell>
        </row>
        <row r="2802">
          <cell r="K2802">
            <v>42978</v>
          </cell>
          <cell r="L2802">
            <v>8</v>
          </cell>
          <cell r="M2802">
            <v>3</v>
          </cell>
          <cell r="N2802" t="str">
            <v>2017Q3</v>
          </cell>
        </row>
        <row r="2803">
          <cell r="K2803">
            <v>42979</v>
          </cell>
          <cell r="L2803">
            <v>9</v>
          </cell>
          <cell r="M2803">
            <v>3</v>
          </cell>
          <cell r="N2803" t="str">
            <v>2017Q3</v>
          </cell>
        </row>
        <row r="2804">
          <cell r="K2804">
            <v>42980</v>
          </cell>
          <cell r="L2804">
            <v>9</v>
          </cell>
          <cell r="M2804">
            <v>3</v>
          </cell>
          <cell r="N2804" t="str">
            <v>2017Q3</v>
          </cell>
        </row>
        <row r="2805">
          <cell r="K2805">
            <v>42981</v>
          </cell>
          <cell r="L2805">
            <v>9</v>
          </cell>
          <cell r="M2805">
            <v>3</v>
          </cell>
          <cell r="N2805" t="str">
            <v>2017Q3</v>
          </cell>
        </row>
        <row r="2806">
          <cell r="K2806">
            <v>42982</v>
          </cell>
          <cell r="L2806">
            <v>9</v>
          </cell>
          <cell r="M2806">
            <v>3</v>
          </cell>
          <cell r="N2806" t="str">
            <v>2017Q3</v>
          </cell>
        </row>
        <row r="2807">
          <cell r="K2807">
            <v>42983</v>
          </cell>
          <cell r="L2807">
            <v>9</v>
          </cell>
          <cell r="M2807">
            <v>3</v>
          </cell>
          <cell r="N2807" t="str">
            <v>2017Q3</v>
          </cell>
        </row>
        <row r="2808">
          <cell r="K2808">
            <v>42984</v>
          </cell>
          <cell r="L2808">
            <v>9</v>
          </cell>
          <cell r="M2808">
            <v>3</v>
          </cell>
          <cell r="N2808" t="str">
            <v>2017Q3</v>
          </cell>
        </row>
        <row r="2809">
          <cell r="K2809">
            <v>42985</v>
          </cell>
          <cell r="L2809">
            <v>9</v>
          </cell>
          <cell r="M2809">
            <v>3</v>
          </cell>
          <cell r="N2809" t="str">
            <v>2017Q3</v>
          </cell>
        </row>
        <row r="2810">
          <cell r="K2810">
            <v>42986</v>
          </cell>
          <cell r="L2810">
            <v>9</v>
          </cell>
          <cell r="M2810">
            <v>3</v>
          </cell>
          <cell r="N2810" t="str">
            <v>2017Q3</v>
          </cell>
        </row>
        <row r="2811">
          <cell r="K2811">
            <v>42987</v>
          </cell>
          <cell r="L2811">
            <v>9</v>
          </cell>
          <cell r="M2811">
            <v>3</v>
          </cell>
          <cell r="N2811" t="str">
            <v>2017Q3</v>
          </cell>
        </row>
        <row r="2812">
          <cell r="K2812">
            <v>42988</v>
          </cell>
          <cell r="L2812">
            <v>9</v>
          </cell>
          <cell r="M2812">
            <v>3</v>
          </cell>
          <cell r="N2812" t="str">
            <v>2017Q3</v>
          </cell>
        </row>
        <row r="2813">
          <cell r="K2813">
            <v>42989</v>
          </cell>
          <cell r="L2813">
            <v>9</v>
          </cell>
          <cell r="M2813">
            <v>3</v>
          </cell>
          <cell r="N2813" t="str">
            <v>2017Q3</v>
          </cell>
        </row>
        <row r="2814">
          <cell r="K2814">
            <v>42990</v>
          </cell>
          <cell r="L2814">
            <v>9</v>
          </cell>
          <cell r="M2814">
            <v>3</v>
          </cell>
          <cell r="N2814" t="str">
            <v>2017Q3</v>
          </cell>
        </row>
        <row r="2815">
          <cell r="K2815">
            <v>42991</v>
          </cell>
          <cell r="L2815">
            <v>9</v>
          </cell>
          <cell r="M2815">
            <v>3</v>
          </cell>
          <cell r="N2815" t="str">
            <v>2017Q3</v>
          </cell>
        </row>
        <row r="2816">
          <cell r="K2816">
            <v>42992</v>
          </cell>
          <cell r="L2816">
            <v>9</v>
          </cell>
          <cell r="M2816">
            <v>3</v>
          </cell>
          <cell r="N2816" t="str">
            <v>2017Q3</v>
          </cell>
        </row>
        <row r="2817">
          <cell r="K2817">
            <v>42993</v>
          </cell>
          <cell r="L2817">
            <v>9</v>
          </cell>
          <cell r="M2817">
            <v>3</v>
          </cell>
          <cell r="N2817" t="str">
            <v>2017Q3</v>
          </cell>
        </row>
        <row r="2818">
          <cell r="K2818">
            <v>42994</v>
          </cell>
          <cell r="L2818">
            <v>9</v>
          </cell>
          <cell r="M2818">
            <v>3</v>
          </cell>
          <cell r="N2818" t="str">
            <v>2017Q3</v>
          </cell>
        </row>
        <row r="2819">
          <cell r="K2819">
            <v>42995</v>
          </cell>
          <cell r="L2819">
            <v>9</v>
          </cell>
          <cell r="M2819">
            <v>3</v>
          </cell>
          <cell r="N2819" t="str">
            <v>2017Q3</v>
          </cell>
        </row>
        <row r="2820">
          <cell r="K2820">
            <v>42996</v>
          </cell>
          <cell r="L2820">
            <v>9</v>
          </cell>
          <cell r="M2820">
            <v>3</v>
          </cell>
          <cell r="N2820" t="str">
            <v>2017Q3</v>
          </cell>
        </row>
        <row r="2821">
          <cell r="K2821">
            <v>42997</v>
          </cell>
          <cell r="L2821">
            <v>9</v>
          </cell>
          <cell r="M2821">
            <v>3</v>
          </cell>
          <cell r="N2821" t="str">
            <v>2017Q3</v>
          </cell>
        </row>
        <row r="2822">
          <cell r="K2822">
            <v>42998</v>
          </cell>
          <cell r="L2822">
            <v>9</v>
          </cell>
          <cell r="M2822">
            <v>3</v>
          </cell>
          <cell r="N2822" t="str">
            <v>2017Q3</v>
          </cell>
        </row>
        <row r="2823">
          <cell r="K2823">
            <v>42999</v>
          </cell>
          <cell r="L2823">
            <v>9</v>
          </cell>
          <cell r="M2823">
            <v>3</v>
          </cell>
          <cell r="N2823" t="str">
            <v>2017Q3</v>
          </cell>
        </row>
        <row r="2824">
          <cell r="K2824">
            <v>43000</v>
          </cell>
          <cell r="L2824">
            <v>9</v>
          </cell>
          <cell r="M2824">
            <v>3</v>
          </cell>
          <cell r="N2824" t="str">
            <v>2017Q3</v>
          </cell>
        </row>
        <row r="2825">
          <cell r="K2825">
            <v>43001</v>
          </cell>
          <cell r="L2825">
            <v>9</v>
          </cell>
          <cell r="M2825">
            <v>3</v>
          </cell>
          <cell r="N2825" t="str">
            <v>2017Q3</v>
          </cell>
        </row>
        <row r="2826">
          <cell r="K2826">
            <v>43002</v>
          </cell>
          <cell r="L2826">
            <v>9</v>
          </cell>
          <cell r="M2826">
            <v>3</v>
          </cell>
          <cell r="N2826" t="str">
            <v>2017Q3</v>
          </cell>
        </row>
        <row r="2827">
          <cell r="K2827">
            <v>43003</v>
          </cell>
          <cell r="L2827">
            <v>9</v>
          </cell>
          <cell r="M2827">
            <v>3</v>
          </cell>
          <cell r="N2827" t="str">
            <v>2017Q3</v>
          </cell>
        </row>
        <row r="2828">
          <cell r="K2828">
            <v>43004</v>
          </cell>
          <cell r="L2828">
            <v>9</v>
          </cell>
          <cell r="M2828">
            <v>3</v>
          </cell>
          <cell r="N2828" t="str">
            <v>2017Q3</v>
          </cell>
        </row>
        <row r="2829">
          <cell r="K2829">
            <v>43005</v>
          </cell>
          <cell r="L2829">
            <v>9</v>
          </cell>
          <cell r="M2829">
            <v>3</v>
          </cell>
          <cell r="N2829" t="str">
            <v>2017Q3</v>
          </cell>
        </row>
        <row r="2830">
          <cell r="K2830">
            <v>43006</v>
          </cell>
          <cell r="L2830">
            <v>9</v>
          </cell>
          <cell r="M2830">
            <v>3</v>
          </cell>
          <cell r="N2830" t="str">
            <v>2017Q3</v>
          </cell>
        </row>
        <row r="2831">
          <cell r="K2831">
            <v>43007</v>
          </cell>
          <cell r="L2831">
            <v>9</v>
          </cell>
          <cell r="M2831">
            <v>3</v>
          </cell>
          <cell r="N2831" t="str">
            <v>2017Q3</v>
          </cell>
        </row>
        <row r="2832">
          <cell r="K2832">
            <v>43008</v>
          </cell>
          <cell r="L2832">
            <v>9</v>
          </cell>
          <cell r="M2832">
            <v>3</v>
          </cell>
          <cell r="N2832" t="str">
            <v>2017Q3</v>
          </cell>
        </row>
        <row r="2833">
          <cell r="K2833">
            <v>43009</v>
          </cell>
          <cell r="L2833">
            <v>10</v>
          </cell>
          <cell r="M2833">
            <v>4</v>
          </cell>
          <cell r="N2833" t="str">
            <v>2017Q4</v>
          </cell>
        </row>
        <row r="2834">
          <cell r="K2834">
            <v>43010</v>
          </cell>
          <cell r="L2834">
            <v>10</v>
          </cell>
          <cell r="M2834">
            <v>4</v>
          </cell>
          <cell r="N2834" t="str">
            <v>2017Q4</v>
          </cell>
        </row>
        <row r="2835">
          <cell r="K2835">
            <v>43011</v>
          </cell>
          <cell r="L2835">
            <v>10</v>
          </cell>
          <cell r="M2835">
            <v>4</v>
          </cell>
          <cell r="N2835" t="str">
            <v>2017Q4</v>
          </cell>
        </row>
        <row r="2836">
          <cell r="K2836">
            <v>43012</v>
          </cell>
          <cell r="L2836">
            <v>10</v>
          </cell>
          <cell r="M2836">
            <v>4</v>
          </cell>
          <cell r="N2836" t="str">
            <v>2017Q4</v>
          </cell>
        </row>
        <row r="2837">
          <cell r="K2837">
            <v>43013</v>
          </cell>
          <cell r="L2837">
            <v>10</v>
          </cell>
          <cell r="M2837">
            <v>4</v>
          </cell>
          <cell r="N2837" t="str">
            <v>2017Q4</v>
          </cell>
        </row>
        <row r="2838">
          <cell r="K2838">
            <v>43014</v>
          </cell>
          <cell r="L2838">
            <v>10</v>
          </cell>
          <cell r="M2838">
            <v>4</v>
          </cell>
          <cell r="N2838" t="str">
            <v>2017Q4</v>
          </cell>
        </row>
        <row r="2839">
          <cell r="K2839">
            <v>43015</v>
          </cell>
          <cell r="L2839">
            <v>10</v>
          </cell>
          <cell r="M2839">
            <v>4</v>
          </cell>
          <cell r="N2839" t="str">
            <v>2017Q4</v>
          </cell>
        </row>
        <row r="2840">
          <cell r="K2840">
            <v>43016</v>
          </cell>
          <cell r="L2840">
            <v>10</v>
          </cell>
          <cell r="M2840">
            <v>4</v>
          </cell>
          <cell r="N2840" t="str">
            <v>2017Q4</v>
          </cell>
        </row>
        <row r="2841">
          <cell r="K2841">
            <v>43017</v>
          </cell>
          <cell r="L2841">
            <v>10</v>
          </cell>
          <cell r="M2841">
            <v>4</v>
          </cell>
          <cell r="N2841" t="str">
            <v>2017Q4</v>
          </cell>
        </row>
        <row r="2842">
          <cell r="K2842">
            <v>43018</v>
          </cell>
          <cell r="L2842">
            <v>10</v>
          </cell>
          <cell r="M2842">
            <v>4</v>
          </cell>
          <cell r="N2842" t="str">
            <v>2017Q4</v>
          </cell>
        </row>
        <row r="2843">
          <cell r="K2843">
            <v>43019</v>
          </cell>
          <cell r="L2843">
            <v>10</v>
          </cell>
          <cell r="M2843">
            <v>4</v>
          </cell>
          <cell r="N2843" t="str">
            <v>2017Q4</v>
          </cell>
        </row>
        <row r="2844">
          <cell r="K2844">
            <v>43020</v>
          </cell>
          <cell r="L2844">
            <v>10</v>
          </cell>
          <cell r="M2844">
            <v>4</v>
          </cell>
          <cell r="N2844" t="str">
            <v>2017Q4</v>
          </cell>
        </row>
        <row r="2845">
          <cell r="K2845">
            <v>43021</v>
          </cell>
          <cell r="L2845">
            <v>10</v>
          </cell>
          <cell r="M2845">
            <v>4</v>
          </cell>
          <cell r="N2845" t="str">
            <v>2017Q4</v>
          </cell>
        </row>
        <row r="2846">
          <cell r="K2846">
            <v>43022</v>
          </cell>
          <cell r="L2846">
            <v>10</v>
          </cell>
          <cell r="M2846">
            <v>4</v>
          </cell>
          <cell r="N2846" t="str">
            <v>2017Q4</v>
          </cell>
        </row>
        <row r="2847">
          <cell r="K2847">
            <v>43023</v>
          </cell>
          <cell r="L2847">
            <v>10</v>
          </cell>
          <cell r="M2847">
            <v>4</v>
          </cell>
          <cell r="N2847" t="str">
            <v>2017Q4</v>
          </cell>
        </row>
        <row r="2848">
          <cell r="K2848">
            <v>43024</v>
          </cell>
          <cell r="L2848">
            <v>10</v>
          </cell>
          <cell r="M2848">
            <v>4</v>
          </cell>
          <cell r="N2848" t="str">
            <v>2017Q4</v>
          </cell>
        </row>
        <row r="2849">
          <cell r="K2849">
            <v>43025</v>
          </cell>
          <cell r="L2849">
            <v>10</v>
          </cell>
          <cell r="M2849">
            <v>4</v>
          </cell>
          <cell r="N2849" t="str">
            <v>2017Q4</v>
          </cell>
        </row>
        <row r="2850">
          <cell r="K2850">
            <v>43026</v>
          </cell>
          <cell r="L2850">
            <v>10</v>
          </cell>
          <cell r="M2850">
            <v>4</v>
          </cell>
          <cell r="N2850" t="str">
            <v>2017Q4</v>
          </cell>
        </row>
        <row r="2851">
          <cell r="K2851">
            <v>43027</v>
          </cell>
          <cell r="L2851">
            <v>10</v>
          </cell>
          <cell r="M2851">
            <v>4</v>
          </cell>
          <cell r="N2851" t="str">
            <v>2017Q4</v>
          </cell>
        </row>
        <row r="2852">
          <cell r="K2852">
            <v>43028</v>
          </cell>
          <cell r="L2852">
            <v>10</v>
          </cell>
          <cell r="M2852">
            <v>4</v>
          </cell>
          <cell r="N2852" t="str">
            <v>2017Q4</v>
          </cell>
        </row>
        <row r="2853">
          <cell r="K2853">
            <v>43029</v>
          </cell>
          <cell r="L2853">
            <v>10</v>
          </cell>
          <cell r="M2853">
            <v>4</v>
          </cell>
          <cell r="N2853" t="str">
            <v>2017Q4</v>
          </cell>
        </row>
        <row r="2854">
          <cell r="K2854">
            <v>43030</v>
          </cell>
          <cell r="L2854">
            <v>10</v>
          </cell>
          <cell r="M2854">
            <v>4</v>
          </cell>
          <cell r="N2854" t="str">
            <v>2017Q4</v>
          </cell>
        </row>
        <row r="2855">
          <cell r="K2855">
            <v>43031</v>
          </cell>
          <cell r="L2855">
            <v>10</v>
          </cell>
          <cell r="M2855">
            <v>4</v>
          </cell>
          <cell r="N2855" t="str">
            <v>2017Q4</v>
          </cell>
        </row>
        <row r="2856">
          <cell r="K2856">
            <v>43032</v>
          </cell>
          <cell r="L2856">
            <v>10</v>
          </cell>
          <cell r="M2856">
            <v>4</v>
          </cell>
          <cell r="N2856" t="str">
            <v>2017Q4</v>
          </cell>
        </row>
        <row r="2857">
          <cell r="K2857">
            <v>43033</v>
          </cell>
          <cell r="L2857">
            <v>10</v>
          </cell>
          <cell r="M2857">
            <v>4</v>
          </cell>
          <cell r="N2857" t="str">
            <v>2017Q4</v>
          </cell>
        </row>
        <row r="2858">
          <cell r="K2858">
            <v>43034</v>
          </cell>
          <cell r="L2858">
            <v>10</v>
          </cell>
          <cell r="M2858">
            <v>4</v>
          </cell>
          <cell r="N2858" t="str">
            <v>2017Q4</v>
          </cell>
        </row>
        <row r="2859">
          <cell r="K2859">
            <v>43035</v>
          </cell>
          <cell r="L2859">
            <v>10</v>
          </cell>
          <cell r="M2859">
            <v>4</v>
          </cell>
          <cell r="N2859" t="str">
            <v>2017Q4</v>
          </cell>
        </row>
        <row r="2860">
          <cell r="K2860">
            <v>43036</v>
          </cell>
          <cell r="L2860">
            <v>10</v>
          </cell>
          <cell r="M2860">
            <v>4</v>
          </cell>
          <cell r="N2860" t="str">
            <v>2017Q4</v>
          </cell>
        </row>
        <row r="2861">
          <cell r="K2861">
            <v>43037</v>
          </cell>
          <cell r="L2861">
            <v>10</v>
          </cell>
          <cell r="M2861">
            <v>4</v>
          </cell>
          <cell r="N2861" t="str">
            <v>2017Q4</v>
          </cell>
        </row>
        <row r="2862">
          <cell r="K2862">
            <v>43038</v>
          </cell>
          <cell r="L2862">
            <v>10</v>
          </cell>
          <cell r="M2862">
            <v>4</v>
          </cell>
          <cell r="N2862" t="str">
            <v>2017Q4</v>
          </cell>
        </row>
        <row r="2863">
          <cell r="K2863">
            <v>43039</v>
          </cell>
          <cell r="L2863">
            <v>10</v>
          </cell>
          <cell r="M2863">
            <v>4</v>
          </cell>
          <cell r="N2863" t="str">
            <v>2017Q4</v>
          </cell>
        </row>
        <row r="2864">
          <cell r="K2864">
            <v>43040</v>
          </cell>
          <cell r="L2864">
            <v>11</v>
          </cell>
          <cell r="M2864">
            <v>4</v>
          </cell>
          <cell r="N2864" t="str">
            <v>2017Q4</v>
          </cell>
        </row>
        <row r="2865">
          <cell r="K2865">
            <v>43041</v>
          </cell>
          <cell r="L2865">
            <v>11</v>
          </cell>
          <cell r="M2865">
            <v>4</v>
          </cell>
          <cell r="N2865" t="str">
            <v>2017Q4</v>
          </cell>
        </row>
        <row r="2866">
          <cell r="K2866">
            <v>43042</v>
          </cell>
          <cell r="L2866">
            <v>11</v>
          </cell>
          <cell r="M2866">
            <v>4</v>
          </cell>
          <cell r="N2866" t="str">
            <v>2017Q4</v>
          </cell>
        </row>
        <row r="2867">
          <cell r="K2867">
            <v>43043</v>
          </cell>
          <cell r="L2867">
            <v>11</v>
          </cell>
          <cell r="M2867">
            <v>4</v>
          </cell>
          <cell r="N2867" t="str">
            <v>2017Q4</v>
          </cell>
        </row>
        <row r="2868">
          <cell r="K2868">
            <v>43044</v>
          </cell>
          <cell r="L2868">
            <v>11</v>
          </cell>
          <cell r="M2868">
            <v>4</v>
          </cell>
          <cell r="N2868" t="str">
            <v>2017Q4</v>
          </cell>
        </row>
        <row r="2869">
          <cell r="K2869">
            <v>43045</v>
          </cell>
          <cell r="L2869">
            <v>11</v>
          </cell>
          <cell r="M2869">
            <v>4</v>
          </cell>
          <cell r="N2869" t="str">
            <v>2017Q4</v>
          </cell>
        </row>
        <row r="2870">
          <cell r="K2870">
            <v>43046</v>
          </cell>
          <cell r="L2870">
            <v>11</v>
          </cell>
          <cell r="M2870">
            <v>4</v>
          </cell>
          <cell r="N2870" t="str">
            <v>2017Q4</v>
          </cell>
        </row>
        <row r="2871">
          <cell r="K2871">
            <v>43047</v>
          </cell>
          <cell r="L2871">
            <v>11</v>
          </cell>
          <cell r="M2871">
            <v>4</v>
          </cell>
          <cell r="N2871" t="str">
            <v>2017Q4</v>
          </cell>
        </row>
        <row r="2872">
          <cell r="K2872">
            <v>43048</v>
          </cell>
          <cell r="L2872">
            <v>11</v>
          </cell>
          <cell r="M2872">
            <v>4</v>
          </cell>
          <cell r="N2872" t="str">
            <v>2017Q4</v>
          </cell>
        </row>
        <row r="2873">
          <cell r="K2873">
            <v>43049</v>
          </cell>
          <cell r="L2873">
            <v>11</v>
          </cell>
          <cell r="M2873">
            <v>4</v>
          </cell>
          <cell r="N2873" t="str">
            <v>2017Q4</v>
          </cell>
        </row>
        <row r="2874">
          <cell r="K2874">
            <v>43050</v>
          </cell>
          <cell r="L2874">
            <v>11</v>
          </cell>
          <cell r="M2874">
            <v>4</v>
          </cell>
          <cell r="N2874" t="str">
            <v>2017Q4</v>
          </cell>
        </row>
        <row r="2875">
          <cell r="K2875">
            <v>43051</v>
          </cell>
          <cell r="L2875">
            <v>11</v>
          </cell>
          <cell r="M2875">
            <v>4</v>
          </cell>
          <cell r="N2875" t="str">
            <v>2017Q4</v>
          </cell>
        </row>
        <row r="2876">
          <cell r="K2876">
            <v>43052</v>
          </cell>
          <cell r="L2876">
            <v>11</v>
          </cell>
          <cell r="M2876">
            <v>4</v>
          </cell>
          <cell r="N2876" t="str">
            <v>2017Q4</v>
          </cell>
        </row>
        <row r="2877">
          <cell r="K2877">
            <v>43053</v>
          </cell>
          <cell r="L2877">
            <v>11</v>
          </cell>
          <cell r="M2877">
            <v>4</v>
          </cell>
          <cell r="N2877" t="str">
            <v>2017Q4</v>
          </cell>
        </row>
        <row r="2878">
          <cell r="K2878">
            <v>43054</v>
          </cell>
          <cell r="L2878">
            <v>11</v>
          </cell>
          <cell r="M2878">
            <v>4</v>
          </cell>
          <cell r="N2878" t="str">
            <v>2017Q4</v>
          </cell>
        </row>
        <row r="2879">
          <cell r="K2879">
            <v>43055</v>
          </cell>
          <cell r="L2879">
            <v>11</v>
          </cell>
          <cell r="M2879">
            <v>4</v>
          </cell>
          <cell r="N2879" t="str">
            <v>2017Q4</v>
          </cell>
        </row>
        <row r="2880">
          <cell r="K2880">
            <v>43056</v>
          </cell>
          <cell r="L2880">
            <v>11</v>
          </cell>
          <cell r="M2880">
            <v>4</v>
          </cell>
          <cell r="N2880" t="str">
            <v>2017Q4</v>
          </cell>
        </row>
        <row r="2881">
          <cell r="K2881">
            <v>43057</v>
          </cell>
          <cell r="L2881">
            <v>11</v>
          </cell>
          <cell r="M2881">
            <v>4</v>
          </cell>
          <cell r="N2881" t="str">
            <v>2017Q4</v>
          </cell>
        </row>
        <row r="2882">
          <cell r="K2882">
            <v>43058</v>
          </cell>
          <cell r="L2882">
            <v>11</v>
          </cell>
          <cell r="M2882">
            <v>4</v>
          </cell>
          <cell r="N2882" t="str">
            <v>2017Q4</v>
          </cell>
        </row>
        <row r="2883">
          <cell r="K2883">
            <v>43059</v>
          </cell>
          <cell r="L2883">
            <v>11</v>
          </cell>
          <cell r="M2883">
            <v>4</v>
          </cell>
          <cell r="N2883" t="str">
            <v>2017Q4</v>
          </cell>
        </row>
        <row r="2884">
          <cell r="K2884">
            <v>43060</v>
          </cell>
          <cell r="L2884">
            <v>11</v>
          </cell>
          <cell r="M2884">
            <v>4</v>
          </cell>
          <cell r="N2884" t="str">
            <v>2017Q4</v>
          </cell>
        </row>
        <row r="2885">
          <cell r="K2885">
            <v>43061</v>
          </cell>
          <cell r="L2885">
            <v>11</v>
          </cell>
          <cell r="M2885">
            <v>4</v>
          </cell>
          <cell r="N2885" t="str">
            <v>2017Q4</v>
          </cell>
        </row>
        <row r="2886">
          <cell r="K2886">
            <v>43062</v>
          </cell>
          <cell r="L2886">
            <v>11</v>
          </cell>
          <cell r="M2886">
            <v>4</v>
          </cell>
          <cell r="N2886" t="str">
            <v>2017Q4</v>
          </cell>
        </row>
        <row r="2887">
          <cell r="K2887">
            <v>43063</v>
          </cell>
          <cell r="L2887">
            <v>11</v>
          </cell>
          <cell r="M2887">
            <v>4</v>
          </cell>
          <cell r="N2887" t="str">
            <v>2017Q4</v>
          </cell>
        </row>
        <row r="2888">
          <cell r="K2888">
            <v>43064</v>
          </cell>
          <cell r="L2888">
            <v>11</v>
          </cell>
          <cell r="M2888">
            <v>4</v>
          </cell>
          <cell r="N2888" t="str">
            <v>2017Q4</v>
          </cell>
        </row>
        <row r="2889">
          <cell r="K2889">
            <v>43065</v>
          </cell>
          <cell r="L2889">
            <v>11</v>
          </cell>
          <cell r="M2889">
            <v>4</v>
          </cell>
          <cell r="N2889" t="str">
            <v>2017Q4</v>
          </cell>
        </row>
        <row r="2890">
          <cell r="K2890">
            <v>43066</v>
          </cell>
          <cell r="L2890">
            <v>11</v>
          </cell>
          <cell r="M2890">
            <v>4</v>
          </cell>
          <cell r="N2890" t="str">
            <v>2017Q4</v>
          </cell>
        </row>
        <row r="2891">
          <cell r="K2891">
            <v>43067</v>
          </cell>
          <cell r="L2891">
            <v>11</v>
          </cell>
          <cell r="M2891">
            <v>4</v>
          </cell>
          <cell r="N2891" t="str">
            <v>2017Q4</v>
          </cell>
        </row>
        <row r="2892">
          <cell r="K2892">
            <v>43068</v>
          </cell>
          <cell r="L2892">
            <v>11</v>
          </cell>
          <cell r="M2892">
            <v>4</v>
          </cell>
          <cell r="N2892" t="str">
            <v>2017Q4</v>
          </cell>
        </row>
        <row r="2893">
          <cell r="K2893">
            <v>43069</v>
          </cell>
          <cell r="L2893">
            <v>11</v>
          </cell>
          <cell r="M2893">
            <v>4</v>
          </cell>
          <cell r="N2893" t="str">
            <v>2017Q4</v>
          </cell>
        </row>
        <row r="2894">
          <cell r="K2894">
            <v>43070</v>
          </cell>
          <cell r="L2894">
            <v>12</v>
          </cell>
          <cell r="M2894">
            <v>4</v>
          </cell>
          <cell r="N2894" t="str">
            <v>2017Q4</v>
          </cell>
        </row>
        <row r="2895">
          <cell r="K2895">
            <v>43071</v>
          </cell>
          <cell r="L2895">
            <v>12</v>
          </cell>
          <cell r="M2895">
            <v>4</v>
          </cell>
          <cell r="N2895" t="str">
            <v>2017Q4</v>
          </cell>
        </row>
        <row r="2896">
          <cell r="K2896">
            <v>43072</v>
          </cell>
          <cell r="L2896">
            <v>12</v>
          </cell>
          <cell r="M2896">
            <v>4</v>
          </cell>
          <cell r="N2896" t="str">
            <v>2017Q4</v>
          </cell>
        </row>
        <row r="2897">
          <cell r="K2897">
            <v>43073</v>
          </cell>
          <cell r="L2897">
            <v>12</v>
          </cell>
          <cell r="M2897">
            <v>4</v>
          </cell>
          <cell r="N2897" t="str">
            <v>2017Q4</v>
          </cell>
        </row>
        <row r="2898">
          <cell r="K2898">
            <v>43074</v>
          </cell>
          <cell r="L2898">
            <v>12</v>
          </cell>
          <cell r="M2898">
            <v>4</v>
          </cell>
          <cell r="N2898" t="str">
            <v>2017Q4</v>
          </cell>
        </row>
        <row r="2899">
          <cell r="K2899">
            <v>43075</v>
          </cell>
          <cell r="L2899">
            <v>12</v>
          </cell>
          <cell r="M2899">
            <v>4</v>
          </cell>
          <cell r="N2899" t="str">
            <v>2017Q4</v>
          </cell>
        </row>
        <row r="2900">
          <cell r="K2900">
            <v>43076</v>
          </cell>
          <cell r="L2900">
            <v>12</v>
          </cell>
          <cell r="M2900">
            <v>4</v>
          </cell>
          <cell r="N2900" t="str">
            <v>2017Q4</v>
          </cell>
        </row>
        <row r="2901">
          <cell r="K2901">
            <v>43077</v>
          </cell>
          <cell r="L2901">
            <v>12</v>
          </cell>
          <cell r="M2901">
            <v>4</v>
          </cell>
          <cell r="N2901" t="str">
            <v>2017Q4</v>
          </cell>
        </row>
        <row r="2902">
          <cell r="K2902">
            <v>43078</v>
          </cell>
          <cell r="L2902">
            <v>12</v>
          </cell>
          <cell r="M2902">
            <v>4</v>
          </cell>
          <cell r="N2902" t="str">
            <v>2017Q4</v>
          </cell>
        </row>
        <row r="2903">
          <cell r="K2903">
            <v>43079</v>
          </cell>
          <cell r="L2903">
            <v>12</v>
          </cell>
          <cell r="M2903">
            <v>4</v>
          </cell>
          <cell r="N2903" t="str">
            <v>2017Q4</v>
          </cell>
        </row>
        <row r="2904">
          <cell r="K2904">
            <v>43080</v>
          </cell>
          <cell r="L2904">
            <v>12</v>
          </cell>
          <cell r="M2904">
            <v>4</v>
          </cell>
          <cell r="N2904" t="str">
            <v>2017Q4</v>
          </cell>
        </row>
        <row r="2905">
          <cell r="K2905">
            <v>43081</v>
          </cell>
          <cell r="L2905">
            <v>12</v>
          </cell>
          <cell r="M2905">
            <v>4</v>
          </cell>
          <cell r="N2905" t="str">
            <v>2017Q4</v>
          </cell>
        </row>
        <row r="2906">
          <cell r="K2906">
            <v>43082</v>
          </cell>
          <cell r="L2906">
            <v>12</v>
          </cell>
          <cell r="M2906">
            <v>4</v>
          </cell>
          <cell r="N2906" t="str">
            <v>2017Q4</v>
          </cell>
        </row>
        <row r="2907">
          <cell r="K2907">
            <v>43083</v>
          </cell>
          <cell r="L2907">
            <v>12</v>
          </cell>
          <cell r="M2907">
            <v>4</v>
          </cell>
          <cell r="N2907" t="str">
            <v>2017Q4</v>
          </cell>
        </row>
        <row r="2908">
          <cell r="K2908">
            <v>43084</v>
          </cell>
          <cell r="L2908">
            <v>12</v>
          </cell>
          <cell r="M2908">
            <v>4</v>
          </cell>
          <cell r="N2908" t="str">
            <v>2017Q4</v>
          </cell>
        </row>
        <row r="2909">
          <cell r="K2909">
            <v>43085</v>
          </cell>
          <cell r="L2909">
            <v>12</v>
          </cell>
          <cell r="M2909">
            <v>4</v>
          </cell>
          <cell r="N2909" t="str">
            <v>2017Q4</v>
          </cell>
        </row>
        <row r="2910">
          <cell r="K2910">
            <v>43086</v>
          </cell>
          <cell r="L2910">
            <v>12</v>
          </cell>
          <cell r="M2910">
            <v>4</v>
          </cell>
          <cell r="N2910" t="str">
            <v>2017Q4</v>
          </cell>
        </row>
        <row r="2911">
          <cell r="K2911">
            <v>43087</v>
          </cell>
          <cell r="L2911">
            <v>12</v>
          </cell>
          <cell r="M2911">
            <v>4</v>
          </cell>
          <cell r="N2911" t="str">
            <v>2017Q4</v>
          </cell>
        </row>
        <row r="2912">
          <cell r="K2912">
            <v>43088</v>
          </cell>
          <cell r="L2912">
            <v>12</v>
          </cell>
          <cell r="M2912">
            <v>4</v>
          </cell>
          <cell r="N2912" t="str">
            <v>2017Q4</v>
          </cell>
        </row>
        <row r="2913">
          <cell r="K2913">
            <v>43089</v>
          </cell>
          <cell r="L2913">
            <v>12</v>
          </cell>
          <cell r="M2913">
            <v>4</v>
          </cell>
          <cell r="N2913" t="str">
            <v>2017Q4</v>
          </cell>
        </row>
        <row r="2914">
          <cell r="K2914">
            <v>43090</v>
          </cell>
          <cell r="L2914">
            <v>12</v>
          </cell>
          <cell r="M2914">
            <v>4</v>
          </cell>
          <cell r="N2914" t="str">
            <v>2017Q4</v>
          </cell>
        </row>
        <row r="2915">
          <cell r="K2915">
            <v>43091</v>
          </cell>
          <cell r="L2915">
            <v>12</v>
          </cell>
          <cell r="M2915">
            <v>4</v>
          </cell>
          <cell r="N2915" t="str">
            <v>2017Q4</v>
          </cell>
        </row>
        <row r="2916">
          <cell r="K2916">
            <v>43092</v>
          </cell>
          <cell r="L2916">
            <v>12</v>
          </cell>
          <cell r="M2916">
            <v>4</v>
          </cell>
          <cell r="N2916" t="str">
            <v>2017Q4</v>
          </cell>
        </row>
        <row r="2917">
          <cell r="K2917">
            <v>43093</v>
          </cell>
          <cell r="L2917">
            <v>12</v>
          </cell>
          <cell r="M2917">
            <v>4</v>
          </cell>
          <cell r="N2917" t="str">
            <v>2017Q4</v>
          </cell>
        </row>
        <row r="2918">
          <cell r="K2918">
            <v>43094</v>
          </cell>
          <cell r="L2918">
            <v>12</v>
          </cell>
          <cell r="M2918">
            <v>4</v>
          </cell>
          <cell r="N2918" t="str">
            <v>2017Q4</v>
          </cell>
        </row>
        <row r="2919">
          <cell r="K2919">
            <v>43095</v>
          </cell>
          <cell r="L2919">
            <v>12</v>
          </cell>
          <cell r="M2919">
            <v>4</v>
          </cell>
          <cell r="N2919" t="str">
            <v>2017Q4</v>
          </cell>
        </row>
        <row r="2920">
          <cell r="K2920">
            <v>43096</v>
          </cell>
          <cell r="L2920">
            <v>12</v>
          </cell>
          <cell r="M2920">
            <v>4</v>
          </cell>
          <cell r="N2920" t="str">
            <v>2017Q4</v>
          </cell>
        </row>
        <row r="2921">
          <cell r="K2921">
            <v>43097</v>
          </cell>
          <cell r="L2921">
            <v>12</v>
          </cell>
          <cell r="M2921">
            <v>4</v>
          </cell>
          <cell r="N2921" t="str">
            <v>2017Q4</v>
          </cell>
        </row>
        <row r="2922">
          <cell r="K2922">
            <v>43098</v>
          </cell>
          <cell r="L2922">
            <v>12</v>
          </cell>
          <cell r="M2922">
            <v>4</v>
          </cell>
          <cell r="N2922" t="str">
            <v>2017Q4</v>
          </cell>
        </row>
        <row r="2923">
          <cell r="K2923">
            <v>43099</v>
          </cell>
          <cell r="L2923">
            <v>12</v>
          </cell>
          <cell r="M2923">
            <v>4</v>
          </cell>
          <cell r="N2923" t="str">
            <v>2017Q4</v>
          </cell>
        </row>
        <row r="2924">
          <cell r="K2924">
            <v>43100</v>
          </cell>
          <cell r="L2924">
            <v>12</v>
          </cell>
          <cell r="M2924">
            <v>4</v>
          </cell>
          <cell r="N2924" t="str">
            <v>2017Q4</v>
          </cell>
        </row>
        <row r="2925">
          <cell r="K2925">
            <v>43101</v>
          </cell>
          <cell r="L2925">
            <v>1</v>
          </cell>
          <cell r="M2925">
            <v>1</v>
          </cell>
          <cell r="N2925" t="str">
            <v>2018Q1</v>
          </cell>
        </row>
        <row r="2926">
          <cell r="K2926">
            <v>43102</v>
          </cell>
          <cell r="L2926">
            <v>1</v>
          </cell>
          <cell r="M2926">
            <v>1</v>
          </cell>
          <cell r="N2926" t="str">
            <v>2018Q1</v>
          </cell>
        </row>
        <row r="2927">
          <cell r="K2927">
            <v>43103</v>
          </cell>
          <cell r="L2927">
            <v>1</v>
          </cell>
          <cell r="M2927">
            <v>1</v>
          </cell>
          <cell r="N2927" t="str">
            <v>2018Q1</v>
          </cell>
        </row>
        <row r="2928">
          <cell r="K2928">
            <v>43104</v>
          </cell>
          <cell r="L2928">
            <v>1</v>
          </cell>
          <cell r="M2928">
            <v>1</v>
          </cell>
          <cell r="N2928" t="str">
            <v>2018Q1</v>
          </cell>
        </row>
        <row r="2929">
          <cell r="K2929">
            <v>43105</v>
          </cell>
          <cell r="L2929">
            <v>1</v>
          </cell>
          <cell r="M2929">
            <v>1</v>
          </cell>
          <cell r="N2929" t="str">
            <v>2018Q1</v>
          </cell>
        </row>
        <row r="2930">
          <cell r="K2930">
            <v>43106</v>
          </cell>
          <cell r="L2930">
            <v>1</v>
          </cell>
          <cell r="M2930">
            <v>1</v>
          </cell>
          <cell r="N2930" t="str">
            <v>2018Q1</v>
          </cell>
        </row>
        <row r="2931">
          <cell r="K2931">
            <v>43107</v>
          </cell>
          <cell r="L2931">
            <v>1</v>
          </cell>
          <cell r="M2931">
            <v>1</v>
          </cell>
          <cell r="N2931" t="str">
            <v>2018Q1</v>
          </cell>
        </row>
        <row r="2932">
          <cell r="K2932">
            <v>43108</v>
          </cell>
          <cell r="L2932">
            <v>1</v>
          </cell>
          <cell r="M2932">
            <v>1</v>
          </cell>
          <cell r="N2932" t="str">
            <v>2018Q1</v>
          </cell>
        </row>
        <row r="2933">
          <cell r="K2933">
            <v>43109</v>
          </cell>
          <cell r="L2933">
            <v>1</v>
          </cell>
          <cell r="M2933">
            <v>1</v>
          </cell>
          <cell r="N2933" t="str">
            <v>2018Q1</v>
          </cell>
        </row>
        <row r="2934">
          <cell r="K2934">
            <v>43110</v>
          </cell>
          <cell r="L2934">
            <v>1</v>
          </cell>
          <cell r="M2934">
            <v>1</v>
          </cell>
          <cell r="N2934" t="str">
            <v>2018Q1</v>
          </cell>
        </row>
        <row r="2935">
          <cell r="K2935">
            <v>43111</v>
          </cell>
          <cell r="L2935">
            <v>1</v>
          </cell>
          <cell r="M2935">
            <v>1</v>
          </cell>
          <cell r="N2935" t="str">
            <v>2018Q1</v>
          </cell>
        </row>
        <row r="2936">
          <cell r="K2936">
            <v>43112</v>
          </cell>
          <cell r="L2936">
            <v>1</v>
          </cell>
          <cell r="M2936">
            <v>1</v>
          </cell>
          <cell r="N2936" t="str">
            <v>2018Q1</v>
          </cell>
        </row>
        <row r="2937">
          <cell r="K2937">
            <v>43113</v>
          </cell>
          <cell r="L2937">
            <v>1</v>
          </cell>
          <cell r="M2937">
            <v>1</v>
          </cell>
          <cell r="N2937" t="str">
            <v>2018Q1</v>
          </cell>
        </row>
        <row r="2938">
          <cell r="K2938">
            <v>43114</v>
          </cell>
          <cell r="L2938">
            <v>1</v>
          </cell>
          <cell r="M2938">
            <v>1</v>
          </cell>
          <cell r="N2938" t="str">
            <v>2018Q1</v>
          </cell>
        </row>
        <row r="2939">
          <cell r="K2939">
            <v>43115</v>
          </cell>
          <cell r="L2939">
            <v>1</v>
          </cell>
          <cell r="M2939">
            <v>1</v>
          </cell>
          <cell r="N2939" t="str">
            <v>2018Q1</v>
          </cell>
        </row>
        <row r="2940">
          <cell r="K2940">
            <v>43116</v>
          </cell>
          <cell r="L2940">
            <v>1</v>
          </cell>
          <cell r="M2940">
            <v>1</v>
          </cell>
          <cell r="N2940" t="str">
            <v>2018Q1</v>
          </cell>
        </row>
        <row r="2941">
          <cell r="K2941">
            <v>43117</v>
          </cell>
          <cell r="L2941">
            <v>1</v>
          </cell>
          <cell r="M2941">
            <v>1</v>
          </cell>
          <cell r="N2941" t="str">
            <v>2018Q1</v>
          </cell>
        </row>
        <row r="2942">
          <cell r="K2942">
            <v>43118</v>
          </cell>
          <cell r="L2942">
            <v>1</v>
          </cell>
          <cell r="M2942">
            <v>1</v>
          </cell>
          <cell r="N2942" t="str">
            <v>2018Q1</v>
          </cell>
        </row>
        <row r="2943">
          <cell r="K2943">
            <v>43119</v>
          </cell>
          <cell r="L2943">
            <v>1</v>
          </cell>
          <cell r="M2943">
            <v>1</v>
          </cell>
          <cell r="N2943" t="str">
            <v>2018Q1</v>
          </cell>
        </row>
        <row r="2944">
          <cell r="K2944">
            <v>43120</v>
          </cell>
          <cell r="L2944">
            <v>1</v>
          </cell>
          <cell r="M2944">
            <v>1</v>
          </cell>
          <cell r="N2944" t="str">
            <v>2018Q1</v>
          </cell>
        </row>
        <row r="2945">
          <cell r="K2945">
            <v>43121</v>
          </cell>
          <cell r="L2945">
            <v>1</v>
          </cell>
          <cell r="M2945">
            <v>1</v>
          </cell>
          <cell r="N2945" t="str">
            <v>2018Q1</v>
          </cell>
        </row>
        <row r="2946">
          <cell r="K2946">
            <v>43122</v>
          </cell>
          <cell r="L2946">
            <v>1</v>
          </cell>
          <cell r="M2946">
            <v>1</v>
          </cell>
          <cell r="N2946" t="str">
            <v>2018Q1</v>
          </cell>
        </row>
        <row r="2947">
          <cell r="K2947">
            <v>43123</v>
          </cell>
          <cell r="L2947">
            <v>1</v>
          </cell>
          <cell r="M2947">
            <v>1</v>
          </cell>
          <cell r="N2947" t="str">
            <v>2018Q1</v>
          </cell>
        </row>
        <row r="2948">
          <cell r="K2948">
            <v>43124</v>
          </cell>
          <cell r="L2948">
            <v>1</v>
          </cell>
          <cell r="M2948">
            <v>1</v>
          </cell>
          <cell r="N2948" t="str">
            <v>2018Q1</v>
          </cell>
        </row>
        <row r="2949">
          <cell r="K2949">
            <v>43125</v>
          </cell>
          <cell r="L2949">
            <v>1</v>
          </cell>
          <cell r="M2949">
            <v>1</v>
          </cell>
          <cell r="N2949" t="str">
            <v>2018Q1</v>
          </cell>
        </row>
        <row r="2950">
          <cell r="K2950">
            <v>43126</v>
          </cell>
          <cell r="L2950">
            <v>1</v>
          </cell>
          <cell r="M2950">
            <v>1</v>
          </cell>
          <cell r="N2950" t="str">
            <v>2018Q1</v>
          </cell>
        </row>
        <row r="2951">
          <cell r="K2951">
            <v>43127</v>
          </cell>
          <cell r="L2951">
            <v>1</v>
          </cell>
          <cell r="M2951">
            <v>1</v>
          </cell>
          <cell r="N2951" t="str">
            <v>2018Q1</v>
          </cell>
        </row>
        <row r="2952">
          <cell r="K2952">
            <v>43128</v>
          </cell>
          <cell r="L2952">
            <v>1</v>
          </cell>
          <cell r="M2952">
            <v>1</v>
          </cell>
          <cell r="N2952" t="str">
            <v>2018Q1</v>
          </cell>
        </row>
        <row r="2953">
          <cell r="K2953">
            <v>43129</v>
          </cell>
          <cell r="L2953">
            <v>1</v>
          </cell>
          <cell r="M2953">
            <v>1</v>
          </cell>
          <cell r="N2953" t="str">
            <v>2018Q1</v>
          </cell>
        </row>
        <row r="2954">
          <cell r="K2954">
            <v>43130</v>
          </cell>
          <cell r="L2954">
            <v>1</v>
          </cell>
          <cell r="M2954">
            <v>1</v>
          </cell>
          <cell r="N2954" t="str">
            <v>2018Q1</v>
          </cell>
        </row>
        <row r="2955">
          <cell r="K2955">
            <v>43131</v>
          </cell>
          <cell r="L2955">
            <v>1</v>
          </cell>
          <cell r="M2955">
            <v>1</v>
          </cell>
          <cell r="N2955" t="str">
            <v>2018Q1</v>
          </cell>
        </row>
        <row r="2956">
          <cell r="K2956">
            <v>43132</v>
          </cell>
          <cell r="L2956">
            <v>2</v>
          </cell>
          <cell r="M2956">
            <v>1</v>
          </cell>
          <cell r="N2956" t="str">
            <v>2018Q1</v>
          </cell>
        </row>
        <row r="2957">
          <cell r="K2957">
            <v>43133</v>
          </cell>
          <cell r="L2957">
            <v>2</v>
          </cell>
          <cell r="M2957">
            <v>1</v>
          </cell>
          <cell r="N2957" t="str">
            <v>2018Q1</v>
          </cell>
        </row>
        <row r="2958">
          <cell r="K2958">
            <v>43134</v>
          </cell>
          <cell r="L2958">
            <v>2</v>
          </cell>
          <cell r="M2958">
            <v>1</v>
          </cell>
          <cell r="N2958" t="str">
            <v>2018Q1</v>
          </cell>
        </row>
        <row r="2959">
          <cell r="K2959">
            <v>43135</v>
          </cell>
          <cell r="L2959">
            <v>2</v>
          </cell>
          <cell r="M2959">
            <v>1</v>
          </cell>
          <cell r="N2959" t="str">
            <v>2018Q1</v>
          </cell>
        </row>
        <row r="2960">
          <cell r="K2960">
            <v>43136</v>
          </cell>
          <cell r="L2960">
            <v>2</v>
          </cell>
          <cell r="M2960">
            <v>1</v>
          </cell>
          <cell r="N2960" t="str">
            <v>2018Q1</v>
          </cell>
        </row>
        <row r="2961">
          <cell r="K2961">
            <v>43137</v>
          </cell>
          <cell r="L2961">
            <v>2</v>
          </cell>
          <cell r="M2961">
            <v>1</v>
          </cell>
          <cell r="N2961" t="str">
            <v>2018Q1</v>
          </cell>
        </row>
        <row r="2962">
          <cell r="K2962">
            <v>43138</v>
          </cell>
          <cell r="L2962">
            <v>2</v>
          </cell>
          <cell r="M2962">
            <v>1</v>
          </cell>
          <cell r="N2962" t="str">
            <v>2018Q1</v>
          </cell>
        </row>
        <row r="2963">
          <cell r="K2963">
            <v>43139</v>
          </cell>
          <cell r="L2963">
            <v>2</v>
          </cell>
          <cell r="M2963">
            <v>1</v>
          </cell>
          <cell r="N2963" t="str">
            <v>2018Q1</v>
          </cell>
        </row>
        <row r="2964">
          <cell r="K2964">
            <v>43140</v>
          </cell>
          <cell r="L2964">
            <v>2</v>
          </cell>
          <cell r="M2964">
            <v>1</v>
          </cell>
          <cell r="N2964" t="str">
            <v>2018Q1</v>
          </cell>
        </row>
        <row r="2965">
          <cell r="K2965">
            <v>43141</v>
          </cell>
          <cell r="L2965">
            <v>2</v>
          </cell>
          <cell r="M2965">
            <v>1</v>
          </cell>
          <cell r="N2965" t="str">
            <v>2018Q1</v>
          </cell>
        </row>
        <row r="2966">
          <cell r="K2966">
            <v>43142</v>
          </cell>
          <cell r="L2966">
            <v>2</v>
          </cell>
          <cell r="M2966">
            <v>1</v>
          </cell>
          <cell r="N2966" t="str">
            <v>2018Q1</v>
          </cell>
        </row>
        <row r="2967">
          <cell r="K2967">
            <v>43143</v>
          </cell>
          <cell r="L2967">
            <v>2</v>
          </cell>
          <cell r="M2967">
            <v>1</v>
          </cell>
          <cell r="N2967" t="str">
            <v>2018Q1</v>
          </cell>
        </row>
        <row r="2968">
          <cell r="K2968">
            <v>43144</v>
          </cell>
          <cell r="L2968">
            <v>2</v>
          </cell>
          <cell r="M2968">
            <v>1</v>
          </cell>
          <cell r="N2968" t="str">
            <v>2018Q1</v>
          </cell>
        </row>
        <row r="2969">
          <cell r="K2969">
            <v>43145</v>
          </cell>
          <cell r="L2969">
            <v>2</v>
          </cell>
          <cell r="M2969">
            <v>1</v>
          </cell>
          <cell r="N2969" t="str">
            <v>2018Q1</v>
          </cell>
        </row>
        <row r="2970">
          <cell r="K2970">
            <v>43146</v>
          </cell>
          <cell r="L2970">
            <v>2</v>
          </cell>
          <cell r="M2970">
            <v>1</v>
          </cell>
          <cell r="N2970" t="str">
            <v>2018Q1</v>
          </cell>
        </row>
        <row r="2971">
          <cell r="K2971">
            <v>43147</v>
          </cell>
          <cell r="L2971">
            <v>2</v>
          </cell>
          <cell r="M2971">
            <v>1</v>
          </cell>
          <cell r="N2971" t="str">
            <v>2018Q1</v>
          </cell>
        </row>
        <row r="2972">
          <cell r="K2972">
            <v>43148</v>
          </cell>
          <cell r="L2972">
            <v>2</v>
          </cell>
          <cell r="M2972">
            <v>1</v>
          </cell>
          <cell r="N2972" t="str">
            <v>2018Q1</v>
          </cell>
        </row>
        <row r="2973">
          <cell r="K2973">
            <v>43149</v>
          </cell>
          <cell r="L2973">
            <v>2</v>
          </cell>
          <cell r="M2973">
            <v>1</v>
          </cell>
          <cell r="N2973" t="str">
            <v>2018Q1</v>
          </cell>
        </row>
        <row r="2974">
          <cell r="K2974">
            <v>43150</v>
          </cell>
          <cell r="L2974">
            <v>2</v>
          </cell>
          <cell r="M2974">
            <v>1</v>
          </cell>
          <cell r="N2974" t="str">
            <v>2018Q1</v>
          </cell>
        </row>
        <row r="2975">
          <cell r="K2975">
            <v>43151</v>
          </cell>
          <cell r="L2975">
            <v>2</v>
          </cell>
          <cell r="M2975">
            <v>1</v>
          </cell>
          <cell r="N2975" t="str">
            <v>2018Q1</v>
          </cell>
        </row>
        <row r="2976">
          <cell r="K2976">
            <v>43152</v>
          </cell>
          <cell r="L2976">
            <v>2</v>
          </cell>
          <cell r="M2976">
            <v>1</v>
          </cell>
          <cell r="N2976" t="str">
            <v>2018Q1</v>
          </cell>
        </row>
        <row r="2977">
          <cell r="K2977">
            <v>43153</v>
          </cell>
          <cell r="L2977">
            <v>2</v>
          </cell>
          <cell r="M2977">
            <v>1</v>
          </cell>
          <cell r="N2977" t="str">
            <v>2018Q1</v>
          </cell>
        </row>
        <row r="2978">
          <cell r="K2978">
            <v>43154</v>
          </cell>
          <cell r="L2978">
            <v>2</v>
          </cell>
          <cell r="M2978">
            <v>1</v>
          </cell>
          <cell r="N2978" t="str">
            <v>2018Q1</v>
          </cell>
        </row>
        <row r="2979">
          <cell r="K2979">
            <v>43155</v>
          </cell>
          <cell r="L2979">
            <v>2</v>
          </cell>
          <cell r="M2979">
            <v>1</v>
          </cell>
          <cell r="N2979" t="str">
            <v>2018Q1</v>
          </cell>
        </row>
        <row r="2980">
          <cell r="K2980">
            <v>43156</v>
          </cell>
          <cell r="L2980">
            <v>2</v>
          </cell>
          <cell r="M2980">
            <v>1</v>
          </cell>
          <cell r="N2980" t="str">
            <v>2018Q1</v>
          </cell>
        </row>
        <row r="2981">
          <cell r="K2981">
            <v>43157</v>
          </cell>
          <cell r="L2981">
            <v>2</v>
          </cell>
          <cell r="M2981">
            <v>1</v>
          </cell>
          <cell r="N2981" t="str">
            <v>2018Q1</v>
          </cell>
        </row>
        <row r="2982">
          <cell r="K2982">
            <v>43158</v>
          </cell>
          <cell r="L2982">
            <v>2</v>
          </cell>
          <cell r="M2982">
            <v>1</v>
          </cell>
          <cell r="N2982" t="str">
            <v>2018Q1</v>
          </cell>
        </row>
        <row r="2983">
          <cell r="K2983">
            <v>43159</v>
          </cell>
          <cell r="L2983">
            <v>2</v>
          </cell>
          <cell r="M2983">
            <v>1</v>
          </cell>
          <cell r="N2983" t="str">
            <v>2018Q1</v>
          </cell>
        </row>
        <row r="2984">
          <cell r="K2984">
            <v>43160</v>
          </cell>
          <cell r="L2984">
            <v>3</v>
          </cell>
          <cell r="M2984">
            <v>1</v>
          </cell>
          <cell r="N2984" t="str">
            <v>2018Q1</v>
          </cell>
        </row>
        <row r="2985">
          <cell r="K2985">
            <v>43161</v>
          </cell>
          <cell r="L2985">
            <v>3</v>
          </cell>
          <cell r="M2985">
            <v>1</v>
          </cell>
          <cell r="N2985" t="str">
            <v>2018Q1</v>
          </cell>
        </row>
        <row r="2986">
          <cell r="K2986">
            <v>43162</v>
          </cell>
          <cell r="L2986">
            <v>3</v>
          </cell>
          <cell r="M2986">
            <v>1</v>
          </cell>
          <cell r="N2986" t="str">
            <v>2018Q1</v>
          </cell>
        </row>
        <row r="2987">
          <cell r="K2987">
            <v>43163</v>
          </cell>
          <cell r="L2987">
            <v>3</v>
          </cell>
          <cell r="M2987">
            <v>1</v>
          </cell>
          <cell r="N2987" t="str">
            <v>2018Q1</v>
          </cell>
        </row>
        <row r="2988">
          <cell r="K2988">
            <v>43164</v>
          </cell>
          <cell r="L2988">
            <v>3</v>
          </cell>
          <cell r="M2988">
            <v>1</v>
          </cell>
          <cell r="N2988" t="str">
            <v>2018Q1</v>
          </cell>
        </row>
        <row r="2989">
          <cell r="K2989">
            <v>43165</v>
          </cell>
          <cell r="L2989">
            <v>3</v>
          </cell>
          <cell r="M2989">
            <v>1</v>
          </cell>
          <cell r="N2989" t="str">
            <v>2018Q1</v>
          </cell>
        </row>
        <row r="2990">
          <cell r="K2990">
            <v>43166</v>
          </cell>
          <cell r="L2990">
            <v>3</v>
          </cell>
          <cell r="M2990">
            <v>1</v>
          </cell>
          <cell r="N2990" t="str">
            <v>2018Q1</v>
          </cell>
        </row>
        <row r="2991">
          <cell r="K2991">
            <v>43167</v>
          </cell>
          <cell r="L2991">
            <v>3</v>
          </cell>
          <cell r="M2991">
            <v>1</v>
          </cell>
          <cell r="N2991" t="str">
            <v>2018Q1</v>
          </cell>
        </row>
        <row r="2992">
          <cell r="K2992">
            <v>43168</v>
          </cell>
          <cell r="L2992">
            <v>3</v>
          </cell>
          <cell r="M2992">
            <v>1</v>
          </cell>
          <cell r="N2992" t="str">
            <v>2018Q1</v>
          </cell>
        </row>
        <row r="2993">
          <cell r="K2993">
            <v>43169</v>
          </cell>
          <cell r="L2993">
            <v>3</v>
          </cell>
          <cell r="M2993">
            <v>1</v>
          </cell>
          <cell r="N2993" t="str">
            <v>2018Q1</v>
          </cell>
        </row>
        <row r="2994">
          <cell r="K2994">
            <v>43170</v>
          </cell>
          <cell r="L2994">
            <v>3</v>
          </cell>
          <cell r="M2994">
            <v>1</v>
          </cell>
          <cell r="N2994" t="str">
            <v>2018Q1</v>
          </cell>
        </row>
        <row r="2995">
          <cell r="K2995">
            <v>43171</v>
          </cell>
          <cell r="L2995">
            <v>3</v>
          </cell>
          <cell r="M2995">
            <v>1</v>
          </cell>
          <cell r="N2995" t="str">
            <v>2018Q1</v>
          </cell>
        </row>
        <row r="2996">
          <cell r="K2996">
            <v>43172</v>
          </cell>
          <cell r="L2996">
            <v>3</v>
          </cell>
          <cell r="M2996">
            <v>1</v>
          </cell>
          <cell r="N2996" t="str">
            <v>2018Q1</v>
          </cell>
        </row>
        <row r="2997">
          <cell r="K2997">
            <v>43173</v>
          </cell>
          <cell r="L2997">
            <v>3</v>
          </cell>
          <cell r="M2997">
            <v>1</v>
          </cell>
          <cell r="N2997" t="str">
            <v>2018Q1</v>
          </cell>
        </row>
        <row r="2998">
          <cell r="K2998">
            <v>43174</v>
          </cell>
          <cell r="L2998">
            <v>3</v>
          </cell>
          <cell r="M2998">
            <v>1</v>
          </cell>
          <cell r="N2998" t="str">
            <v>2018Q1</v>
          </cell>
        </row>
        <row r="2999">
          <cell r="K2999">
            <v>43175</v>
          </cell>
          <cell r="L2999">
            <v>3</v>
          </cell>
          <cell r="M2999">
            <v>1</v>
          </cell>
          <cell r="N2999" t="str">
            <v>2018Q1</v>
          </cell>
        </row>
        <row r="3000">
          <cell r="K3000">
            <v>43176</v>
          </cell>
          <cell r="L3000">
            <v>3</v>
          </cell>
          <cell r="M3000">
            <v>1</v>
          </cell>
          <cell r="N3000" t="str">
            <v>2018Q1</v>
          </cell>
        </row>
        <row r="3001">
          <cell r="K3001">
            <v>43177</v>
          </cell>
          <cell r="L3001">
            <v>3</v>
          </cell>
          <cell r="M3001">
            <v>1</v>
          </cell>
          <cell r="N3001" t="str">
            <v>2018Q1</v>
          </cell>
        </row>
        <row r="3002">
          <cell r="K3002">
            <v>43178</v>
          </cell>
          <cell r="L3002">
            <v>3</v>
          </cell>
          <cell r="M3002">
            <v>1</v>
          </cell>
          <cell r="N3002" t="str">
            <v>2018Q1</v>
          </cell>
        </row>
        <row r="3003">
          <cell r="K3003">
            <v>43179</v>
          </cell>
          <cell r="L3003">
            <v>3</v>
          </cell>
          <cell r="M3003">
            <v>1</v>
          </cell>
          <cell r="N3003" t="str">
            <v>2018Q1</v>
          </cell>
        </row>
        <row r="3004">
          <cell r="K3004">
            <v>43180</v>
          </cell>
          <cell r="L3004">
            <v>3</v>
          </cell>
          <cell r="M3004">
            <v>1</v>
          </cell>
          <cell r="N3004" t="str">
            <v>2018Q1</v>
          </cell>
        </row>
        <row r="3005">
          <cell r="K3005">
            <v>43181</v>
          </cell>
          <cell r="L3005">
            <v>3</v>
          </cell>
          <cell r="M3005">
            <v>1</v>
          </cell>
          <cell r="N3005" t="str">
            <v>2018Q1</v>
          </cell>
        </row>
        <row r="3006">
          <cell r="K3006">
            <v>43182</v>
          </cell>
          <cell r="L3006">
            <v>3</v>
          </cell>
          <cell r="M3006">
            <v>1</v>
          </cell>
          <cell r="N3006" t="str">
            <v>2018Q1</v>
          </cell>
        </row>
        <row r="3007">
          <cell r="K3007">
            <v>43183</v>
          </cell>
          <cell r="L3007">
            <v>3</v>
          </cell>
          <cell r="M3007">
            <v>1</v>
          </cell>
          <cell r="N3007" t="str">
            <v>2018Q1</v>
          </cell>
        </row>
        <row r="3008">
          <cell r="K3008">
            <v>43184</v>
          </cell>
          <cell r="L3008">
            <v>3</v>
          </cell>
          <cell r="M3008">
            <v>1</v>
          </cell>
          <cell r="N3008" t="str">
            <v>2018Q1</v>
          </cell>
        </row>
        <row r="3009">
          <cell r="K3009">
            <v>43185</v>
          </cell>
          <cell r="L3009">
            <v>3</v>
          </cell>
          <cell r="M3009">
            <v>1</v>
          </cell>
          <cell r="N3009" t="str">
            <v>2018Q1</v>
          </cell>
        </row>
        <row r="3010">
          <cell r="K3010">
            <v>43186</v>
          </cell>
          <cell r="L3010">
            <v>3</v>
          </cell>
          <cell r="M3010">
            <v>1</v>
          </cell>
          <cell r="N3010" t="str">
            <v>2018Q1</v>
          </cell>
        </row>
        <row r="3011">
          <cell r="K3011">
            <v>43187</v>
          </cell>
          <cell r="L3011">
            <v>3</v>
          </cell>
          <cell r="M3011">
            <v>1</v>
          </cell>
          <cell r="N3011" t="str">
            <v>2018Q1</v>
          </cell>
        </row>
        <row r="3012">
          <cell r="K3012">
            <v>43188</v>
          </cell>
          <cell r="L3012">
            <v>3</v>
          </cell>
          <cell r="M3012">
            <v>1</v>
          </cell>
          <cell r="N3012" t="str">
            <v>2018Q1</v>
          </cell>
        </row>
        <row r="3013">
          <cell r="K3013">
            <v>43189</v>
          </cell>
          <cell r="L3013">
            <v>3</v>
          </cell>
          <cell r="M3013">
            <v>1</v>
          </cell>
          <cell r="N3013" t="str">
            <v>2018Q1</v>
          </cell>
        </row>
        <row r="3014">
          <cell r="K3014">
            <v>43190</v>
          </cell>
          <cell r="L3014">
            <v>3</v>
          </cell>
          <cell r="M3014">
            <v>1</v>
          </cell>
          <cell r="N3014" t="str">
            <v>2018Q1</v>
          </cell>
        </row>
        <row r="3015">
          <cell r="K3015">
            <v>43191</v>
          </cell>
          <cell r="L3015">
            <v>4</v>
          </cell>
          <cell r="M3015">
            <v>2</v>
          </cell>
          <cell r="N3015" t="str">
            <v>2018Q2</v>
          </cell>
        </row>
        <row r="3016">
          <cell r="K3016">
            <v>43192</v>
          </cell>
          <cell r="L3016">
            <v>4</v>
          </cell>
          <cell r="M3016">
            <v>2</v>
          </cell>
          <cell r="N3016" t="str">
            <v>2018Q2</v>
          </cell>
        </row>
        <row r="3017">
          <cell r="K3017">
            <v>43193</v>
          </cell>
          <cell r="L3017">
            <v>4</v>
          </cell>
          <cell r="M3017">
            <v>2</v>
          </cell>
          <cell r="N3017" t="str">
            <v>2018Q2</v>
          </cell>
        </row>
        <row r="3018">
          <cell r="K3018">
            <v>43194</v>
          </cell>
          <cell r="L3018">
            <v>4</v>
          </cell>
          <cell r="M3018">
            <v>2</v>
          </cell>
          <cell r="N3018" t="str">
            <v>2018Q2</v>
          </cell>
        </row>
        <row r="3019">
          <cell r="K3019">
            <v>43195</v>
          </cell>
          <cell r="L3019">
            <v>4</v>
          </cell>
          <cell r="M3019">
            <v>2</v>
          </cell>
          <cell r="N3019" t="str">
            <v>2018Q2</v>
          </cell>
        </row>
        <row r="3020">
          <cell r="K3020">
            <v>43196</v>
          </cell>
          <cell r="L3020">
            <v>4</v>
          </cell>
          <cell r="M3020">
            <v>2</v>
          </cell>
          <cell r="N3020" t="str">
            <v>2018Q2</v>
          </cell>
        </row>
        <row r="3021">
          <cell r="K3021">
            <v>43197</v>
          </cell>
          <cell r="L3021">
            <v>4</v>
          </cell>
          <cell r="M3021">
            <v>2</v>
          </cell>
          <cell r="N3021" t="str">
            <v>2018Q2</v>
          </cell>
        </row>
        <row r="3022">
          <cell r="K3022">
            <v>43198</v>
          </cell>
          <cell r="L3022">
            <v>4</v>
          </cell>
          <cell r="M3022">
            <v>2</v>
          </cell>
          <cell r="N3022" t="str">
            <v>2018Q2</v>
          </cell>
        </row>
        <row r="3023">
          <cell r="K3023">
            <v>43199</v>
          </cell>
          <cell r="L3023">
            <v>4</v>
          </cell>
          <cell r="M3023">
            <v>2</v>
          </cell>
          <cell r="N3023" t="str">
            <v>2018Q2</v>
          </cell>
        </row>
        <row r="3024">
          <cell r="K3024">
            <v>43200</v>
          </cell>
          <cell r="L3024">
            <v>4</v>
          </cell>
          <cell r="M3024">
            <v>2</v>
          </cell>
          <cell r="N3024" t="str">
            <v>2018Q2</v>
          </cell>
        </row>
        <row r="3025">
          <cell r="K3025">
            <v>43201</v>
          </cell>
          <cell r="L3025">
            <v>4</v>
          </cell>
          <cell r="M3025">
            <v>2</v>
          </cell>
          <cell r="N3025" t="str">
            <v>2018Q2</v>
          </cell>
        </row>
        <row r="3026">
          <cell r="K3026">
            <v>43202</v>
          </cell>
          <cell r="L3026">
            <v>4</v>
          </cell>
          <cell r="M3026">
            <v>2</v>
          </cell>
          <cell r="N3026" t="str">
            <v>2018Q2</v>
          </cell>
        </row>
        <row r="3027">
          <cell r="K3027">
            <v>43203</v>
          </cell>
          <cell r="L3027">
            <v>4</v>
          </cell>
          <cell r="M3027">
            <v>2</v>
          </cell>
          <cell r="N3027" t="str">
            <v>2018Q2</v>
          </cell>
        </row>
        <row r="3028">
          <cell r="K3028">
            <v>43204</v>
          </cell>
          <cell r="L3028">
            <v>4</v>
          </cell>
          <cell r="M3028">
            <v>2</v>
          </cell>
          <cell r="N3028" t="str">
            <v>2018Q2</v>
          </cell>
        </row>
        <row r="3029">
          <cell r="K3029">
            <v>43205</v>
          </cell>
          <cell r="L3029">
            <v>4</v>
          </cell>
          <cell r="M3029">
            <v>2</v>
          </cell>
          <cell r="N3029" t="str">
            <v>2018Q2</v>
          </cell>
        </row>
        <row r="3030">
          <cell r="K3030">
            <v>43206</v>
          </cell>
          <cell r="L3030">
            <v>4</v>
          </cell>
          <cell r="M3030">
            <v>2</v>
          </cell>
          <cell r="N3030" t="str">
            <v>2018Q2</v>
          </cell>
        </row>
        <row r="3031">
          <cell r="K3031">
            <v>43207</v>
          </cell>
          <cell r="L3031">
            <v>4</v>
          </cell>
          <cell r="M3031">
            <v>2</v>
          </cell>
          <cell r="N3031" t="str">
            <v>2018Q2</v>
          </cell>
        </row>
        <row r="3032">
          <cell r="K3032">
            <v>43208</v>
          </cell>
          <cell r="L3032">
            <v>4</v>
          </cell>
          <cell r="M3032">
            <v>2</v>
          </cell>
          <cell r="N3032" t="str">
            <v>2018Q2</v>
          </cell>
        </row>
        <row r="3033">
          <cell r="K3033">
            <v>43209</v>
          </cell>
          <cell r="L3033">
            <v>4</v>
          </cell>
          <cell r="M3033">
            <v>2</v>
          </cell>
          <cell r="N3033" t="str">
            <v>2018Q2</v>
          </cell>
        </row>
        <row r="3034">
          <cell r="K3034">
            <v>43210</v>
          </cell>
          <cell r="L3034">
            <v>4</v>
          </cell>
          <cell r="M3034">
            <v>2</v>
          </cell>
          <cell r="N3034" t="str">
            <v>2018Q2</v>
          </cell>
        </row>
        <row r="3035">
          <cell r="K3035">
            <v>43211</v>
          </cell>
          <cell r="L3035">
            <v>4</v>
          </cell>
          <cell r="M3035">
            <v>2</v>
          </cell>
          <cell r="N3035" t="str">
            <v>2018Q2</v>
          </cell>
        </row>
        <row r="3036">
          <cell r="K3036">
            <v>43212</v>
          </cell>
          <cell r="L3036">
            <v>4</v>
          </cell>
          <cell r="M3036">
            <v>2</v>
          </cell>
          <cell r="N3036" t="str">
            <v>2018Q2</v>
          </cell>
        </row>
        <row r="3037">
          <cell r="K3037">
            <v>43213</v>
          </cell>
          <cell r="L3037">
            <v>4</v>
          </cell>
          <cell r="M3037">
            <v>2</v>
          </cell>
          <cell r="N3037" t="str">
            <v>2018Q2</v>
          </cell>
        </row>
        <row r="3038">
          <cell r="K3038">
            <v>43214</v>
          </cell>
          <cell r="L3038">
            <v>4</v>
          </cell>
          <cell r="M3038">
            <v>2</v>
          </cell>
          <cell r="N3038" t="str">
            <v>2018Q2</v>
          </cell>
        </row>
        <row r="3039">
          <cell r="K3039">
            <v>43215</v>
          </cell>
          <cell r="L3039">
            <v>4</v>
          </cell>
          <cell r="M3039">
            <v>2</v>
          </cell>
          <cell r="N3039" t="str">
            <v>2018Q2</v>
          </cell>
        </row>
        <row r="3040">
          <cell r="K3040">
            <v>43216</v>
          </cell>
          <cell r="L3040">
            <v>4</v>
          </cell>
          <cell r="M3040">
            <v>2</v>
          </cell>
          <cell r="N3040" t="str">
            <v>2018Q2</v>
          </cell>
        </row>
        <row r="3041">
          <cell r="K3041">
            <v>43217</v>
          </cell>
          <cell r="L3041">
            <v>4</v>
          </cell>
          <cell r="M3041">
            <v>2</v>
          </cell>
          <cell r="N3041" t="str">
            <v>2018Q2</v>
          </cell>
        </row>
        <row r="3042">
          <cell r="K3042">
            <v>43218</v>
          </cell>
          <cell r="L3042">
            <v>4</v>
          </cell>
          <cell r="M3042">
            <v>2</v>
          </cell>
          <cell r="N3042" t="str">
            <v>2018Q2</v>
          </cell>
        </row>
        <row r="3043">
          <cell r="K3043">
            <v>43219</v>
          </cell>
          <cell r="L3043">
            <v>4</v>
          </cell>
          <cell r="M3043">
            <v>2</v>
          </cell>
          <cell r="N3043" t="str">
            <v>2018Q2</v>
          </cell>
        </row>
        <row r="3044">
          <cell r="K3044">
            <v>43220</v>
          </cell>
          <cell r="L3044">
            <v>4</v>
          </cell>
          <cell r="M3044">
            <v>2</v>
          </cell>
          <cell r="N3044" t="str">
            <v>2018Q2</v>
          </cell>
        </row>
        <row r="3045">
          <cell r="K3045">
            <v>43221</v>
          </cell>
          <cell r="L3045">
            <v>5</v>
          </cell>
          <cell r="M3045">
            <v>2</v>
          </cell>
          <cell r="N3045" t="str">
            <v>2018Q2</v>
          </cell>
        </row>
        <row r="3046">
          <cell r="K3046">
            <v>43222</v>
          </cell>
          <cell r="L3046">
            <v>5</v>
          </cell>
          <cell r="M3046">
            <v>2</v>
          </cell>
          <cell r="N3046" t="str">
            <v>2018Q2</v>
          </cell>
        </row>
        <row r="3047">
          <cell r="K3047">
            <v>43223</v>
          </cell>
          <cell r="L3047">
            <v>5</v>
          </cell>
          <cell r="M3047">
            <v>2</v>
          </cell>
          <cell r="N3047" t="str">
            <v>2018Q2</v>
          </cell>
        </row>
        <row r="3048">
          <cell r="K3048">
            <v>43224</v>
          </cell>
          <cell r="L3048">
            <v>5</v>
          </cell>
          <cell r="M3048">
            <v>2</v>
          </cell>
          <cell r="N3048" t="str">
            <v>2018Q2</v>
          </cell>
        </row>
        <row r="3049">
          <cell r="K3049">
            <v>43225</v>
          </cell>
          <cell r="L3049">
            <v>5</v>
          </cell>
          <cell r="M3049">
            <v>2</v>
          </cell>
          <cell r="N3049" t="str">
            <v>2018Q2</v>
          </cell>
        </row>
        <row r="3050">
          <cell r="K3050">
            <v>43226</v>
          </cell>
          <cell r="L3050">
            <v>5</v>
          </cell>
          <cell r="M3050">
            <v>2</v>
          </cell>
          <cell r="N3050" t="str">
            <v>2018Q2</v>
          </cell>
        </row>
        <row r="3051">
          <cell r="K3051">
            <v>43227</v>
          </cell>
          <cell r="L3051">
            <v>5</v>
          </cell>
          <cell r="M3051">
            <v>2</v>
          </cell>
          <cell r="N3051" t="str">
            <v>2018Q2</v>
          </cell>
        </row>
        <row r="3052">
          <cell r="K3052">
            <v>43228</v>
          </cell>
          <cell r="L3052">
            <v>5</v>
          </cell>
          <cell r="M3052">
            <v>2</v>
          </cell>
          <cell r="N3052" t="str">
            <v>2018Q2</v>
          </cell>
        </row>
        <row r="3053">
          <cell r="K3053">
            <v>43229</v>
          </cell>
          <cell r="L3053">
            <v>5</v>
          </cell>
          <cell r="M3053">
            <v>2</v>
          </cell>
          <cell r="N3053" t="str">
            <v>2018Q2</v>
          </cell>
        </row>
        <row r="3054">
          <cell r="K3054">
            <v>43230</v>
          </cell>
          <cell r="L3054">
            <v>5</v>
          </cell>
          <cell r="M3054">
            <v>2</v>
          </cell>
          <cell r="N3054" t="str">
            <v>2018Q2</v>
          </cell>
        </row>
        <row r="3055">
          <cell r="K3055">
            <v>43231</v>
          </cell>
          <cell r="L3055">
            <v>5</v>
          </cell>
          <cell r="M3055">
            <v>2</v>
          </cell>
          <cell r="N3055" t="str">
            <v>2018Q2</v>
          </cell>
        </row>
        <row r="3056">
          <cell r="K3056">
            <v>43232</v>
          </cell>
          <cell r="L3056">
            <v>5</v>
          </cell>
          <cell r="M3056">
            <v>2</v>
          </cell>
          <cell r="N3056" t="str">
            <v>2018Q2</v>
          </cell>
        </row>
        <row r="3057">
          <cell r="K3057">
            <v>43233</v>
          </cell>
          <cell r="L3057">
            <v>5</v>
          </cell>
          <cell r="M3057">
            <v>2</v>
          </cell>
          <cell r="N3057" t="str">
            <v>2018Q2</v>
          </cell>
        </row>
        <row r="3058">
          <cell r="K3058">
            <v>43234</v>
          </cell>
          <cell r="L3058">
            <v>5</v>
          </cell>
          <cell r="M3058">
            <v>2</v>
          </cell>
          <cell r="N3058" t="str">
            <v>2018Q2</v>
          </cell>
        </row>
        <row r="3059">
          <cell r="K3059">
            <v>43235</v>
          </cell>
          <cell r="L3059">
            <v>5</v>
          </cell>
          <cell r="M3059">
            <v>2</v>
          </cell>
          <cell r="N3059" t="str">
            <v>2018Q2</v>
          </cell>
        </row>
        <row r="3060">
          <cell r="K3060">
            <v>43236</v>
          </cell>
          <cell r="L3060">
            <v>5</v>
          </cell>
          <cell r="M3060">
            <v>2</v>
          </cell>
          <cell r="N3060" t="str">
            <v>2018Q2</v>
          </cell>
        </row>
        <row r="3061">
          <cell r="K3061">
            <v>43237</v>
          </cell>
          <cell r="L3061">
            <v>5</v>
          </cell>
          <cell r="M3061">
            <v>2</v>
          </cell>
          <cell r="N3061" t="str">
            <v>2018Q2</v>
          </cell>
        </row>
        <row r="3062">
          <cell r="K3062">
            <v>43238</v>
          </cell>
          <cell r="L3062">
            <v>5</v>
          </cell>
          <cell r="M3062">
            <v>2</v>
          </cell>
          <cell r="N3062" t="str">
            <v>2018Q2</v>
          </cell>
        </row>
        <row r="3063">
          <cell r="K3063">
            <v>43239</v>
          </cell>
          <cell r="L3063">
            <v>5</v>
          </cell>
          <cell r="M3063">
            <v>2</v>
          </cell>
          <cell r="N3063" t="str">
            <v>2018Q2</v>
          </cell>
        </row>
        <row r="3064">
          <cell r="K3064">
            <v>43240</v>
          </cell>
          <cell r="L3064">
            <v>5</v>
          </cell>
          <cell r="M3064">
            <v>2</v>
          </cell>
          <cell r="N3064" t="str">
            <v>2018Q2</v>
          </cell>
        </row>
        <row r="3065">
          <cell r="K3065">
            <v>43241</v>
          </cell>
          <cell r="L3065">
            <v>5</v>
          </cell>
          <cell r="M3065">
            <v>2</v>
          </cell>
          <cell r="N3065" t="str">
            <v>2018Q2</v>
          </cell>
        </row>
        <row r="3066">
          <cell r="K3066">
            <v>43242</v>
          </cell>
          <cell r="L3066">
            <v>5</v>
          </cell>
          <cell r="M3066">
            <v>2</v>
          </cell>
          <cell r="N3066" t="str">
            <v>2018Q2</v>
          </cell>
        </row>
        <row r="3067">
          <cell r="K3067">
            <v>43243</v>
          </cell>
          <cell r="L3067">
            <v>5</v>
          </cell>
          <cell r="M3067">
            <v>2</v>
          </cell>
          <cell r="N3067" t="str">
            <v>2018Q2</v>
          </cell>
        </row>
        <row r="3068">
          <cell r="K3068">
            <v>43244</v>
          </cell>
          <cell r="L3068">
            <v>5</v>
          </cell>
          <cell r="M3068">
            <v>2</v>
          </cell>
          <cell r="N3068" t="str">
            <v>2018Q2</v>
          </cell>
        </row>
        <row r="3069">
          <cell r="K3069">
            <v>43245</v>
          </cell>
          <cell r="L3069">
            <v>5</v>
          </cell>
          <cell r="M3069">
            <v>2</v>
          </cell>
          <cell r="N3069" t="str">
            <v>2018Q2</v>
          </cell>
        </row>
        <row r="3070">
          <cell r="K3070">
            <v>43246</v>
          </cell>
          <cell r="L3070">
            <v>5</v>
          </cell>
          <cell r="M3070">
            <v>2</v>
          </cell>
          <cell r="N3070" t="str">
            <v>2018Q2</v>
          </cell>
        </row>
        <row r="3071">
          <cell r="K3071">
            <v>43247</v>
          </cell>
          <cell r="L3071">
            <v>5</v>
          </cell>
          <cell r="M3071">
            <v>2</v>
          </cell>
          <cell r="N3071" t="str">
            <v>2018Q2</v>
          </cell>
        </row>
        <row r="3072">
          <cell r="K3072">
            <v>43248</v>
          </cell>
          <cell r="L3072">
            <v>5</v>
          </cell>
          <cell r="M3072">
            <v>2</v>
          </cell>
          <cell r="N3072" t="str">
            <v>2018Q2</v>
          </cell>
        </row>
        <row r="3073">
          <cell r="K3073">
            <v>43249</v>
          </cell>
          <cell r="L3073">
            <v>5</v>
          </cell>
          <cell r="M3073">
            <v>2</v>
          </cell>
          <cell r="N3073" t="str">
            <v>2018Q2</v>
          </cell>
        </row>
        <row r="3074">
          <cell r="K3074">
            <v>43250</v>
          </cell>
          <cell r="L3074">
            <v>5</v>
          </cell>
          <cell r="M3074">
            <v>2</v>
          </cell>
          <cell r="N3074" t="str">
            <v>2018Q2</v>
          </cell>
        </row>
        <row r="3075">
          <cell r="K3075">
            <v>43251</v>
          </cell>
          <cell r="L3075">
            <v>5</v>
          </cell>
          <cell r="M3075">
            <v>2</v>
          </cell>
          <cell r="N3075" t="str">
            <v>2018Q2</v>
          </cell>
        </row>
        <row r="3076">
          <cell r="K3076">
            <v>43252</v>
          </cell>
          <cell r="L3076">
            <v>6</v>
          </cell>
          <cell r="M3076">
            <v>2</v>
          </cell>
          <cell r="N3076" t="str">
            <v>2018Q2</v>
          </cell>
        </row>
        <row r="3077">
          <cell r="K3077">
            <v>43253</v>
          </cell>
          <cell r="L3077">
            <v>6</v>
          </cell>
          <cell r="M3077">
            <v>2</v>
          </cell>
          <cell r="N3077" t="str">
            <v>2018Q2</v>
          </cell>
        </row>
        <row r="3078">
          <cell r="K3078">
            <v>43254</v>
          </cell>
          <cell r="L3078">
            <v>6</v>
          </cell>
          <cell r="M3078">
            <v>2</v>
          </cell>
          <cell r="N3078" t="str">
            <v>2018Q2</v>
          </cell>
        </row>
        <row r="3079">
          <cell r="K3079">
            <v>43255</v>
          </cell>
          <cell r="L3079">
            <v>6</v>
          </cell>
          <cell r="M3079">
            <v>2</v>
          </cell>
          <cell r="N3079" t="str">
            <v>2018Q2</v>
          </cell>
        </row>
        <row r="3080">
          <cell r="K3080">
            <v>43256</v>
          </cell>
          <cell r="L3080">
            <v>6</v>
          </cell>
          <cell r="M3080">
            <v>2</v>
          </cell>
          <cell r="N3080" t="str">
            <v>2018Q2</v>
          </cell>
        </row>
        <row r="3081">
          <cell r="K3081">
            <v>43257</v>
          </cell>
          <cell r="L3081">
            <v>6</v>
          </cell>
          <cell r="M3081">
            <v>2</v>
          </cell>
          <cell r="N3081" t="str">
            <v>2018Q2</v>
          </cell>
        </row>
        <row r="3082">
          <cell r="K3082">
            <v>43258</v>
          </cell>
          <cell r="L3082">
            <v>6</v>
          </cell>
          <cell r="M3082">
            <v>2</v>
          </cell>
          <cell r="N3082" t="str">
            <v>2018Q2</v>
          </cell>
        </row>
        <row r="3083">
          <cell r="K3083">
            <v>43259</v>
          </cell>
          <cell r="L3083">
            <v>6</v>
          </cell>
          <cell r="M3083">
            <v>2</v>
          </cell>
          <cell r="N3083" t="str">
            <v>2018Q2</v>
          </cell>
        </row>
        <row r="3084">
          <cell r="K3084">
            <v>43260</v>
          </cell>
          <cell r="L3084">
            <v>6</v>
          </cell>
          <cell r="M3084">
            <v>2</v>
          </cell>
          <cell r="N3084" t="str">
            <v>2018Q2</v>
          </cell>
        </row>
        <row r="3085">
          <cell r="K3085">
            <v>43261</v>
          </cell>
          <cell r="L3085">
            <v>6</v>
          </cell>
          <cell r="M3085">
            <v>2</v>
          </cell>
          <cell r="N3085" t="str">
            <v>2018Q2</v>
          </cell>
        </row>
        <row r="3086">
          <cell r="K3086">
            <v>43262</v>
          </cell>
          <cell r="L3086">
            <v>6</v>
          </cell>
          <cell r="M3086">
            <v>2</v>
          </cell>
          <cell r="N3086" t="str">
            <v>2018Q2</v>
          </cell>
        </row>
        <row r="3087">
          <cell r="K3087">
            <v>43263</v>
          </cell>
          <cell r="L3087">
            <v>6</v>
          </cell>
          <cell r="M3087">
            <v>2</v>
          </cell>
          <cell r="N3087" t="str">
            <v>2018Q2</v>
          </cell>
        </row>
        <row r="3088">
          <cell r="K3088">
            <v>43264</v>
          </cell>
          <cell r="L3088">
            <v>6</v>
          </cell>
          <cell r="M3088">
            <v>2</v>
          </cell>
          <cell r="N3088" t="str">
            <v>2018Q2</v>
          </cell>
        </row>
        <row r="3089">
          <cell r="K3089">
            <v>43265</v>
          </cell>
          <cell r="L3089">
            <v>6</v>
          </cell>
          <cell r="M3089">
            <v>2</v>
          </cell>
          <cell r="N3089" t="str">
            <v>2018Q2</v>
          </cell>
        </row>
        <row r="3090">
          <cell r="K3090">
            <v>43266</v>
          </cell>
          <cell r="L3090">
            <v>6</v>
          </cell>
          <cell r="M3090">
            <v>2</v>
          </cell>
          <cell r="N3090" t="str">
            <v>2018Q2</v>
          </cell>
        </row>
        <row r="3091">
          <cell r="K3091">
            <v>43267</v>
          </cell>
          <cell r="L3091">
            <v>6</v>
          </cell>
          <cell r="M3091">
            <v>2</v>
          </cell>
          <cell r="N3091" t="str">
            <v>2018Q2</v>
          </cell>
        </row>
        <row r="3092">
          <cell r="K3092">
            <v>43268</v>
          </cell>
          <cell r="L3092">
            <v>6</v>
          </cell>
          <cell r="M3092">
            <v>2</v>
          </cell>
          <cell r="N3092" t="str">
            <v>2018Q2</v>
          </cell>
        </row>
        <row r="3093">
          <cell r="K3093">
            <v>43269</v>
          </cell>
          <cell r="L3093">
            <v>6</v>
          </cell>
          <cell r="M3093">
            <v>2</v>
          </cell>
          <cell r="N3093" t="str">
            <v>2018Q2</v>
          </cell>
        </row>
        <row r="3094">
          <cell r="K3094">
            <v>43270</v>
          </cell>
          <cell r="L3094">
            <v>6</v>
          </cell>
          <cell r="M3094">
            <v>2</v>
          </cell>
          <cell r="N3094" t="str">
            <v>2018Q2</v>
          </cell>
        </row>
        <row r="3095">
          <cell r="K3095">
            <v>43271</v>
          </cell>
          <cell r="L3095">
            <v>6</v>
          </cell>
          <cell r="M3095">
            <v>2</v>
          </cell>
          <cell r="N3095" t="str">
            <v>2018Q2</v>
          </cell>
        </row>
        <row r="3096">
          <cell r="K3096">
            <v>43272</v>
          </cell>
          <cell r="L3096">
            <v>6</v>
          </cell>
          <cell r="M3096">
            <v>2</v>
          </cell>
          <cell r="N3096" t="str">
            <v>2018Q2</v>
          </cell>
        </row>
        <row r="3097">
          <cell r="K3097">
            <v>43273</v>
          </cell>
          <cell r="L3097">
            <v>6</v>
          </cell>
          <cell r="M3097">
            <v>2</v>
          </cell>
          <cell r="N3097" t="str">
            <v>2018Q2</v>
          </cell>
        </row>
        <row r="3098">
          <cell r="K3098">
            <v>43274</v>
          </cell>
          <cell r="L3098">
            <v>6</v>
          </cell>
          <cell r="M3098">
            <v>2</v>
          </cell>
          <cell r="N3098" t="str">
            <v>2018Q2</v>
          </cell>
        </row>
        <row r="3099">
          <cell r="K3099">
            <v>43275</v>
          </cell>
          <cell r="L3099">
            <v>6</v>
          </cell>
          <cell r="M3099">
            <v>2</v>
          </cell>
          <cell r="N3099" t="str">
            <v>2018Q2</v>
          </cell>
        </row>
        <row r="3100">
          <cell r="K3100">
            <v>43276</v>
          </cell>
          <cell r="L3100">
            <v>6</v>
          </cell>
          <cell r="M3100">
            <v>2</v>
          </cell>
          <cell r="N3100" t="str">
            <v>2018Q2</v>
          </cell>
        </row>
        <row r="3101">
          <cell r="K3101">
            <v>43277</v>
          </cell>
          <cell r="L3101">
            <v>6</v>
          </cell>
          <cell r="M3101">
            <v>2</v>
          </cell>
          <cell r="N3101" t="str">
            <v>2018Q2</v>
          </cell>
        </row>
        <row r="3102">
          <cell r="K3102">
            <v>43278</v>
          </cell>
          <cell r="L3102">
            <v>6</v>
          </cell>
          <cell r="M3102">
            <v>2</v>
          </cell>
          <cell r="N3102" t="str">
            <v>2018Q2</v>
          </cell>
        </row>
        <row r="3103">
          <cell r="K3103">
            <v>43279</v>
          </cell>
          <cell r="L3103">
            <v>6</v>
          </cell>
          <cell r="M3103">
            <v>2</v>
          </cell>
          <cell r="N3103" t="str">
            <v>2018Q2</v>
          </cell>
        </row>
        <row r="3104">
          <cell r="K3104">
            <v>43280</v>
          </cell>
          <cell r="L3104">
            <v>6</v>
          </cell>
          <cell r="M3104">
            <v>2</v>
          </cell>
          <cell r="N3104" t="str">
            <v>2018Q2</v>
          </cell>
        </row>
        <row r="3105">
          <cell r="K3105">
            <v>43281</v>
          </cell>
          <cell r="L3105">
            <v>6</v>
          </cell>
          <cell r="M3105">
            <v>2</v>
          </cell>
          <cell r="N3105" t="str">
            <v>2018Q2</v>
          </cell>
        </row>
        <row r="3106">
          <cell r="K3106">
            <v>43282</v>
          </cell>
          <cell r="L3106">
            <v>7</v>
          </cell>
          <cell r="M3106">
            <v>3</v>
          </cell>
          <cell r="N3106" t="str">
            <v>2018Q3</v>
          </cell>
        </row>
        <row r="3107">
          <cell r="K3107">
            <v>43283</v>
          </cell>
          <cell r="L3107">
            <v>7</v>
          </cell>
          <cell r="M3107">
            <v>3</v>
          </cell>
          <cell r="N3107" t="str">
            <v>2018Q3</v>
          </cell>
        </row>
        <row r="3108">
          <cell r="K3108">
            <v>43284</v>
          </cell>
          <cell r="L3108">
            <v>7</v>
          </cell>
          <cell r="M3108">
            <v>3</v>
          </cell>
          <cell r="N3108" t="str">
            <v>2018Q3</v>
          </cell>
        </row>
        <row r="3109">
          <cell r="K3109">
            <v>43285</v>
          </cell>
          <cell r="L3109">
            <v>7</v>
          </cell>
          <cell r="M3109">
            <v>3</v>
          </cell>
          <cell r="N3109" t="str">
            <v>2018Q3</v>
          </cell>
        </row>
        <row r="3110">
          <cell r="K3110">
            <v>43286</v>
          </cell>
          <cell r="L3110">
            <v>7</v>
          </cell>
          <cell r="M3110">
            <v>3</v>
          </cell>
          <cell r="N3110" t="str">
            <v>2018Q3</v>
          </cell>
        </row>
        <row r="3111">
          <cell r="K3111">
            <v>43287</v>
          </cell>
          <cell r="L3111">
            <v>7</v>
          </cell>
          <cell r="M3111">
            <v>3</v>
          </cell>
          <cell r="N3111" t="str">
            <v>2018Q3</v>
          </cell>
        </row>
        <row r="3112">
          <cell r="K3112">
            <v>43288</v>
          </cell>
          <cell r="L3112">
            <v>7</v>
          </cell>
          <cell r="M3112">
            <v>3</v>
          </cell>
          <cell r="N3112" t="str">
            <v>2018Q3</v>
          </cell>
        </row>
        <row r="3113">
          <cell r="K3113">
            <v>43289</v>
          </cell>
          <cell r="L3113">
            <v>7</v>
          </cell>
          <cell r="M3113">
            <v>3</v>
          </cell>
          <cell r="N3113" t="str">
            <v>2018Q3</v>
          </cell>
        </row>
        <row r="3114">
          <cell r="K3114">
            <v>43290</v>
          </cell>
          <cell r="L3114">
            <v>7</v>
          </cell>
          <cell r="M3114">
            <v>3</v>
          </cell>
          <cell r="N3114" t="str">
            <v>2018Q3</v>
          </cell>
        </row>
        <row r="3115">
          <cell r="K3115">
            <v>43291</v>
          </cell>
          <cell r="L3115">
            <v>7</v>
          </cell>
          <cell r="M3115">
            <v>3</v>
          </cell>
          <cell r="N3115" t="str">
            <v>2018Q3</v>
          </cell>
        </row>
        <row r="3116">
          <cell r="K3116">
            <v>43292</v>
          </cell>
          <cell r="L3116">
            <v>7</v>
          </cell>
          <cell r="M3116">
            <v>3</v>
          </cell>
          <cell r="N3116" t="str">
            <v>2018Q3</v>
          </cell>
        </row>
        <row r="3117">
          <cell r="K3117">
            <v>43293</v>
          </cell>
          <cell r="L3117">
            <v>7</v>
          </cell>
          <cell r="M3117">
            <v>3</v>
          </cell>
          <cell r="N3117" t="str">
            <v>2018Q3</v>
          </cell>
        </row>
        <row r="3118">
          <cell r="K3118">
            <v>43294</v>
          </cell>
          <cell r="L3118">
            <v>7</v>
          </cell>
          <cell r="M3118">
            <v>3</v>
          </cell>
          <cell r="N3118" t="str">
            <v>2018Q3</v>
          </cell>
        </row>
        <row r="3119">
          <cell r="K3119">
            <v>43295</v>
          </cell>
          <cell r="L3119">
            <v>7</v>
          </cell>
          <cell r="M3119">
            <v>3</v>
          </cell>
          <cell r="N3119" t="str">
            <v>2018Q3</v>
          </cell>
        </row>
        <row r="3120">
          <cell r="K3120">
            <v>43296</v>
          </cell>
          <cell r="L3120">
            <v>7</v>
          </cell>
          <cell r="M3120">
            <v>3</v>
          </cell>
          <cell r="N3120" t="str">
            <v>2018Q3</v>
          </cell>
        </row>
        <row r="3121">
          <cell r="K3121">
            <v>43297</v>
          </cell>
          <cell r="L3121">
            <v>7</v>
          </cell>
          <cell r="M3121">
            <v>3</v>
          </cell>
          <cell r="N3121" t="str">
            <v>2018Q3</v>
          </cell>
        </row>
        <row r="3122">
          <cell r="K3122">
            <v>43298</v>
          </cell>
          <cell r="L3122">
            <v>7</v>
          </cell>
          <cell r="M3122">
            <v>3</v>
          </cell>
          <cell r="N3122" t="str">
            <v>2018Q3</v>
          </cell>
        </row>
        <row r="3123">
          <cell r="K3123">
            <v>43299</v>
          </cell>
          <cell r="L3123">
            <v>7</v>
          </cell>
          <cell r="M3123">
            <v>3</v>
          </cell>
          <cell r="N3123" t="str">
            <v>2018Q3</v>
          </cell>
        </row>
        <row r="3124">
          <cell r="K3124">
            <v>43300</v>
          </cell>
          <cell r="L3124">
            <v>7</v>
          </cell>
          <cell r="M3124">
            <v>3</v>
          </cell>
          <cell r="N3124" t="str">
            <v>2018Q3</v>
          </cell>
        </row>
        <row r="3125">
          <cell r="K3125">
            <v>43301</v>
          </cell>
          <cell r="L3125">
            <v>7</v>
          </cell>
          <cell r="M3125">
            <v>3</v>
          </cell>
          <cell r="N3125" t="str">
            <v>2018Q3</v>
          </cell>
        </row>
        <row r="3126">
          <cell r="K3126">
            <v>43302</v>
          </cell>
          <cell r="L3126">
            <v>7</v>
          </cell>
          <cell r="M3126">
            <v>3</v>
          </cell>
          <cell r="N3126" t="str">
            <v>2018Q3</v>
          </cell>
        </row>
        <row r="3127">
          <cell r="K3127">
            <v>43303</v>
          </cell>
          <cell r="L3127">
            <v>7</v>
          </cell>
          <cell r="M3127">
            <v>3</v>
          </cell>
          <cell r="N3127" t="str">
            <v>2018Q3</v>
          </cell>
        </row>
        <row r="3128">
          <cell r="K3128">
            <v>43304</v>
          </cell>
          <cell r="L3128">
            <v>7</v>
          </cell>
          <cell r="M3128">
            <v>3</v>
          </cell>
          <cell r="N3128" t="str">
            <v>2018Q3</v>
          </cell>
        </row>
        <row r="3129">
          <cell r="K3129">
            <v>43305</v>
          </cell>
          <cell r="L3129">
            <v>7</v>
          </cell>
          <cell r="M3129">
            <v>3</v>
          </cell>
          <cell r="N3129" t="str">
            <v>2018Q3</v>
          </cell>
        </row>
        <row r="3130">
          <cell r="K3130">
            <v>43306</v>
          </cell>
          <cell r="L3130">
            <v>7</v>
          </cell>
          <cell r="M3130">
            <v>3</v>
          </cell>
          <cell r="N3130" t="str">
            <v>2018Q3</v>
          </cell>
        </row>
        <row r="3131">
          <cell r="K3131">
            <v>43307</v>
          </cell>
          <cell r="L3131">
            <v>7</v>
          </cell>
          <cell r="M3131">
            <v>3</v>
          </cell>
          <cell r="N3131" t="str">
            <v>2018Q3</v>
          </cell>
        </row>
        <row r="3132">
          <cell r="K3132">
            <v>43308</v>
          </cell>
          <cell r="L3132">
            <v>7</v>
          </cell>
          <cell r="M3132">
            <v>3</v>
          </cell>
          <cell r="N3132" t="str">
            <v>2018Q3</v>
          </cell>
        </row>
        <row r="3133">
          <cell r="K3133">
            <v>43309</v>
          </cell>
          <cell r="L3133">
            <v>7</v>
          </cell>
          <cell r="M3133">
            <v>3</v>
          </cell>
          <cell r="N3133" t="str">
            <v>2018Q3</v>
          </cell>
        </row>
        <row r="3134">
          <cell r="K3134">
            <v>43310</v>
          </cell>
          <cell r="L3134">
            <v>7</v>
          </cell>
          <cell r="M3134">
            <v>3</v>
          </cell>
          <cell r="N3134" t="str">
            <v>2018Q3</v>
          </cell>
        </row>
        <row r="3135">
          <cell r="K3135">
            <v>43311</v>
          </cell>
          <cell r="L3135">
            <v>7</v>
          </cell>
          <cell r="M3135">
            <v>3</v>
          </cell>
          <cell r="N3135" t="str">
            <v>2018Q3</v>
          </cell>
        </row>
        <row r="3136">
          <cell r="K3136">
            <v>43312</v>
          </cell>
          <cell r="L3136">
            <v>7</v>
          </cell>
          <cell r="M3136">
            <v>3</v>
          </cell>
          <cell r="N3136" t="str">
            <v>2018Q3</v>
          </cell>
        </row>
        <row r="3137">
          <cell r="K3137">
            <v>43313</v>
          </cell>
          <cell r="L3137">
            <v>8</v>
          </cell>
          <cell r="M3137">
            <v>3</v>
          </cell>
          <cell r="N3137" t="str">
            <v>2018Q3</v>
          </cell>
        </row>
        <row r="3138">
          <cell r="K3138">
            <v>43314</v>
          </cell>
          <cell r="L3138">
            <v>8</v>
          </cell>
          <cell r="M3138">
            <v>3</v>
          </cell>
          <cell r="N3138" t="str">
            <v>2018Q3</v>
          </cell>
        </row>
        <row r="3139">
          <cell r="K3139">
            <v>43315</v>
          </cell>
          <cell r="L3139">
            <v>8</v>
          </cell>
          <cell r="M3139">
            <v>3</v>
          </cell>
          <cell r="N3139" t="str">
            <v>2018Q3</v>
          </cell>
        </row>
        <row r="3140">
          <cell r="K3140">
            <v>43316</v>
          </cell>
          <cell r="L3140">
            <v>8</v>
          </cell>
          <cell r="M3140">
            <v>3</v>
          </cell>
          <cell r="N3140" t="str">
            <v>2018Q3</v>
          </cell>
        </row>
        <row r="3141">
          <cell r="K3141">
            <v>43317</v>
          </cell>
          <cell r="L3141">
            <v>8</v>
          </cell>
          <cell r="M3141">
            <v>3</v>
          </cell>
          <cell r="N3141" t="str">
            <v>2018Q3</v>
          </cell>
        </row>
        <row r="3142">
          <cell r="K3142">
            <v>43318</v>
          </cell>
          <cell r="L3142">
            <v>8</v>
          </cell>
          <cell r="M3142">
            <v>3</v>
          </cell>
          <cell r="N3142" t="str">
            <v>2018Q3</v>
          </cell>
        </row>
        <row r="3143">
          <cell r="K3143">
            <v>43319</v>
          </cell>
          <cell r="L3143">
            <v>8</v>
          </cell>
          <cell r="M3143">
            <v>3</v>
          </cell>
          <cell r="N3143" t="str">
            <v>2018Q3</v>
          </cell>
        </row>
        <row r="3144">
          <cell r="K3144">
            <v>43320</v>
          </cell>
          <cell r="L3144">
            <v>8</v>
          </cell>
          <cell r="M3144">
            <v>3</v>
          </cell>
          <cell r="N3144" t="str">
            <v>2018Q3</v>
          </cell>
        </row>
        <row r="3145">
          <cell r="K3145">
            <v>43321</v>
          </cell>
          <cell r="L3145">
            <v>8</v>
          </cell>
          <cell r="M3145">
            <v>3</v>
          </cell>
          <cell r="N3145" t="str">
            <v>2018Q3</v>
          </cell>
        </row>
        <row r="3146">
          <cell r="K3146">
            <v>43322</v>
          </cell>
          <cell r="L3146">
            <v>8</v>
          </cell>
          <cell r="M3146">
            <v>3</v>
          </cell>
          <cell r="N3146" t="str">
            <v>2018Q3</v>
          </cell>
        </row>
        <row r="3147">
          <cell r="K3147">
            <v>43323</v>
          </cell>
          <cell r="L3147">
            <v>8</v>
          </cell>
          <cell r="M3147">
            <v>3</v>
          </cell>
          <cell r="N3147" t="str">
            <v>2018Q3</v>
          </cell>
        </row>
        <row r="3148">
          <cell r="K3148">
            <v>43324</v>
          </cell>
          <cell r="L3148">
            <v>8</v>
          </cell>
          <cell r="M3148">
            <v>3</v>
          </cell>
          <cell r="N3148" t="str">
            <v>2018Q3</v>
          </cell>
        </row>
        <row r="3149">
          <cell r="K3149">
            <v>43325</v>
          </cell>
          <cell r="L3149">
            <v>8</v>
          </cell>
          <cell r="M3149">
            <v>3</v>
          </cell>
          <cell r="N3149" t="str">
            <v>2018Q3</v>
          </cell>
        </row>
        <row r="3150">
          <cell r="K3150">
            <v>43326</v>
          </cell>
          <cell r="L3150">
            <v>8</v>
          </cell>
          <cell r="M3150">
            <v>3</v>
          </cell>
          <cell r="N3150" t="str">
            <v>2018Q3</v>
          </cell>
        </row>
        <row r="3151">
          <cell r="K3151">
            <v>43327</v>
          </cell>
          <cell r="L3151">
            <v>8</v>
          </cell>
          <cell r="M3151">
            <v>3</v>
          </cell>
          <cell r="N3151" t="str">
            <v>2018Q3</v>
          </cell>
        </row>
        <row r="3152">
          <cell r="K3152">
            <v>43328</v>
          </cell>
          <cell r="L3152">
            <v>8</v>
          </cell>
          <cell r="M3152">
            <v>3</v>
          </cell>
          <cell r="N3152" t="str">
            <v>2018Q3</v>
          </cell>
        </row>
        <row r="3153">
          <cell r="K3153">
            <v>43329</v>
          </cell>
          <cell r="L3153">
            <v>8</v>
          </cell>
          <cell r="M3153">
            <v>3</v>
          </cell>
          <cell r="N3153" t="str">
            <v>2018Q3</v>
          </cell>
        </row>
        <row r="3154">
          <cell r="K3154">
            <v>43330</v>
          </cell>
          <cell r="L3154">
            <v>8</v>
          </cell>
          <cell r="M3154">
            <v>3</v>
          </cell>
          <cell r="N3154" t="str">
            <v>2018Q3</v>
          </cell>
        </row>
        <row r="3155">
          <cell r="K3155">
            <v>43331</v>
          </cell>
          <cell r="L3155">
            <v>8</v>
          </cell>
          <cell r="M3155">
            <v>3</v>
          </cell>
          <cell r="N3155" t="str">
            <v>2018Q3</v>
          </cell>
        </row>
        <row r="3156">
          <cell r="K3156">
            <v>43332</v>
          </cell>
          <cell r="L3156">
            <v>8</v>
          </cell>
          <cell r="M3156">
            <v>3</v>
          </cell>
          <cell r="N3156" t="str">
            <v>2018Q3</v>
          </cell>
        </row>
        <row r="3157">
          <cell r="K3157">
            <v>43333</v>
          </cell>
          <cell r="L3157">
            <v>8</v>
          </cell>
          <cell r="M3157">
            <v>3</v>
          </cell>
          <cell r="N3157" t="str">
            <v>2018Q3</v>
          </cell>
        </row>
        <row r="3158">
          <cell r="K3158">
            <v>43334</v>
          </cell>
          <cell r="L3158">
            <v>8</v>
          </cell>
          <cell r="M3158">
            <v>3</v>
          </cell>
          <cell r="N3158" t="str">
            <v>2018Q3</v>
          </cell>
        </row>
        <row r="3159">
          <cell r="K3159">
            <v>43335</v>
          </cell>
          <cell r="L3159">
            <v>8</v>
          </cell>
          <cell r="M3159">
            <v>3</v>
          </cell>
          <cell r="N3159" t="str">
            <v>2018Q3</v>
          </cell>
        </row>
        <row r="3160">
          <cell r="K3160">
            <v>43336</v>
          </cell>
          <cell r="L3160">
            <v>8</v>
          </cell>
          <cell r="M3160">
            <v>3</v>
          </cell>
          <cell r="N3160" t="str">
            <v>2018Q3</v>
          </cell>
        </row>
        <row r="3161">
          <cell r="K3161">
            <v>43337</v>
          </cell>
          <cell r="L3161">
            <v>8</v>
          </cell>
          <cell r="M3161">
            <v>3</v>
          </cell>
          <cell r="N3161" t="str">
            <v>2018Q3</v>
          </cell>
        </row>
        <row r="3162">
          <cell r="K3162">
            <v>43338</v>
          </cell>
          <cell r="L3162">
            <v>8</v>
          </cell>
          <cell r="M3162">
            <v>3</v>
          </cell>
          <cell r="N3162" t="str">
            <v>2018Q3</v>
          </cell>
        </row>
        <row r="3163">
          <cell r="K3163">
            <v>43339</v>
          </cell>
          <cell r="L3163">
            <v>8</v>
          </cell>
          <cell r="M3163">
            <v>3</v>
          </cell>
          <cell r="N3163" t="str">
            <v>2018Q3</v>
          </cell>
        </row>
        <row r="3164">
          <cell r="K3164">
            <v>43340</v>
          </cell>
          <cell r="L3164">
            <v>8</v>
          </cell>
          <cell r="M3164">
            <v>3</v>
          </cell>
          <cell r="N3164" t="str">
            <v>2018Q3</v>
          </cell>
        </row>
        <row r="3165">
          <cell r="K3165">
            <v>43341</v>
          </cell>
          <cell r="L3165">
            <v>8</v>
          </cell>
          <cell r="M3165">
            <v>3</v>
          </cell>
          <cell r="N3165" t="str">
            <v>2018Q3</v>
          </cell>
        </row>
        <row r="3166">
          <cell r="K3166">
            <v>43342</v>
          </cell>
          <cell r="L3166">
            <v>8</v>
          </cell>
          <cell r="M3166">
            <v>3</v>
          </cell>
          <cell r="N3166" t="str">
            <v>2018Q3</v>
          </cell>
        </row>
        <row r="3167">
          <cell r="K3167">
            <v>43343</v>
          </cell>
          <cell r="L3167">
            <v>8</v>
          </cell>
          <cell r="M3167">
            <v>3</v>
          </cell>
          <cell r="N3167" t="str">
            <v>2018Q3</v>
          </cell>
        </row>
        <row r="3168">
          <cell r="K3168">
            <v>43344</v>
          </cell>
          <cell r="L3168">
            <v>9</v>
          </cell>
          <cell r="M3168">
            <v>3</v>
          </cell>
          <cell r="N3168" t="str">
            <v>2018Q3</v>
          </cell>
        </row>
        <row r="3169">
          <cell r="K3169">
            <v>43345</v>
          </cell>
          <cell r="L3169">
            <v>9</v>
          </cell>
          <cell r="M3169">
            <v>3</v>
          </cell>
          <cell r="N3169" t="str">
            <v>2018Q3</v>
          </cell>
        </row>
        <row r="3170">
          <cell r="K3170">
            <v>43346</v>
          </cell>
          <cell r="L3170">
            <v>9</v>
          </cell>
          <cell r="M3170">
            <v>3</v>
          </cell>
          <cell r="N3170" t="str">
            <v>2018Q3</v>
          </cell>
        </row>
        <row r="3171">
          <cell r="K3171">
            <v>43347</v>
          </cell>
          <cell r="L3171">
            <v>9</v>
          </cell>
          <cell r="M3171">
            <v>3</v>
          </cell>
          <cell r="N3171" t="str">
            <v>2018Q3</v>
          </cell>
        </row>
        <row r="3172">
          <cell r="K3172">
            <v>43348</v>
          </cell>
          <cell r="L3172">
            <v>9</v>
          </cell>
          <cell r="M3172">
            <v>3</v>
          </cell>
          <cell r="N3172" t="str">
            <v>2018Q3</v>
          </cell>
        </row>
        <row r="3173">
          <cell r="K3173">
            <v>43349</v>
          </cell>
          <cell r="L3173">
            <v>9</v>
          </cell>
          <cell r="M3173">
            <v>3</v>
          </cell>
          <cell r="N3173" t="str">
            <v>2018Q3</v>
          </cell>
        </row>
        <row r="3174">
          <cell r="K3174">
            <v>43350</v>
          </cell>
          <cell r="L3174">
            <v>9</v>
          </cell>
          <cell r="M3174">
            <v>3</v>
          </cell>
          <cell r="N3174" t="str">
            <v>2018Q3</v>
          </cell>
        </row>
        <row r="3175">
          <cell r="K3175">
            <v>43351</v>
          </cell>
          <cell r="L3175">
            <v>9</v>
          </cell>
          <cell r="M3175">
            <v>3</v>
          </cell>
          <cell r="N3175" t="str">
            <v>2018Q3</v>
          </cell>
        </row>
        <row r="3176">
          <cell r="K3176">
            <v>43352</v>
          </cell>
          <cell r="L3176">
            <v>9</v>
          </cell>
          <cell r="M3176">
            <v>3</v>
          </cell>
          <cell r="N3176" t="str">
            <v>2018Q3</v>
          </cell>
        </row>
        <row r="3177">
          <cell r="K3177">
            <v>43353</v>
          </cell>
          <cell r="L3177">
            <v>9</v>
          </cell>
          <cell r="M3177">
            <v>3</v>
          </cell>
          <cell r="N3177" t="str">
            <v>2018Q3</v>
          </cell>
        </row>
        <row r="3178">
          <cell r="K3178">
            <v>43354</v>
          </cell>
          <cell r="L3178">
            <v>9</v>
          </cell>
          <cell r="M3178">
            <v>3</v>
          </cell>
          <cell r="N3178" t="str">
            <v>2018Q3</v>
          </cell>
        </row>
        <row r="3179">
          <cell r="K3179">
            <v>43355</v>
          </cell>
          <cell r="L3179">
            <v>9</v>
          </cell>
          <cell r="M3179">
            <v>3</v>
          </cell>
          <cell r="N3179" t="str">
            <v>2018Q3</v>
          </cell>
        </row>
        <row r="3180">
          <cell r="K3180">
            <v>43356</v>
          </cell>
          <cell r="L3180">
            <v>9</v>
          </cell>
          <cell r="M3180">
            <v>3</v>
          </cell>
          <cell r="N3180" t="str">
            <v>2018Q3</v>
          </cell>
        </row>
        <row r="3181">
          <cell r="K3181">
            <v>43357</v>
          </cell>
          <cell r="L3181">
            <v>9</v>
          </cell>
          <cell r="M3181">
            <v>3</v>
          </cell>
          <cell r="N3181" t="str">
            <v>2018Q3</v>
          </cell>
        </row>
        <row r="3182">
          <cell r="K3182">
            <v>43358</v>
          </cell>
          <cell r="L3182">
            <v>9</v>
          </cell>
          <cell r="M3182">
            <v>3</v>
          </cell>
          <cell r="N3182" t="str">
            <v>2018Q3</v>
          </cell>
        </row>
        <row r="3183">
          <cell r="K3183">
            <v>43359</v>
          </cell>
          <cell r="L3183">
            <v>9</v>
          </cell>
          <cell r="M3183">
            <v>3</v>
          </cell>
          <cell r="N3183" t="str">
            <v>2018Q3</v>
          </cell>
        </row>
        <row r="3184">
          <cell r="K3184">
            <v>43360</v>
          </cell>
          <cell r="L3184">
            <v>9</v>
          </cell>
          <cell r="M3184">
            <v>3</v>
          </cell>
          <cell r="N3184" t="str">
            <v>2018Q3</v>
          </cell>
        </row>
        <row r="3185">
          <cell r="K3185">
            <v>43361</v>
          </cell>
          <cell r="L3185">
            <v>9</v>
          </cell>
          <cell r="M3185">
            <v>3</v>
          </cell>
          <cell r="N3185" t="str">
            <v>2018Q3</v>
          </cell>
        </row>
        <row r="3186">
          <cell r="K3186">
            <v>43362</v>
          </cell>
          <cell r="L3186">
            <v>9</v>
          </cell>
          <cell r="M3186">
            <v>3</v>
          </cell>
          <cell r="N3186" t="str">
            <v>2018Q3</v>
          </cell>
        </row>
        <row r="3187">
          <cell r="K3187">
            <v>43363</v>
          </cell>
          <cell r="L3187">
            <v>9</v>
          </cell>
          <cell r="M3187">
            <v>3</v>
          </cell>
          <cell r="N3187" t="str">
            <v>2018Q3</v>
          </cell>
        </row>
        <row r="3188">
          <cell r="K3188">
            <v>43364</v>
          </cell>
          <cell r="L3188">
            <v>9</v>
          </cell>
          <cell r="M3188">
            <v>3</v>
          </cell>
          <cell r="N3188" t="str">
            <v>2018Q3</v>
          </cell>
        </row>
        <row r="3189">
          <cell r="K3189">
            <v>43365</v>
          </cell>
          <cell r="L3189">
            <v>9</v>
          </cell>
          <cell r="M3189">
            <v>3</v>
          </cell>
          <cell r="N3189" t="str">
            <v>2018Q3</v>
          </cell>
        </row>
        <row r="3190">
          <cell r="K3190">
            <v>43366</v>
          </cell>
          <cell r="L3190">
            <v>9</v>
          </cell>
          <cell r="M3190">
            <v>3</v>
          </cell>
          <cell r="N3190" t="str">
            <v>2018Q3</v>
          </cell>
        </row>
        <row r="3191">
          <cell r="K3191">
            <v>43367</v>
          </cell>
          <cell r="L3191">
            <v>9</v>
          </cell>
          <cell r="M3191">
            <v>3</v>
          </cell>
          <cell r="N3191" t="str">
            <v>2018Q3</v>
          </cell>
        </row>
        <row r="3192">
          <cell r="K3192">
            <v>43368</v>
          </cell>
          <cell r="L3192">
            <v>9</v>
          </cell>
          <cell r="M3192">
            <v>3</v>
          </cell>
          <cell r="N3192" t="str">
            <v>2018Q3</v>
          </cell>
        </row>
        <row r="3193">
          <cell r="K3193">
            <v>43369</v>
          </cell>
          <cell r="L3193">
            <v>9</v>
          </cell>
          <cell r="M3193">
            <v>3</v>
          </cell>
          <cell r="N3193" t="str">
            <v>2018Q3</v>
          </cell>
        </row>
        <row r="3194">
          <cell r="K3194">
            <v>43370</v>
          </cell>
          <cell r="L3194">
            <v>9</v>
          </cell>
          <cell r="M3194">
            <v>3</v>
          </cell>
          <cell r="N3194" t="str">
            <v>2018Q3</v>
          </cell>
        </row>
        <row r="3195">
          <cell r="K3195">
            <v>43371</v>
          </cell>
          <cell r="L3195">
            <v>9</v>
          </cell>
          <cell r="M3195">
            <v>3</v>
          </cell>
          <cell r="N3195" t="str">
            <v>2018Q3</v>
          </cell>
        </row>
        <row r="3196">
          <cell r="K3196">
            <v>43372</v>
          </cell>
          <cell r="L3196">
            <v>9</v>
          </cell>
          <cell r="M3196">
            <v>3</v>
          </cell>
          <cell r="N3196" t="str">
            <v>2018Q3</v>
          </cell>
        </row>
        <row r="3197">
          <cell r="K3197">
            <v>43373</v>
          </cell>
          <cell r="L3197">
            <v>9</v>
          </cell>
          <cell r="M3197">
            <v>3</v>
          </cell>
          <cell r="N3197" t="str">
            <v>2018Q3</v>
          </cell>
        </row>
        <row r="3198">
          <cell r="K3198">
            <v>43374</v>
          </cell>
          <cell r="L3198">
            <v>10</v>
          </cell>
          <cell r="M3198">
            <v>4</v>
          </cell>
          <cell r="N3198" t="str">
            <v>2018Q4</v>
          </cell>
        </row>
        <row r="3199">
          <cell r="K3199">
            <v>43375</v>
          </cell>
          <cell r="L3199">
            <v>10</v>
          </cell>
          <cell r="M3199">
            <v>4</v>
          </cell>
          <cell r="N3199" t="str">
            <v>2018Q4</v>
          </cell>
        </row>
        <row r="3200">
          <cell r="K3200">
            <v>43376</v>
          </cell>
          <cell r="L3200">
            <v>10</v>
          </cell>
          <cell r="M3200">
            <v>4</v>
          </cell>
          <cell r="N3200" t="str">
            <v>2018Q4</v>
          </cell>
        </row>
        <row r="3201">
          <cell r="K3201">
            <v>43377</v>
          </cell>
          <cell r="L3201">
            <v>10</v>
          </cell>
          <cell r="M3201">
            <v>4</v>
          </cell>
          <cell r="N3201" t="str">
            <v>2018Q4</v>
          </cell>
        </row>
        <row r="3202">
          <cell r="K3202">
            <v>43378</v>
          </cell>
          <cell r="L3202">
            <v>10</v>
          </cell>
          <cell r="M3202">
            <v>4</v>
          </cell>
          <cell r="N3202" t="str">
            <v>2018Q4</v>
          </cell>
        </row>
        <row r="3203">
          <cell r="K3203">
            <v>43379</v>
          </cell>
          <cell r="L3203">
            <v>10</v>
          </cell>
          <cell r="M3203">
            <v>4</v>
          </cell>
          <cell r="N3203" t="str">
            <v>2018Q4</v>
          </cell>
        </row>
        <row r="3204">
          <cell r="K3204">
            <v>43380</v>
          </cell>
          <cell r="L3204">
            <v>10</v>
          </cell>
          <cell r="M3204">
            <v>4</v>
          </cell>
          <cell r="N3204" t="str">
            <v>2018Q4</v>
          </cell>
        </row>
        <row r="3205">
          <cell r="K3205">
            <v>43381</v>
          </cell>
          <cell r="L3205">
            <v>10</v>
          </cell>
          <cell r="M3205">
            <v>4</v>
          </cell>
          <cell r="N3205" t="str">
            <v>2018Q4</v>
          </cell>
        </row>
        <row r="3206">
          <cell r="K3206">
            <v>43382</v>
          </cell>
          <cell r="L3206">
            <v>10</v>
          </cell>
          <cell r="M3206">
            <v>4</v>
          </cell>
          <cell r="N3206" t="str">
            <v>2018Q4</v>
          </cell>
        </row>
        <row r="3207">
          <cell r="K3207">
            <v>43383</v>
          </cell>
          <cell r="L3207">
            <v>10</v>
          </cell>
          <cell r="M3207">
            <v>4</v>
          </cell>
          <cell r="N3207" t="str">
            <v>2018Q4</v>
          </cell>
        </row>
        <row r="3208">
          <cell r="K3208">
            <v>43384</v>
          </cell>
          <cell r="L3208">
            <v>10</v>
          </cell>
          <cell r="M3208">
            <v>4</v>
          </cell>
          <cell r="N3208" t="str">
            <v>2018Q4</v>
          </cell>
        </row>
        <row r="3209">
          <cell r="K3209">
            <v>43385</v>
          </cell>
          <cell r="L3209">
            <v>10</v>
          </cell>
          <cell r="M3209">
            <v>4</v>
          </cell>
          <cell r="N3209" t="str">
            <v>2018Q4</v>
          </cell>
        </row>
        <row r="3210">
          <cell r="K3210">
            <v>43386</v>
          </cell>
          <cell r="L3210">
            <v>10</v>
          </cell>
          <cell r="M3210">
            <v>4</v>
          </cell>
          <cell r="N3210" t="str">
            <v>2018Q4</v>
          </cell>
        </row>
        <row r="3211">
          <cell r="K3211">
            <v>43387</v>
          </cell>
          <cell r="L3211">
            <v>10</v>
          </cell>
          <cell r="M3211">
            <v>4</v>
          </cell>
          <cell r="N3211" t="str">
            <v>2018Q4</v>
          </cell>
        </row>
        <row r="3212">
          <cell r="K3212">
            <v>43388</v>
          </cell>
          <cell r="L3212">
            <v>10</v>
          </cell>
          <cell r="M3212">
            <v>4</v>
          </cell>
          <cell r="N3212" t="str">
            <v>2018Q4</v>
          </cell>
        </row>
        <row r="3213">
          <cell r="K3213">
            <v>43389</v>
          </cell>
          <cell r="L3213">
            <v>10</v>
          </cell>
          <cell r="M3213">
            <v>4</v>
          </cell>
          <cell r="N3213" t="str">
            <v>2018Q4</v>
          </cell>
        </row>
        <row r="3214">
          <cell r="K3214">
            <v>43390</v>
          </cell>
          <cell r="L3214">
            <v>10</v>
          </cell>
          <cell r="M3214">
            <v>4</v>
          </cell>
          <cell r="N3214" t="str">
            <v>2018Q4</v>
          </cell>
        </row>
        <row r="3215">
          <cell r="K3215">
            <v>43391</v>
          </cell>
          <cell r="L3215">
            <v>10</v>
          </cell>
          <cell r="M3215">
            <v>4</v>
          </cell>
          <cell r="N3215" t="str">
            <v>2018Q4</v>
          </cell>
        </row>
        <row r="3216">
          <cell r="K3216">
            <v>43392</v>
          </cell>
          <cell r="L3216">
            <v>10</v>
          </cell>
          <cell r="M3216">
            <v>4</v>
          </cell>
          <cell r="N3216" t="str">
            <v>2018Q4</v>
          </cell>
        </row>
        <row r="3217">
          <cell r="K3217">
            <v>43393</v>
          </cell>
          <cell r="L3217">
            <v>10</v>
          </cell>
          <cell r="M3217">
            <v>4</v>
          </cell>
          <cell r="N3217" t="str">
            <v>2018Q4</v>
          </cell>
        </row>
        <row r="3218">
          <cell r="K3218">
            <v>43394</v>
          </cell>
          <cell r="L3218">
            <v>10</v>
          </cell>
          <cell r="M3218">
            <v>4</v>
          </cell>
          <cell r="N3218" t="str">
            <v>2018Q4</v>
          </cell>
        </row>
        <row r="3219">
          <cell r="K3219">
            <v>43395</v>
          </cell>
          <cell r="L3219">
            <v>10</v>
          </cell>
          <cell r="M3219">
            <v>4</v>
          </cell>
          <cell r="N3219" t="str">
            <v>2018Q4</v>
          </cell>
        </row>
        <row r="3220">
          <cell r="K3220">
            <v>43396</v>
          </cell>
          <cell r="L3220">
            <v>10</v>
          </cell>
          <cell r="M3220">
            <v>4</v>
          </cell>
          <cell r="N3220" t="str">
            <v>2018Q4</v>
          </cell>
        </row>
        <row r="3221">
          <cell r="K3221">
            <v>43397</v>
          </cell>
          <cell r="L3221">
            <v>10</v>
          </cell>
          <cell r="M3221">
            <v>4</v>
          </cell>
          <cell r="N3221" t="str">
            <v>2018Q4</v>
          </cell>
        </row>
        <row r="3222">
          <cell r="K3222">
            <v>43398</v>
          </cell>
          <cell r="L3222">
            <v>10</v>
          </cell>
          <cell r="M3222">
            <v>4</v>
          </cell>
          <cell r="N3222" t="str">
            <v>2018Q4</v>
          </cell>
        </row>
        <row r="3223">
          <cell r="K3223">
            <v>43399</v>
          </cell>
          <cell r="L3223">
            <v>10</v>
          </cell>
          <cell r="M3223">
            <v>4</v>
          </cell>
          <cell r="N3223" t="str">
            <v>2018Q4</v>
          </cell>
        </row>
        <row r="3224">
          <cell r="K3224">
            <v>43400</v>
          </cell>
          <cell r="L3224">
            <v>10</v>
          </cell>
          <cell r="M3224">
            <v>4</v>
          </cell>
          <cell r="N3224" t="str">
            <v>2018Q4</v>
          </cell>
        </row>
        <row r="3225">
          <cell r="K3225">
            <v>43401</v>
          </cell>
          <cell r="L3225">
            <v>10</v>
          </cell>
          <cell r="M3225">
            <v>4</v>
          </cell>
          <cell r="N3225" t="str">
            <v>2018Q4</v>
          </cell>
        </row>
        <row r="3226">
          <cell r="K3226">
            <v>43402</v>
          </cell>
          <cell r="L3226">
            <v>10</v>
          </cell>
          <cell r="M3226">
            <v>4</v>
          </cell>
          <cell r="N3226" t="str">
            <v>2018Q4</v>
          </cell>
        </row>
        <row r="3227">
          <cell r="K3227">
            <v>43403</v>
          </cell>
          <cell r="L3227">
            <v>10</v>
          </cell>
          <cell r="M3227">
            <v>4</v>
          </cell>
          <cell r="N3227" t="str">
            <v>2018Q4</v>
          </cell>
        </row>
        <row r="3228">
          <cell r="K3228">
            <v>43404</v>
          </cell>
          <cell r="L3228">
            <v>10</v>
          </cell>
          <cell r="M3228">
            <v>4</v>
          </cell>
          <cell r="N3228" t="str">
            <v>2018Q4</v>
          </cell>
        </row>
        <row r="3229">
          <cell r="K3229">
            <v>43405</v>
          </cell>
          <cell r="L3229">
            <v>11</v>
          </cell>
          <cell r="M3229">
            <v>4</v>
          </cell>
          <cell r="N3229" t="str">
            <v>2018Q4</v>
          </cell>
        </row>
        <row r="3230">
          <cell r="K3230">
            <v>43406</v>
          </cell>
          <cell r="L3230">
            <v>11</v>
          </cell>
          <cell r="M3230">
            <v>4</v>
          </cell>
          <cell r="N3230" t="str">
            <v>2018Q4</v>
          </cell>
        </row>
        <row r="3231">
          <cell r="K3231">
            <v>43407</v>
          </cell>
          <cell r="L3231">
            <v>11</v>
          </cell>
          <cell r="M3231">
            <v>4</v>
          </cell>
          <cell r="N3231" t="str">
            <v>2018Q4</v>
          </cell>
        </row>
        <row r="3232">
          <cell r="K3232">
            <v>43408</v>
          </cell>
          <cell r="L3232">
            <v>11</v>
          </cell>
          <cell r="M3232">
            <v>4</v>
          </cell>
          <cell r="N3232" t="str">
            <v>2018Q4</v>
          </cell>
        </row>
        <row r="3233">
          <cell r="K3233">
            <v>43409</v>
          </cell>
          <cell r="L3233">
            <v>11</v>
          </cell>
          <cell r="M3233">
            <v>4</v>
          </cell>
          <cell r="N3233" t="str">
            <v>2018Q4</v>
          </cell>
        </row>
        <row r="3234">
          <cell r="K3234">
            <v>43410</v>
          </cell>
          <cell r="L3234">
            <v>11</v>
          </cell>
          <cell r="M3234">
            <v>4</v>
          </cell>
          <cell r="N3234" t="str">
            <v>2018Q4</v>
          </cell>
        </row>
        <row r="3235">
          <cell r="K3235">
            <v>43411</v>
          </cell>
          <cell r="L3235">
            <v>11</v>
          </cell>
          <cell r="M3235">
            <v>4</v>
          </cell>
          <cell r="N3235" t="str">
            <v>2018Q4</v>
          </cell>
        </row>
        <row r="3236">
          <cell r="K3236">
            <v>43412</v>
          </cell>
          <cell r="L3236">
            <v>11</v>
          </cell>
          <cell r="M3236">
            <v>4</v>
          </cell>
          <cell r="N3236" t="str">
            <v>2018Q4</v>
          </cell>
        </row>
        <row r="3237">
          <cell r="K3237">
            <v>43413</v>
          </cell>
          <cell r="L3237">
            <v>11</v>
          </cell>
          <cell r="M3237">
            <v>4</v>
          </cell>
          <cell r="N3237" t="str">
            <v>2018Q4</v>
          </cell>
        </row>
        <row r="3238">
          <cell r="K3238">
            <v>43414</v>
          </cell>
          <cell r="L3238">
            <v>11</v>
          </cell>
          <cell r="M3238">
            <v>4</v>
          </cell>
          <cell r="N3238" t="str">
            <v>2018Q4</v>
          </cell>
        </row>
        <row r="3239">
          <cell r="K3239">
            <v>43415</v>
          </cell>
          <cell r="L3239">
            <v>11</v>
          </cell>
          <cell r="M3239">
            <v>4</v>
          </cell>
          <cell r="N3239" t="str">
            <v>2018Q4</v>
          </cell>
        </row>
        <row r="3240">
          <cell r="K3240">
            <v>43416</v>
          </cell>
          <cell r="L3240">
            <v>11</v>
          </cell>
          <cell r="M3240">
            <v>4</v>
          </cell>
          <cell r="N3240" t="str">
            <v>2018Q4</v>
          </cell>
        </row>
        <row r="3241">
          <cell r="K3241">
            <v>43417</v>
          </cell>
          <cell r="L3241">
            <v>11</v>
          </cell>
          <cell r="M3241">
            <v>4</v>
          </cell>
          <cell r="N3241" t="str">
            <v>2018Q4</v>
          </cell>
        </row>
        <row r="3242">
          <cell r="K3242">
            <v>43418</v>
          </cell>
          <cell r="L3242">
            <v>11</v>
          </cell>
          <cell r="M3242">
            <v>4</v>
          </cell>
          <cell r="N3242" t="str">
            <v>2018Q4</v>
          </cell>
        </row>
        <row r="3243">
          <cell r="K3243">
            <v>43419</v>
          </cell>
          <cell r="L3243">
            <v>11</v>
          </cell>
          <cell r="M3243">
            <v>4</v>
          </cell>
          <cell r="N3243" t="str">
            <v>2018Q4</v>
          </cell>
        </row>
        <row r="3244">
          <cell r="K3244">
            <v>43420</v>
          </cell>
          <cell r="L3244">
            <v>11</v>
          </cell>
          <cell r="M3244">
            <v>4</v>
          </cell>
          <cell r="N3244" t="str">
            <v>2018Q4</v>
          </cell>
        </row>
        <row r="3245">
          <cell r="K3245">
            <v>43421</v>
          </cell>
          <cell r="L3245">
            <v>11</v>
          </cell>
          <cell r="M3245">
            <v>4</v>
          </cell>
          <cell r="N3245" t="str">
            <v>2018Q4</v>
          </cell>
        </row>
        <row r="3246">
          <cell r="K3246">
            <v>43422</v>
          </cell>
          <cell r="L3246">
            <v>11</v>
          </cell>
          <cell r="M3246">
            <v>4</v>
          </cell>
          <cell r="N3246" t="str">
            <v>2018Q4</v>
          </cell>
        </row>
        <row r="3247">
          <cell r="K3247">
            <v>43423</v>
          </cell>
          <cell r="L3247">
            <v>11</v>
          </cell>
          <cell r="M3247">
            <v>4</v>
          </cell>
          <cell r="N3247" t="str">
            <v>2018Q4</v>
          </cell>
        </row>
        <row r="3248">
          <cell r="K3248">
            <v>43424</v>
          </cell>
          <cell r="L3248">
            <v>11</v>
          </cell>
          <cell r="M3248">
            <v>4</v>
          </cell>
          <cell r="N3248" t="str">
            <v>2018Q4</v>
          </cell>
        </row>
        <row r="3249">
          <cell r="K3249">
            <v>43425</v>
          </cell>
          <cell r="L3249">
            <v>11</v>
          </cell>
          <cell r="M3249">
            <v>4</v>
          </cell>
          <cell r="N3249" t="str">
            <v>2018Q4</v>
          </cell>
        </row>
        <row r="3250">
          <cell r="K3250">
            <v>43426</v>
          </cell>
          <cell r="L3250">
            <v>11</v>
          </cell>
          <cell r="M3250">
            <v>4</v>
          </cell>
          <cell r="N3250" t="str">
            <v>2018Q4</v>
          </cell>
        </row>
        <row r="3251">
          <cell r="K3251">
            <v>43427</v>
          </cell>
          <cell r="L3251">
            <v>11</v>
          </cell>
          <cell r="M3251">
            <v>4</v>
          </cell>
          <cell r="N3251" t="str">
            <v>2018Q4</v>
          </cell>
        </row>
        <row r="3252">
          <cell r="K3252">
            <v>43428</v>
          </cell>
          <cell r="L3252">
            <v>11</v>
          </cell>
          <cell r="M3252">
            <v>4</v>
          </cell>
          <cell r="N3252" t="str">
            <v>2018Q4</v>
          </cell>
        </row>
        <row r="3253">
          <cell r="K3253">
            <v>43429</v>
          </cell>
          <cell r="L3253">
            <v>11</v>
          </cell>
          <cell r="M3253">
            <v>4</v>
          </cell>
          <cell r="N3253" t="str">
            <v>2018Q4</v>
          </cell>
        </row>
        <row r="3254">
          <cell r="K3254">
            <v>43430</v>
          </cell>
          <cell r="L3254">
            <v>11</v>
          </cell>
          <cell r="M3254">
            <v>4</v>
          </cell>
          <cell r="N3254" t="str">
            <v>2018Q4</v>
          </cell>
        </row>
        <row r="3255">
          <cell r="K3255">
            <v>43431</v>
          </cell>
          <cell r="L3255">
            <v>11</v>
          </cell>
          <cell r="M3255">
            <v>4</v>
          </cell>
          <cell r="N3255" t="str">
            <v>2018Q4</v>
          </cell>
        </row>
        <row r="3256">
          <cell r="K3256">
            <v>43432</v>
          </cell>
          <cell r="L3256">
            <v>11</v>
          </cell>
          <cell r="M3256">
            <v>4</v>
          </cell>
          <cell r="N3256" t="str">
            <v>2018Q4</v>
          </cell>
        </row>
        <row r="3257">
          <cell r="K3257">
            <v>43433</v>
          </cell>
          <cell r="L3257">
            <v>11</v>
          </cell>
          <cell r="M3257">
            <v>4</v>
          </cell>
          <cell r="N3257" t="str">
            <v>2018Q4</v>
          </cell>
        </row>
        <row r="3258">
          <cell r="K3258">
            <v>43434</v>
          </cell>
          <cell r="L3258">
            <v>11</v>
          </cell>
          <cell r="M3258">
            <v>4</v>
          </cell>
          <cell r="N3258" t="str">
            <v>2018Q4</v>
          </cell>
        </row>
        <row r="3259">
          <cell r="K3259">
            <v>43435</v>
          </cell>
          <cell r="L3259">
            <v>12</v>
          </cell>
          <cell r="M3259">
            <v>4</v>
          </cell>
          <cell r="N3259" t="str">
            <v>2018Q4</v>
          </cell>
        </row>
        <row r="3260">
          <cell r="K3260">
            <v>43436</v>
          </cell>
          <cell r="L3260">
            <v>12</v>
          </cell>
          <cell r="M3260">
            <v>4</v>
          </cell>
          <cell r="N3260" t="str">
            <v>2018Q4</v>
          </cell>
        </row>
        <row r="3261">
          <cell r="K3261">
            <v>43437</v>
          </cell>
          <cell r="L3261">
            <v>12</v>
          </cell>
          <cell r="M3261">
            <v>4</v>
          </cell>
          <cell r="N3261" t="str">
            <v>2018Q4</v>
          </cell>
        </row>
        <row r="3262">
          <cell r="K3262">
            <v>43438</v>
          </cell>
          <cell r="L3262">
            <v>12</v>
          </cell>
          <cell r="M3262">
            <v>4</v>
          </cell>
          <cell r="N3262" t="str">
            <v>2018Q4</v>
          </cell>
        </row>
        <row r="3263">
          <cell r="K3263">
            <v>43439</v>
          </cell>
          <cell r="L3263">
            <v>12</v>
          </cell>
          <cell r="M3263">
            <v>4</v>
          </cell>
          <cell r="N3263" t="str">
            <v>2018Q4</v>
          </cell>
        </row>
        <row r="3264">
          <cell r="K3264">
            <v>43440</v>
          </cell>
          <cell r="L3264">
            <v>12</v>
          </cell>
          <cell r="M3264">
            <v>4</v>
          </cell>
          <cell r="N3264" t="str">
            <v>2018Q4</v>
          </cell>
        </row>
        <row r="3265">
          <cell r="K3265">
            <v>43441</v>
          </cell>
          <cell r="L3265">
            <v>12</v>
          </cell>
          <cell r="M3265">
            <v>4</v>
          </cell>
          <cell r="N3265" t="str">
            <v>2018Q4</v>
          </cell>
        </row>
        <row r="3266">
          <cell r="K3266">
            <v>43442</v>
          </cell>
          <cell r="L3266">
            <v>12</v>
          </cell>
          <cell r="M3266">
            <v>4</v>
          </cell>
          <cell r="N3266" t="str">
            <v>2018Q4</v>
          </cell>
        </row>
        <row r="3267">
          <cell r="K3267">
            <v>43443</v>
          </cell>
          <cell r="L3267">
            <v>12</v>
          </cell>
          <cell r="M3267">
            <v>4</v>
          </cell>
          <cell r="N3267" t="str">
            <v>2018Q4</v>
          </cell>
        </row>
        <row r="3268">
          <cell r="K3268">
            <v>43444</v>
          </cell>
          <cell r="L3268">
            <v>12</v>
          </cell>
          <cell r="M3268">
            <v>4</v>
          </cell>
          <cell r="N3268" t="str">
            <v>2018Q4</v>
          </cell>
        </row>
        <row r="3269">
          <cell r="K3269">
            <v>43445</v>
          </cell>
          <cell r="L3269">
            <v>12</v>
          </cell>
          <cell r="M3269">
            <v>4</v>
          </cell>
          <cell r="N3269" t="str">
            <v>2018Q4</v>
          </cell>
        </row>
        <row r="3270">
          <cell r="K3270">
            <v>43446</v>
          </cell>
          <cell r="L3270">
            <v>12</v>
          </cell>
          <cell r="M3270">
            <v>4</v>
          </cell>
          <cell r="N3270" t="str">
            <v>2018Q4</v>
          </cell>
        </row>
        <row r="3271">
          <cell r="K3271">
            <v>43447</v>
          </cell>
          <cell r="L3271">
            <v>12</v>
          </cell>
          <cell r="M3271">
            <v>4</v>
          </cell>
          <cell r="N3271" t="str">
            <v>2018Q4</v>
          </cell>
        </row>
        <row r="3272">
          <cell r="K3272">
            <v>43448</v>
          </cell>
          <cell r="L3272">
            <v>12</v>
          </cell>
          <cell r="M3272">
            <v>4</v>
          </cell>
          <cell r="N3272" t="str">
            <v>2018Q4</v>
          </cell>
        </row>
        <row r="3273">
          <cell r="K3273">
            <v>43449</v>
          </cell>
          <cell r="L3273">
            <v>12</v>
          </cell>
          <cell r="M3273">
            <v>4</v>
          </cell>
          <cell r="N3273" t="str">
            <v>2018Q4</v>
          </cell>
        </row>
        <row r="3274">
          <cell r="K3274">
            <v>43450</v>
          </cell>
          <cell r="L3274">
            <v>12</v>
          </cell>
          <cell r="M3274">
            <v>4</v>
          </cell>
          <cell r="N3274" t="str">
            <v>2018Q4</v>
          </cell>
        </row>
        <row r="3275">
          <cell r="K3275">
            <v>43451</v>
          </cell>
          <cell r="L3275">
            <v>12</v>
          </cell>
          <cell r="M3275">
            <v>4</v>
          </cell>
          <cell r="N3275" t="str">
            <v>2018Q4</v>
          </cell>
        </row>
        <row r="3276">
          <cell r="K3276">
            <v>43452</v>
          </cell>
          <cell r="L3276">
            <v>12</v>
          </cell>
          <cell r="M3276">
            <v>4</v>
          </cell>
          <cell r="N3276" t="str">
            <v>2018Q4</v>
          </cell>
        </row>
        <row r="3277">
          <cell r="K3277">
            <v>43453</v>
          </cell>
          <cell r="L3277">
            <v>12</v>
          </cell>
          <cell r="M3277">
            <v>4</v>
          </cell>
          <cell r="N3277" t="str">
            <v>2018Q4</v>
          </cell>
        </row>
        <row r="3278">
          <cell r="K3278">
            <v>43454</v>
          </cell>
          <cell r="L3278">
            <v>12</v>
          </cell>
          <cell r="M3278">
            <v>4</v>
          </cell>
          <cell r="N3278" t="str">
            <v>2018Q4</v>
          </cell>
        </row>
        <row r="3279">
          <cell r="K3279">
            <v>43455</v>
          </cell>
          <cell r="L3279">
            <v>12</v>
          </cell>
          <cell r="M3279">
            <v>4</v>
          </cell>
          <cell r="N3279" t="str">
            <v>2018Q4</v>
          </cell>
        </row>
        <row r="3280">
          <cell r="K3280">
            <v>43456</v>
          </cell>
          <cell r="L3280">
            <v>12</v>
          </cell>
          <cell r="M3280">
            <v>4</v>
          </cell>
          <cell r="N3280" t="str">
            <v>2018Q4</v>
          </cell>
        </row>
        <row r="3281">
          <cell r="K3281">
            <v>43457</v>
          </cell>
          <cell r="L3281">
            <v>12</v>
          </cell>
          <cell r="M3281">
            <v>4</v>
          </cell>
          <cell r="N3281" t="str">
            <v>2018Q4</v>
          </cell>
        </row>
        <row r="3282">
          <cell r="K3282">
            <v>43458</v>
          </cell>
          <cell r="L3282">
            <v>12</v>
          </cell>
          <cell r="M3282">
            <v>4</v>
          </cell>
          <cell r="N3282" t="str">
            <v>2018Q4</v>
          </cell>
        </row>
        <row r="3283">
          <cell r="K3283">
            <v>43459</v>
          </cell>
          <cell r="L3283">
            <v>12</v>
          </cell>
          <cell r="M3283">
            <v>4</v>
          </cell>
          <cell r="N3283" t="str">
            <v>2018Q4</v>
          </cell>
        </row>
        <row r="3284">
          <cell r="K3284">
            <v>43460</v>
          </cell>
          <cell r="L3284">
            <v>12</v>
          </cell>
          <cell r="M3284">
            <v>4</v>
          </cell>
          <cell r="N3284" t="str">
            <v>2018Q4</v>
          </cell>
        </row>
        <row r="3285">
          <cell r="K3285">
            <v>43461</v>
          </cell>
          <cell r="L3285">
            <v>12</v>
          </cell>
          <cell r="M3285">
            <v>4</v>
          </cell>
          <cell r="N3285" t="str">
            <v>2018Q4</v>
          </cell>
        </row>
        <row r="3286">
          <cell r="K3286">
            <v>43462</v>
          </cell>
          <cell r="L3286">
            <v>12</v>
          </cell>
          <cell r="M3286">
            <v>4</v>
          </cell>
          <cell r="N3286" t="str">
            <v>2018Q4</v>
          </cell>
        </row>
        <row r="3287">
          <cell r="K3287">
            <v>43463</v>
          </cell>
          <cell r="L3287">
            <v>12</v>
          </cell>
          <cell r="M3287">
            <v>4</v>
          </cell>
          <cell r="N3287" t="str">
            <v>2018Q4</v>
          </cell>
        </row>
        <row r="3288">
          <cell r="K3288">
            <v>43464</v>
          </cell>
          <cell r="L3288">
            <v>12</v>
          </cell>
          <cell r="M3288">
            <v>4</v>
          </cell>
          <cell r="N3288" t="str">
            <v>2018Q4</v>
          </cell>
        </row>
        <row r="3289">
          <cell r="K3289">
            <v>43465</v>
          </cell>
          <cell r="L3289">
            <v>12</v>
          </cell>
          <cell r="M3289">
            <v>4</v>
          </cell>
          <cell r="N3289" t="str">
            <v>2018Q4</v>
          </cell>
        </row>
        <row r="3290">
          <cell r="K3290">
            <v>43466</v>
          </cell>
          <cell r="L3290">
            <v>1</v>
          </cell>
          <cell r="M3290">
            <v>1</v>
          </cell>
          <cell r="N3290" t="str">
            <v>2019Q1</v>
          </cell>
        </row>
        <row r="3291">
          <cell r="K3291">
            <v>43467</v>
          </cell>
          <cell r="L3291">
            <v>1</v>
          </cell>
          <cell r="M3291">
            <v>1</v>
          </cell>
          <cell r="N3291" t="str">
            <v>2019Q1</v>
          </cell>
        </row>
        <row r="3292">
          <cell r="K3292">
            <v>43468</v>
          </cell>
          <cell r="L3292">
            <v>1</v>
          </cell>
          <cell r="M3292">
            <v>1</v>
          </cell>
          <cell r="N3292" t="str">
            <v>2019Q1</v>
          </cell>
        </row>
        <row r="3293">
          <cell r="K3293">
            <v>43469</v>
          </cell>
          <cell r="L3293">
            <v>1</v>
          </cell>
          <cell r="M3293">
            <v>1</v>
          </cell>
          <cell r="N3293" t="str">
            <v>2019Q1</v>
          </cell>
        </row>
        <row r="3294">
          <cell r="K3294">
            <v>43470</v>
          </cell>
          <cell r="L3294">
            <v>1</v>
          </cell>
          <cell r="M3294">
            <v>1</v>
          </cell>
          <cell r="N3294" t="str">
            <v>2019Q1</v>
          </cell>
        </row>
        <row r="3295">
          <cell r="K3295">
            <v>43471</v>
          </cell>
          <cell r="L3295">
            <v>1</v>
          </cell>
          <cell r="M3295">
            <v>1</v>
          </cell>
          <cell r="N3295" t="str">
            <v>2019Q1</v>
          </cell>
        </row>
        <row r="3296">
          <cell r="K3296">
            <v>43472</v>
          </cell>
          <cell r="L3296">
            <v>1</v>
          </cell>
          <cell r="M3296">
            <v>1</v>
          </cell>
          <cell r="N3296" t="str">
            <v>2019Q1</v>
          </cell>
        </row>
        <row r="3297">
          <cell r="K3297">
            <v>43473</v>
          </cell>
          <cell r="L3297">
            <v>1</v>
          </cell>
          <cell r="M3297">
            <v>1</v>
          </cell>
          <cell r="N3297" t="str">
            <v>2019Q1</v>
          </cell>
        </row>
        <row r="3298">
          <cell r="K3298">
            <v>43474</v>
          </cell>
          <cell r="L3298">
            <v>1</v>
          </cell>
          <cell r="M3298">
            <v>1</v>
          </cell>
          <cell r="N3298" t="str">
            <v>2019Q1</v>
          </cell>
        </row>
        <row r="3299">
          <cell r="K3299">
            <v>43475</v>
          </cell>
          <cell r="L3299">
            <v>1</v>
          </cell>
          <cell r="M3299">
            <v>1</v>
          </cell>
          <cell r="N3299" t="str">
            <v>2019Q1</v>
          </cell>
        </row>
        <row r="3300">
          <cell r="K3300">
            <v>43476</v>
          </cell>
          <cell r="L3300">
            <v>1</v>
          </cell>
          <cell r="M3300">
            <v>1</v>
          </cell>
          <cell r="N3300" t="str">
            <v>2019Q1</v>
          </cell>
        </row>
        <row r="3301">
          <cell r="K3301">
            <v>43477</v>
          </cell>
          <cell r="L3301">
            <v>1</v>
          </cell>
          <cell r="M3301">
            <v>1</v>
          </cell>
          <cell r="N3301" t="str">
            <v>2019Q1</v>
          </cell>
        </row>
        <row r="3302">
          <cell r="K3302">
            <v>43478</v>
          </cell>
          <cell r="L3302">
            <v>1</v>
          </cell>
          <cell r="M3302">
            <v>1</v>
          </cell>
          <cell r="N3302" t="str">
            <v>2019Q1</v>
          </cell>
        </row>
        <row r="3303">
          <cell r="K3303">
            <v>43479</v>
          </cell>
          <cell r="L3303">
            <v>1</v>
          </cell>
          <cell r="M3303">
            <v>1</v>
          </cell>
          <cell r="N3303" t="str">
            <v>2019Q1</v>
          </cell>
        </row>
        <row r="3304">
          <cell r="K3304">
            <v>43480</v>
          </cell>
          <cell r="L3304">
            <v>1</v>
          </cell>
          <cell r="M3304">
            <v>1</v>
          </cell>
          <cell r="N3304" t="str">
            <v>2019Q1</v>
          </cell>
        </row>
        <row r="3305">
          <cell r="K3305">
            <v>43481</v>
          </cell>
          <cell r="L3305">
            <v>1</v>
          </cell>
          <cell r="M3305">
            <v>1</v>
          </cell>
          <cell r="N3305" t="str">
            <v>2019Q1</v>
          </cell>
        </row>
        <row r="3306">
          <cell r="K3306">
            <v>43482</v>
          </cell>
          <cell r="L3306">
            <v>1</v>
          </cell>
          <cell r="M3306">
            <v>1</v>
          </cell>
          <cell r="N3306" t="str">
            <v>2019Q1</v>
          </cell>
        </row>
        <row r="3307">
          <cell r="K3307">
            <v>43483</v>
          </cell>
          <cell r="L3307">
            <v>1</v>
          </cell>
          <cell r="M3307">
            <v>1</v>
          </cell>
          <cell r="N3307" t="str">
            <v>2019Q1</v>
          </cell>
        </row>
        <row r="3308">
          <cell r="K3308">
            <v>43484</v>
          </cell>
          <cell r="L3308">
            <v>1</v>
          </cell>
          <cell r="M3308">
            <v>1</v>
          </cell>
          <cell r="N3308" t="str">
            <v>2019Q1</v>
          </cell>
        </row>
        <row r="3309">
          <cell r="K3309">
            <v>43485</v>
          </cell>
          <cell r="L3309">
            <v>1</v>
          </cell>
          <cell r="M3309">
            <v>1</v>
          </cell>
          <cell r="N3309" t="str">
            <v>2019Q1</v>
          </cell>
        </row>
        <row r="3310">
          <cell r="K3310">
            <v>43486</v>
          </cell>
          <cell r="L3310">
            <v>1</v>
          </cell>
          <cell r="M3310">
            <v>1</v>
          </cell>
          <cell r="N3310" t="str">
            <v>2019Q1</v>
          </cell>
        </row>
        <row r="3311">
          <cell r="K3311">
            <v>43487</v>
          </cell>
          <cell r="L3311">
            <v>1</v>
          </cell>
          <cell r="M3311">
            <v>1</v>
          </cell>
          <cell r="N3311" t="str">
            <v>2019Q1</v>
          </cell>
        </row>
        <row r="3312">
          <cell r="K3312">
            <v>43488</v>
          </cell>
          <cell r="L3312">
            <v>1</v>
          </cell>
          <cell r="M3312">
            <v>1</v>
          </cell>
          <cell r="N3312" t="str">
            <v>2019Q1</v>
          </cell>
        </row>
        <row r="3313">
          <cell r="K3313">
            <v>43489</v>
          </cell>
          <cell r="L3313">
            <v>1</v>
          </cell>
          <cell r="M3313">
            <v>1</v>
          </cell>
          <cell r="N3313" t="str">
            <v>2019Q1</v>
          </cell>
        </row>
        <row r="3314">
          <cell r="K3314">
            <v>43490</v>
          </cell>
          <cell r="L3314">
            <v>1</v>
          </cell>
          <cell r="M3314">
            <v>1</v>
          </cell>
          <cell r="N3314" t="str">
            <v>2019Q1</v>
          </cell>
        </row>
        <row r="3315">
          <cell r="K3315">
            <v>43491</v>
          </cell>
          <cell r="L3315">
            <v>1</v>
          </cell>
          <cell r="M3315">
            <v>1</v>
          </cell>
          <cell r="N3315" t="str">
            <v>2019Q1</v>
          </cell>
        </row>
        <row r="3316">
          <cell r="K3316">
            <v>43492</v>
          </cell>
          <cell r="L3316">
            <v>1</v>
          </cell>
          <cell r="M3316">
            <v>1</v>
          </cell>
          <cell r="N3316" t="str">
            <v>2019Q1</v>
          </cell>
        </row>
        <row r="3317">
          <cell r="K3317">
            <v>43493</v>
          </cell>
          <cell r="L3317">
            <v>1</v>
          </cell>
          <cell r="M3317">
            <v>1</v>
          </cell>
          <cell r="N3317" t="str">
            <v>2019Q1</v>
          </cell>
        </row>
        <row r="3318">
          <cell r="K3318">
            <v>43494</v>
          </cell>
          <cell r="L3318">
            <v>1</v>
          </cell>
          <cell r="M3318">
            <v>1</v>
          </cell>
          <cell r="N3318" t="str">
            <v>2019Q1</v>
          </cell>
        </row>
        <row r="3319">
          <cell r="K3319">
            <v>43495</v>
          </cell>
          <cell r="L3319">
            <v>1</v>
          </cell>
          <cell r="M3319">
            <v>1</v>
          </cell>
          <cell r="N3319" t="str">
            <v>2019Q1</v>
          </cell>
        </row>
        <row r="3320">
          <cell r="K3320">
            <v>43496</v>
          </cell>
          <cell r="L3320">
            <v>1</v>
          </cell>
          <cell r="M3320">
            <v>1</v>
          </cell>
          <cell r="N3320" t="str">
            <v>2019Q1</v>
          </cell>
        </row>
        <row r="3321">
          <cell r="K3321">
            <v>43497</v>
          </cell>
          <cell r="L3321">
            <v>2</v>
          </cell>
          <cell r="M3321">
            <v>1</v>
          </cell>
          <cell r="N3321" t="str">
            <v>2019Q1</v>
          </cell>
        </row>
        <row r="3322">
          <cell r="K3322">
            <v>43498</v>
          </cell>
          <cell r="L3322">
            <v>2</v>
          </cell>
          <cell r="M3322">
            <v>1</v>
          </cell>
          <cell r="N3322" t="str">
            <v>2019Q1</v>
          </cell>
        </row>
        <row r="3323">
          <cell r="K3323">
            <v>43499</v>
          </cell>
          <cell r="L3323">
            <v>2</v>
          </cell>
          <cell r="M3323">
            <v>1</v>
          </cell>
          <cell r="N3323" t="str">
            <v>2019Q1</v>
          </cell>
        </row>
        <row r="3324">
          <cell r="K3324">
            <v>43500</v>
          </cell>
          <cell r="L3324">
            <v>2</v>
          </cell>
          <cell r="M3324">
            <v>1</v>
          </cell>
          <cell r="N3324" t="str">
            <v>2019Q1</v>
          </cell>
        </row>
        <row r="3325">
          <cell r="K3325">
            <v>43501</v>
          </cell>
          <cell r="L3325">
            <v>2</v>
          </cell>
          <cell r="M3325">
            <v>1</v>
          </cell>
          <cell r="N3325" t="str">
            <v>2019Q1</v>
          </cell>
        </row>
        <row r="3326">
          <cell r="K3326">
            <v>43502</v>
          </cell>
          <cell r="L3326">
            <v>2</v>
          </cell>
          <cell r="M3326">
            <v>1</v>
          </cell>
          <cell r="N3326" t="str">
            <v>2019Q1</v>
          </cell>
        </row>
        <row r="3327">
          <cell r="K3327">
            <v>43503</v>
          </cell>
          <cell r="L3327">
            <v>2</v>
          </cell>
          <cell r="M3327">
            <v>1</v>
          </cell>
          <cell r="N3327" t="str">
            <v>2019Q1</v>
          </cell>
        </row>
        <row r="3328">
          <cell r="K3328">
            <v>43504</v>
          </cell>
          <cell r="L3328">
            <v>2</v>
          </cell>
          <cell r="M3328">
            <v>1</v>
          </cell>
          <cell r="N3328" t="str">
            <v>2019Q1</v>
          </cell>
        </row>
        <row r="3329">
          <cell r="K3329">
            <v>43505</v>
          </cell>
          <cell r="L3329">
            <v>2</v>
          </cell>
          <cell r="M3329">
            <v>1</v>
          </cell>
          <cell r="N3329" t="str">
            <v>2019Q1</v>
          </cell>
        </row>
        <row r="3330">
          <cell r="K3330">
            <v>43506</v>
          </cell>
          <cell r="L3330">
            <v>2</v>
          </cell>
          <cell r="M3330">
            <v>1</v>
          </cell>
          <cell r="N3330" t="str">
            <v>2019Q1</v>
          </cell>
        </row>
        <row r="3331">
          <cell r="K3331">
            <v>43507</v>
          </cell>
          <cell r="L3331">
            <v>2</v>
          </cell>
          <cell r="M3331">
            <v>1</v>
          </cell>
          <cell r="N3331" t="str">
            <v>2019Q1</v>
          </cell>
        </row>
        <row r="3332">
          <cell r="K3332">
            <v>43508</v>
          </cell>
          <cell r="L3332">
            <v>2</v>
          </cell>
          <cell r="M3332">
            <v>1</v>
          </cell>
          <cell r="N3332" t="str">
            <v>2019Q1</v>
          </cell>
        </row>
        <row r="3333">
          <cell r="K3333">
            <v>43509</v>
          </cell>
          <cell r="L3333">
            <v>2</v>
          </cell>
          <cell r="M3333">
            <v>1</v>
          </cell>
          <cell r="N3333" t="str">
            <v>2019Q1</v>
          </cell>
        </row>
        <row r="3334">
          <cell r="K3334">
            <v>43510</v>
          </cell>
          <cell r="L3334">
            <v>2</v>
          </cell>
          <cell r="M3334">
            <v>1</v>
          </cell>
          <cell r="N3334" t="str">
            <v>2019Q1</v>
          </cell>
        </row>
        <row r="3335">
          <cell r="K3335">
            <v>43511</v>
          </cell>
          <cell r="L3335">
            <v>2</v>
          </cell>
          <cell r="M3335">
            <v>1</v>
          </cell>
          <cell r="N3335" t="str">
            <v>2019Q1</v>
          </cell>
        </row>
        <row r="3336">
          <cell r="K3336">
            <v>43512</v>
          </cell>
          <cell r="L3336">
            <v>2</v>
          </cell>
          <cell r="M3336">
            <v>1</v>
          </cell>
          <cell r="N3336" t="str">
            <v>2019Q1</v>
          </cell>
        </row>
        <row r="3337">
          <cell r="K3337">
            <v>43513</v>
          </cell>
          <cell r="L3337">
            <v>2</v>
          </cell>
          <cell r="M3337">
            <v>1</v>
          </cell>
          <cell r="N3337" t="str">
            <v>2019Q1</v>
          </cell>
        </row>
        <row r="3338">
          <cell r="K3338">
            <v>43514</v>
          </cell>
          <cell r="L3338">
            <v>2</v>
          </cell>
          <cell r="M3338">
            <v>1</v>
          </cell>
          <cell r="N3338" t="str">
            <v>2019Q1</v>
          </cell>
        </row>
        <row r="3339">
          <cell r="K3339">
            <v>43515</v>
          </cell>
          <cell r="L3339">
            <v>2</v>
          </cell>
          <cell r="M3339">
            <v>1</v>
          </cell>
          <cell r="N3339" t="str">
            <v>2019Q1</v>
          </cell>
        </row>
        <row r="3340">
          <cell r="K3340">
            <v>43516</v>
          </cell>
          <cell r="L3340">
            <v>2</v>
          </cell>
          <cell r="M3340">
            <v>1</v>
          </cell>
          <cell r="N3340" t="str">
            <v>2019Q1</v>
          </cell>
        </row>
        <row r="3341">
          <cell r="K3341">
            <v>43517</v>
          </cell>
          <cell r="L3341">
            <v>2</v>
          </cell>
          <cell r="M3341">
            <v>1</v>
          </cell>
          <cell r="N3341" t="str">
            <v>2019Q1</v>
          </cell>
        </row>
        <row r="3342">
          <cell r="K3342">
            <v>43518</v>
          </cell>
          <cell r="L3342">
            <v>2</v>
          </cell>
          <cell r="M3342">
            <v>1</v>
          </cell>
          <cell r="N3342" t="str">
            <v>2019Q1</v>
          </cell>
        </row>
        <row r="3343">
          <cell r="K3343">
            <v>43519</v>
          </cell>
          <cell r="L3343">
            <v>2</v>
          </cell>
          <cell r="M3343">
            <v>1</v>
          </cell>
          <cell r="N3343" t="str">
            <v>2019Q1</v>
          </cell>
        </row>
        <row r="3344">
          <cell r="K3344">
            <v>43520</v>
          </cell>
          <cell r="L3344">
            <v>2</v>
          </cell>
          <cell r="M3344">
            <v>1</v>
          </cell>
          <cell r="N3344" t="str">
            <v>2019Q1</v>
          </cell>
        </row>
        <row r="3345">
          <cell r="K3345">
            <v>43521</v>
          </cell>
          <cell r="L3345">
            <v>2</v>
          </cell>
          <cell r="M3345">
            <v>1</v>
          </cell>
          <cell r="N3345" t="str">
            <v>2019Q1</v>
          </cell>
        </row>
        <row r="3346">
          <cell r="K3346">
            <v>43522</v>
          </cell>
          <cell r="L3346">
            <v>2</v>
          </cell>
          <cell r="M3346">
            <v>1</v>
          </cell>
          <cell r="N3346" t="str">
            <v>2019Q1</v>
          </cell>
        </row>
        <row r="3347">
          <cell r="K3347">
            <v>43523</v>
          </cell>
          <cell r="L3347">
            <v>2</v>
          </cell>
          <cell r="M3347">
            <v>1</v>
          </cell>
          <cell r="N3347" t="str">
            <v>2019Q1</v>
          </cell>
        </row>
        <row r="3348">
          <cell r="K3348">
            <v>43524</v>
          </cell>
          <cell r="L3348">
            <v>2</v>
          </cell>
          <cell r="M3348">
            <v>1</v>
          </cell>
          <cell r="N3348" t="str">
            <v>2019Q1</v>
          </cell>
        </row>
        <row r="3349">
          <cell r="K3349">
            <v>43525</v>
          </cell>
          <cell r="L3349">
            <v>3</v>
          </cell>
          <cell r="M3349">
            <v>1</v>
          </cell>
          <cell r="N3349" t="str">
            <v>2019Q1</v>
          </cell>
        </row>
        <row r="3350">
          <cell r="K3350">
            <v>43526</v>
          </cell>
          <cell r="L3350">
            <v>3</v>
          </cell>
          <cell r="M3350">
            <v>1</v>
          </cell>
          <cell r="N3350" t="str">
            <v>2019Q1</v>
          </cell>
        </row>
        <row r="3351">
          <cell r="K3351">
            <v>43527</v>
          </cell>
          <cell r="L3351">
            <v>3</v>
          </cell>
          <cell r="M3351">
            <v>1</v>
          </cell>
          <cell r="N3351" t="str">
            <v>2019Q1</v>
          </cell>
        </row>
        <row r="3352">
          <cell r="K3352">
            <v>43528</v>
          </cell>
          <cell r="L3352">
            <v>3</v>
          </cell>
          <cell r="M3352">
            <v>1</v>
          </cell>
          <cell r="N3352" t="str">
            <v>2019Q1</v>
          </cell>
        </row>
        <row r="3353">
          <cell r="K3353">
            <v>43529</v>
          </cell>
          <cell r="L3353">
            <v>3</v>
          </cell>
          <cell r="M3353">
            <v>1</v>
          </cell>
          <cell r="N3353" t="str">
            <v>2019Q1</v>
          </cell>
        </row>
        <row r="3354">
          <cell r="K3354">
            <v>43530</v>
          </cell>
          <cell r="L3354">
            <v>3</v>
          </cell>
          <cell r="M3354">
            <v>1</v>
          </cell>
          <cell r="N3354" t="str">
            <v>2019Q1</v>
          </cell>
        </row>
        <row r="3355">
          <cell r="K3355">
            <v>43531</v>
          </cell>
          <cell r="L3355">
            <v>3</v>
          </cell>
          <cell r="M3355">
            <v>1</v>
          </cell>
          <cell r="N3355" t="str">
            <v>2019Q1</v>
          </cell>
        </row>
        <row r="3356">
          <cell r="K3356">
            <v>43532</v>
          </cell>
          <cell r="L3356">
            <v>3</v>
          </cell>
          <cell r="M3356">
            <v>1</v>
          </cell>
          <cell r="N3356" t="str">
            <v>2019Q1</v>
          </cell>
        </row>
        <row r="3357">
          <cell r="K3357">
            <v>43533</v>
          </cell>
          <cell r="L3357">
            <v>3</v>
          </cell>
          <cell r="M3357">
            <v>1</v>
          </cell>
          <cell r="N3357" t="str">
            <v>2019Q1</v>
          </cell>
        </row>
        <row r="3358">
          <cell r="K3358">
            <v>43534</v>
          </cell>
          <cell r="L3358">
            <v>3</v>
          </cell>
          <cell r="M3358">
            <v>1</v>
          </cell>
          <cell r="N3358" t="str">
            <v>2019Q1</v>
          </cell>
        </row>
        <row r="3359">
          <cell r="K3359">
            <v>43535</v>
          </cell>
          <cell r="L3359">
            <v>3</v>
          </cell>
          <cell r="M3359">
            <v>1</v>
          </cell>
          <cell r="N3359" t="str">
            <v>2019Q1</v>
          </cell>
        </row>
        <row r="3360">
          <cell r="K3360">
            <v>43536</v>
          </cell>
          <cell r="L3360">
            <v>3</v>
          </cell>
          <cell r="M3360">
            <v>1</v>
          </cell>
          <cell r="N3360" t="str">
            <v>2019Q1</v>
          </cell>
        </row>
        <row r="3361">
          <cell r="K3361">
            <v>43537</v>
          </cell>
          <cell r="L3361">
            <v>3</v>
          </cell>
          <cell r="M3361">
            <v>1</v>
          </cell>
          <cell r="N3361" t="str">
            <v>2019Q1</v>
          </cell>
        </row>
        <row r="3362">
          <cell r="K3362">
            <v>43538</v>
          </cell>
          <cell r="L3362">
            <v>3</v>
          </cell>
          <cell r="M3362">
            <v>1</v>
          </cell>
          <cell r="N3362" t="str">
            <v>2019Q1</v>
          </cell>
        </row>
        <row r="3363">
          <cell r="K3363">
            <v>43539</v>
          </cell>
          <cell r="L3363">
            <v>3</v>
          </cell>
          <cell r="M3363">
            <v>1</v>
          </cell>
          <cell r="N3363" t="str">
            <v>2019Q1</v>
          </cell>
        </row>
        <row r="3364">
          <cell r="K3364">
            <v>43540</v>
          </cell>
          <cell r="L3364">
            <v>3</v>
          </cell>
          <cell r="M3364">
            <v>1</v>
          </cell>
          <cell r="N3364" t="str">
            <v>2019Q1</v>
          </cell>
        </row>
        <row r="3365">
          <cell r="K3365">
            <v>43541</v>
          </cell>
          <cell r="L3365">
            <v>3</v>
          </cell>
          <cell r="M3365">
            <v>1</v>
          </cell>
          <cell r="N3365" t="str">
            <v>2019Q1</v>
          </cell>
        </row>
        <row r="3366">
          <cell r="K3366">
            <v>43542</v>
          </cell>
          <cell r="L3366">
            <v>3</v>
          </cell>
          <cell r="M3366">
            <v>1</v>
          </cell>
          <cell r="N3366" t="str">
            <v>2019Q1</v>
          </cell>
        </row>
        <row r="3367">
          <cell r="K3367">
            <v>43543</v>
          </cell>
          <cell r="L3367">
            <v>3</v>
          </cell>
          <cell r="M3367">
            <v>1</v>
          </cell>
          <cell r="N3367" t="str">
            <v>2019Q1</v>
          </cell>
        </row>
        <row r="3368">
          <cell r="K3368">
            <v>43544</v>
          </cell>
          <cell r="L3368">
            <v>3</v>
          </cell>
          <cell r="M3368">
            <v>1</v>
          </cell>
          <cell r="N3368" t="str">
            <v>2019Q1</v>
          </cell>
        </row>
        <row r="3369">
          <cell r="K3369">
            <v>43545</v>
          </cell>
          <cell r="L3369">
            <v>3</v>
          </cell>
          <cell r="M3369">
            <v>1</v>
          </cell>
          <cell r="N3369" t="str">
            <v>2019Q1</v>
          </cell>
        </row>
        <row r="3370">
          <cell r="K3370">
            <v>43546</v>
          </cell>
          <cell r="L3370">
            <v>3</v>
          </cell>
          <cell r="M3370">
            <v>1</v>
          </cell>
          <cell r="N3370" t="str">
            <v>2019Q1</v>
          </cell>
        </row>
        <row r="3371">
          <cell r="K3371">
            <v>43547</v>
          </cell>
          <cell r="L3371">
            <v>3</v>
          </cell>
          <cell r="M3371">
            <v>1</v>
          </cell>
          <cell r="N3371" t="str">
            <v>2019Q1</v>
          </cell>
        </row>
        <row r="3372">
          <cell r="K3372">
            <v>43548</v>
          </cell>
          <cell r="L3372">
            <v>3</v>
          </cell>
          <cell r="M3372">
            <v>1</v>
          </cell>
          <cell r="N3372" t="str">
            <v>2019Q1</v>
          </cell>
        </row>
        <row r="3373">
          <cell r="K3373">
            <v>43549</v>
          </cell>
          <cell r="L3373">
            <v>3</v>
          </cell>
          <cell r="M3373">
            <v>1</v>
          </cell>
          <cell r="N3373" t="str">
            <v>2019Q1</v>
          </cell>
        </row>
        <row r="3374">
          <cell r="K3374">
            <v>43550</v>
          </cell>
          <cell r="L3374">
            <v>3</v>
          </cell>
          <cell r="M3374">
            <v>1</v>
          </cell>
          <cell r="N3374" t="str">
            <v>2019Q1</v>
          </cell>
        </row>
        <row r="3375">
          <cell r="K3375">
            <v>43551</v>
          </cell>
          <cell r="L3375">
            <v>3</v>
          </cell>
          <cell r="M3375">
            <v>1</v>
          </cell>
          <cell r="N3375" t="str">
            <v>2019Q1</v>
          </cell>
        </row>
        <row r="3376">
          <cell r="K3376">
            <v>43552</v>
          </cell>
          <cell r="L3376">
            <v>3</v>
          </cell>
          <cell r="M3376">
            <v>1</v>
          </cell>
          <cell r="N3376" t="str">
            <v>2019Q1</v>
          </cell>
        </row>
        <row r="3377">
          <cell r="K3377">
            <v>43553</v>
          </cell>
          <cell r="L3377">
            <v>3</v>
          </cell>
          <cell r="M3377">
            <v>1</v>
          </cell>
          <cell r="N3377" t="str">
            <v>2019Q1</v>
          </cell>
        </row>
        <row r="3378">
          <cell r="K3378">
            <v>43554</v>
          </cell>
          <cell r="L3378">
            <v>3</v>
          </cell>
          <cell r="M3378">
            <v>1</v>
          </cell>
          <cell r="N3378" t="str">
            <v>2019Q1</v>
          </cell>
        </row>
        <row r="3379">
          <cell r="K3379">
            <v>43555</v>
          </cell>
          <cell r="L3379">
            <v>3</v>
          </cell>
          <cell r="M3379">
            <v>1</v>
          </cell>
          <cell r="N3379" t="str">
            <v>2019Q1</v>
          </cell>
        </row>
        <row r="3380">
          <cell r="K3380">
            <v>43556</v>
          </cell>
          <cell r="L3380">
            <v>4</v>
          </cell>
          <cell r="M3380">
            <v>2</v>
          </cell>
          <cell r="N3380" t="str">
            <v>2019Q2</v>
          </cell>
        </row>
        <row r="3381">
          <cell r="K3381">
            <v>43557</v>
          </cell>
          <cell r="L3381">
            <v>4</v>
          </cell>
          <cell r="M3381">
            <v>2</v>
          </cell>
          <cell r="N3381" t="str">
            <v>2019Q2</v>
          </cell>
        </row>
        <row r="3382">
          <cell r="K3382">
            <v>43558</v>
          </cell>
          <cell r="L3382">
            <v>4</v>
          </cell>
          <cell r="M3382">
            <v>2</v>
          </cell>
          <cell r="N3382" t="str">
            <v>2019Q2</v>
          </cell>
        </row>
        <row r="3383">
          <cell r="K3383">
            <v>43559</v>
          </cell>
          <cell r="L3383">
            <v>4</v>
          </cell>
          <cell r="M3383">
            <v>2</v>
          </cell>
          <cell r="N3383" t="str">
            <v>2019Q2</v>
          </cell>
        </row>
        <row r="3384">
          <cell r="K3384">
            <v>43560</v>
          </cell>
          <cell r="L3384">
            <v>4</v>
          </cell>
          <cell r="M3384">
            <v>2</v>
          </cell>
          <cell r="N3384" t="str">
            <v>2019Q2</v>
          </cell>
        </row>
        <row r="3385">
          <cell r="K3385">
            <v>43561</v>
          </cell>
          <cell r="L3385">
            <v>4</v>
          </cell>
          <cell r="M3385">
            <v>2</v>
          </cell>
          <cell r="N3385" t="str">
            <v>2019Q2</v>
          </cell>
        </row>
        <row r="3386">
          <cell r="K3386">
            <v>43562</v>
          </cell>
          <cell r="L3386">
            <v>4</v>
          </cell>
          <cell r="M3386">
            <v>2</v>
          </cell>
          <cell r="N3386" t="str">
            <v>2019Q2</v>
          </cell>
        </row>
        <row r="3387">
          <cell r="K3387">
            <v>43563</v>
          </cell>
          <cell r="L3387">
            <v>4</v>
          </cell>
          <cell r="M3387">
            <v>2</v>
          </cell>
          <cell r="N3387" t="str">
            <v>2019Q2</v>
          </cell>
        </row>
        <row r="3388">
          <cell r="K3388">
            <v>43564</v>
          </cell>
          <cell r="L3388">
            <v>4</v>
          </cell>
          <cell r="M3388">
            <v>2</v>
          </cell>
          <cell r="N3388" t="str">
            <v>2019Q2</v>
          </cell>
        </row>
        <row r="3389">
          <cell r="K3389">
            <v>43565</v>
          </cell>
          <cell r="L3389">
            <v>4</v>
          </cell>
          <cell r="M3389">
            <v>2</v>
          </cell>
          <cell r="N3389" t="str">
            <v>2019Q2</v>
          </cell>
        </row>
        <row r="3390">
          <cell r="K3390">
            <v>43566</v>
          </cell>
          <cell r="L3390">
            <v>4</v>
          </cell>
          <cell r="M3390">
            <v>2</v>
          </cell>
          <cell r="N3390" t="str">
            <v>2019Q2</v>
          </cell>
        </row>
        <row r="3391">
          <cell r="K3391">
            <v>43567</v>
          </cell>
          <cell r="L3391">
            <v>4</v>
          </cell>
          <cell r="M3391">
            <v>2</v>
          </cell>
          <cell r="N3391" t="str">
            <v>2019Q2</v>
          </cell>
        </row>
        <row r="3392">
          <cell r="K3392">
            <v>43568</v>
          </cell>
          <cell r="L3392">
            <v>4</v>
          </cell>
          <cell r="M3392">
            <v>2</v>
          </cell>
          <cell r="N3392" t="str">
            <v>2019Q2</v>
          </cell>
        </row>
        <row r="3393">
          <cell r="K3393">
            <v>43569</v>
          </cell>
          <cell r="L3393">
            <v>4</v>
          </cell>
          <cell r="M3393">
            <v>2</v>
          </cell>
          <cell r="N3393" t="str">
            <v>2019Q2</v>
          </cell>
        </row>
        <row r="3394">
          <cell r="K3394">
            <v>43570</v>
          </cell>
          <cell r="L3394">
            <v>4</v>
          </cell>
          <cell r="M3394">
            <v>2</v>
          </cell>
          <cell r="N3394" t="str">
            <v>2019Q2</v>
          </cell>
        </row>
        <row r="3395">
          <cell r="K3395">
            <v>43571</v>
          </cell>
          <cell r="L3395">
            <v>4</v>
          </cell>
          <cell r="M3395">
            <v>2</v>
          </cell>
          <cell r="N3395" t="str">
            <v>2019Q2</v>
          </cell>
        </row>
        <row r="3396">
          <cell r="K3396">
            <v>43572</v>
          </cell>
          <cell r="L3396">
            <v>4</v>
          </cell>
          <cell r="M3396">
            <v>2</v>
          </cell>
          <cell r="N3396" t="str">
            <v>2019Q2</v>
          </cell>
        </row>
        <row r="3397">
          <cell r="K3397">
            <v>43573</v>
          </cell>
          <cell r="L3397">
            <v>4</v>
          </cell>
          <cell r="M3397">
            <v>2</v>
          </cell>
          <cell r="N3397" t="str">
            <v>2019Q2</v>
          </cell>
        </row>
        <row r="3398">
          <cell r="K3398">
            <v>43574</v>
          </cell>
          <cell r="L3398">
            <v>4</v>
          </cell>
          <cell r="M3398">
            <v>2</v>
          </cell>
          <cell r="N3398" t="str">
            <v>2019Q2</v>
          </cell>
        </row>
        <row r="3399">
          <cell r="K3399">
            <v>43575</v>
          </cell>
          <cell r="L3399">
            <v>4</v>
          </cell>
          <cell r="M3399">
            <v>2</v>
          </cell>
          <cell r="N3399" t="str">
            <v>2019Q2</v>
          </cell>
        </row>
        <row r="3400">
          <cell r="K3400">
            <v>43576</v>
          </cell>
          <cell r="L3400">
            <v>4</v>
          </cell>
          <cell r="M3400">
            <v>2</v>
          </cell>
          <cell r="N3400" t="str">
            <v>2019Q2</v>
          </cell>
        </row>
        <row r="3401">
          <cell r="K3401">
            <v>43577</v>
          </cell>
          <cell r="L3401">
            <v>4</v>
          </cell>
          <cell r="M3401">
            <v>2</v>
          </cell>
          <cell r="N3401" t="str">
            <v>2019Q2</v>
          </cell>
        </row>
        <row r="3402">
          <cell r="K3402">
            <v>43578</v>
          </cell>
          <cell r="L3402">
            <v>4</v>
          </cell>
          <cell r="M3402">
            <v>2</v>
          </cell>
          <cell r="N3402" t="str">
            <v>2019Q2</v>
          </cell>
        </row>
        <row r="3403">
          <cell r="K3403">
            <v>43579</v>
          </cell>
          <cell r="L3403">
            <v>4</v>
          </cell>
          <cell r="M3403">
            <v>2</v>
          </cell>
          <cell r="N3403" t="str">
            <v>2019Q2</v>
          </cell>
        </row>
        <row r="3404">
          <cell r="K3404">
            <v>43580</v>
          </cell>
          <cell r="L3404">
            <v>4</v>
          </cell>
          <cell r="M3404">
            <v>2</v>
          </cell>
          <cell r="N3404" t="str">
            <v>2019Q2</v>
          </cell>
        </row>
        <row r="3405">
          <cell r="K3405">
            <v>43581</v>
          </cell>
          <cell r="L3405">
            <v>4</v>
          </cell>
          <cell r="M3405">
            <v>2</v>
          </cell>
          <cell r="N3405" t="str">
            <v>2019Q2</v>
          </cell>
        </row>
        <row r="3406">
          <cell r="K3406">
            <v>43582</v>
          </cell>
          <cell r="L3406">
            <v>4</v>
          </cell>
          <cell r="M3406">
            <v>2</v>
          </cell>
          <cell r="N3406" t="str">
            <v>2019Q2</v>
          </cell>
        </row>
        <row r="3407">
          <cell r="K3407">
            <v>43583</v>
          </cell>
          <cell r="L3407">
            <v>4</v>
          </cell>
          <cell r="M3407">
            <v>2</v>
          </cell>
          <cell r="N3407" t="str">
            <v>2019Q2</v>
          </cell>
        </row>
        <row r="3408">
          <cell r="K3408">
            <v>43584</v>
          </cell>
          <cell r="L3408">
            <v>4</v>
          </cell>
          <cell r="M3408">
            <v>2</v>
          </cell>
          <cell r="N3408" t="str">
            <v>2019Q2</v>
          </cell>
        </row>
        <row r="3409">
          <cell r="K3409">
            <v>43585</v>
          </cell>
          <cell r="L3409">
            <v>4</v>
          </cell>
          <cell r="M3409">
            <v>2</v>
          </cell>
          <cell r="N3409" t="str">
            <v>2019Q2</v>
          </cell>
        </row>
        <row r="3410">
          <cell r="K3410">
            <v>43586</v>
          </cell>
          <cell r="L3410">
            <v>5</v>
          </cell>
          <cell r="M3410">
            <v>2</v>
          </cell>
          <cell r="N3410" t="str">
            <v>2019Q2</v>
          </cell>
        </row>
        <row r="3411">
          <cell r="K3411">
            <v>43587</v>
          </cell>
          <cell r="L3411">
            <v>5</v>
          </cell>
          <cell r="M3411">
            <v>2</v>
          </cell>
          <cell r="N3411" t="str">
            <v>2019Q2</v>
          </cell>
        </row>
        <row r="3412">
          <cell r="K3412">
            <v>43588</v>
          </cell>
          <cell r="L3412">
            <v>5</v>
          </cell>
          <cell r="M3412">
            <v>2</v>
          </cell>
          <cell r="N3412" t="str">
            <v>2019Q2</v>
          </cell>
        </row>
        <row r="3413">
          <cell r="K3413">
            <v>43589</v>
          </cell>
          <cell r="L3413">
            <v>5</v>
          </cell>
          <cell r="M3413">
            <v>2</v>
          </cell>
          <cell r="N3413" t="str">
            <v>2019Q2</v>
          </cell>
        </row>
        <row r="3414">
          <cell r="K3414">
            <v>43590</v>
          </cell>
          <cell r="L3414">
            <v>5</v>
          </cell>
          <cell r="M3414">
            <v>2</v>
          </cell>
          <cell r="N3414" t="str">
            <v>2019Q2</v>
          </cell>
        </row>
        <row r="3415">
          <cell r="K3415">
            <v>43591</v>
          </cell>
          <cell r="L3415">
            <v>5</v>
          </cell>
          <cell r="M3415">
            <v>2</v>
          </cell>
          <cell r="N3415" t="str">
            <v>2019Q2</v>
          </cell>
        </row>
        <row r="3416">
          <cell r="K3416">
            <v>43592</v>
          </cell>
          <cell r="L3416">
            <v>5</v>
          </cell>
          <cell r="M3416">
            <v>2</v>
          </cell>
          <cell r="N3416" t="str">
            <v>2019Q2</v>
          </cell>
        </row>
        <row r="3417">
          <cell r="K3417">
            <v>43593</v>
          </cell>
          <cell r="L3417">
            <v>5</v>
          </cell>
          <cell r="M3417">
            <v>2</v>
          </cell>
          <cell r="N3417" t="str">
            <v>2019Q2</v>
          </cell>
        </row>
        <row r="3418">
          <cell r="K3418">
            <v>43594</v>
          </cell>
          <cell r="L3418">
            <v>5</v>
          </cell>
          <cell r="M3418">
            <v>2</v>
          </cell>
          <cell r="N3418" t="str">
            <v>2019Q2</v>
          </cell>
        </row>
        <row r="3419">
          <cell r="K3419">
            <v>43595</v>
          </cell>
          <cell r="L3419">
            <v>5</v>
          </cell>
          <cell r="M3419">
            <v>2</v>
          </cell>
          <cell r="N3419" t="str">
            <v>2019Q2</v>
          </cell>
        </row>
        <row r="3420">
          <cell r="K3420">
            <v>43596</v>
          </cell>
          <cell r="L3420">
            <v>5</v>
          </cell>
          <cell r="M3420">
            <v>2</v>
          </cell>
          <cell r="N3420" t="str">
            <v>2019Q2</v>
          </cell>
        </row>
        <row r="3421">
          <cell r="K3421">
            <v>43597</v>
          </cell>
          <cell r="L3421">
            <v>5</v>
          </cell>
          <cell r="M3421">
            <v>2</v>
          </cell>
          <cell r="N3421" t="str">
            <v>2019Q2</v>
          </cell>
        </row>
        <row r="3422">
          <cell r="K3422">
            <v>43598</v>
          </cell>
          <cell r="L3422">
            <v>5</v>
          </cell>
          <cell r="M3422">
            <v>2</v>
          </cell>
          <cell r="N3422" t="str">
            <v>2019Q2</v>
          </cell>
        </row>
        <row r="3423">
          <cell r="K3423">
            <v>43599</v>
          </cell>
          <cell r="L3423">
            <v>5</v>
          </cell>
          <cell r="M3423">
            <v>2</v>
          </cell>
          <cell r="N3423" t="str">
            <v>2019Q2</v>
          </cell>
        </row>
        <row r="3424">
          <cell r="K3424">
            <v>43600</v>
          </cell>
          <cell r="L3424">
            <v>5</v>
          </cell>
          <cell r="M3424">
            <v>2</v>
          </cell>
          <cell r="N3424" t="str">
            <v>2019Q2</v>
          </cell>
        </row>
        <row r="3425">
          <cell r="K3425">
            <v>43601</v>
          </cell>
          <cell r="L3425">
            <v>5</v>
          </cell>
          <cell r="M3425">
            <v>2</v>
          </cell>
          <cell r="N3425" t="str">
            <v>2019Q2</v>
          </cell>
        </row>
        <row r="3426">
          <cell r="K3426">
            <v>43602</v>
          </cell>
          <cell r="L3426">
            <v>5</v>
          </cell>
          <cell r="M3426">
            <v>2</v>
          </cell>
          <cell r="N3426" t="str">
            <v>2019Q2</v>
          </cell>
        </row>
        <row r="3427">
          <cell r="K3427">
            <v>43603</v>
          </cell>
          <cell r="L3427">
            <v>5</v>
          </cell>
          <cell r="M3427">
            <v>2</v>
          </cell>
          <cell r="N3427" t="str">
            <v>2019Q2</v>
          </cell>
        </row>
        <row r="3428">
          <cell r="K3428">
            <v>43604</v>
          </cell>
          <cell r="L3428">
            <v>5</v>
          </cell>
          <cell r="M3428">
            <v>2</v>
          </cell>
          <cell r="N3428" t="str">
            <v>2019Q2</v>
          </cell>
        </row>
        <row r="3429">
          <cell r="K3429">
            <v>43605</v>
          </cell>
          <cell r="L3429">
            <v>5</v>
          </cell>
          <cell r="M3429">
            <v>2</v>
          </cell>
          <cell r="N3429" t="str">
            <v>2019Q2</v>
          </cell>
        </row>
        <row r="3430">
          <cell r="K3430">
            <v>43606</v>
          </cell>
          <cell r="L3430">
            <v>5</v>
          </cell>
          <cell r="M3430">
            <v>2</v>
          </cell>
          <cell r="N3430" t="str">
            <v>2019Q2</v>
          </cell>
        </row>
        <row r="3431">
          <cell r="K3431">
            <v>43607</v>
          </cell>
          <cell r="L3431">
            <v>5</v>
          </cell>
          <cell r="M3431">
            <v>2</v>
          </cell>
          <cell r="N3431" t="str">
            <v>2019Q2</v>
          </cell>
        </row>
        <row r="3432">
          <cell r="K3432">
            <v>43608</v>
          </cell>
          <cell r="L3432">
            <v>5</v>
          </cell>
          <cell r="M3432">
            <v>2</v>
          </cell>
          <cell r="N3432" t="str">
            <v>2019Q2</v>
          </cell>
        </row>
        <row r="3433">
          <cell r="K3433">
            <v>43609</v>
          </cell>
          <cell r="L3433">
            <v>5</v>
          </cell>
          <cell r="M3433">
            <v>2</v>
          </cell>
          <cell r="N3433" t="str">
            <v>2019Q2</v>
          </cell>
        </row>
        <row r="3434">
          <cell r="K3434">
            <v>43610</v>
          </cell>
          <cell r="L3434">
            <v>5</v>
          </cell>
          <cell r="M3434">
            <v>2</v>
          </cell>
          <cell r="N3434" t="str">
            <v>2019Q2</v>
          </cell>
        </row>
        <row r="3435">
          <cell r="K3435">
            <v>43611</v>
          </cell>
          <cell r="L3435">
            <v>5</v>
          </cell>
          <cell r="M3435">
            <v>2</v>
          </cell>
          <cell r="N3435" t="str">
            <v>2019Q2</v>
          </cell>
        </row>
        <row r="3436">
          <cell r="K3436">
            <v>43612</v>
          </cell>
          <cell r="L3436">
            <v>5</v>
          </cell>
          <cell r="M3436">
            <v>2</v>
          </cell>
          <cell r="N3436" t="str">
            <v>2019Q2</v>
          </cell>
        </row>
        <row r="3437">
          <cell r="K3437">
            <v>43613</v>
          </cell>
          <cell r="L3437">
            <v>5</v>
          </cell>
          <cell r="M3437">
            <v>2</v>
          </cell>
          <cell r="N3437" t="str">
            <v>2019Q2</v>
          </cell>
        </row>
        <row r="3438">
          <cell r="K3438">
            <v>43614</v>
          </cell>
          <cell r="L3438">
            <v>5</v>
          </cell>
          <cell r="M3438">
            <v>2</v>
          </cell>
          <cell r="N3438" t="str">
            <v>2019Q2</v>
          </cell>
        </row>
        <row r="3439">
          <cell r="K3439">
            <v>43615</v>
          </cell>
          <cell r="L3439">
            <v>5</v>
          </cell>
          <cell r="M3439">
            <v>2</v>
          </cell>
          <cell r="N3439" t="str">
            <v>2019Q2</v>
          </cell>
        </row>
        <row r="3440">
          <cell r="K3440">
            <v>43616</v>
          </cell>
          <cell r="L3440">
            <v>5</v>
          </cell>
          <cell r="M3440">
            <v>2</v>
          </cell>
          <cell r="N3440" t="str">
            <v>2019Q2</v>
          </cell>
        </row>
        <row r="3441">
          <cell r="K3441">
            <v>43617</v>
          </cell>
          <cell r="L3441">
            <v>6</v>
          </cell>
          <cell r="M3441">
            <v>2</v>
          </cell>
          <cell r="N3441" t="str">
            <v>2019Q2</v>
          </cell>
        </row>
        <row r="3442">
          <cell r="K3442">
            <v>43618</v>
          </cell>
          <cell r="L3442">
            <v>6</v>
          </cell>
          <cell r="M3442">
            <v>2</v>
          </cell>
          <cell r="N3442" t="str">
            <v>2019Q2</v>
          </cell>
        </row>
        <row r="3443">
          <cell r="K3443">
            <v>43619</v>
          </cell>
          <cell r="L3443">
            <v>6</v>
          </cell>
          <cell r="M3443">
            <v>2</v>
          </cell>
          <cell r="N3443" t="str">
            <v>2019Q2</v>
          </cell>
        </row>
        <row r="3444">
          <cell r="K3444">
            <v>43620</v>
          </cell>
          <cell r="L3444">
            <v>6</v>
          </cell>
          <cell r="M3444">
            <v>2</v>
          </cell>
          <cell r="N3444" t="str">
            <v>2019Q2</v>
          </cell>
        </row>
        <row r="3445">
          <cell r="K3445">
            <v>43621</v>
          </cell>
          <cell r="L3445">
            <v>6</v>
          </cell>
          <cell r="M3445">
            <v>2</v>
          </cell>
          <cell r="N3445" t="str">
            <v>2019Q2</v>
          </cell>
        </row>
        <row r="3446">
          <cell r="K3446">
            <v>43622</v>
          </cell>
          <cell r="L3446">
            <v>6</v>
          </cell>
          <cell r="M3446">
            <v>2</v>
          </cell>
          <cell r="N3446" t="str">
            <v>2019Q2</v>
          </cell>
        </row>
        <row r="3447">
          <cell r="K3447">
            <v>43623</v>
          </cell>
          <cell r="L3447">
            <v>6</v>
          </cell>
          <cell r="M3447">
            <v>2</v>
          </cell>
          <cell r="N3447" t="str">
            <v>2019Q2</v>
          </cell>
        </row>
        <row r="3448">
          <cell r="K3448">
            <v>43624</v>
          </cell>
          <cell r="L3448">
            <v>6</v>
          </cell>
          <cell r="M3448">
            <v>2</v>
          </cell>
          <cell r="N3448" t="str">
            <v>2019Q2</v>
          </cell>
        </row>
        <row r="3449">
          <cell r="K3449">
            <v>43625</v>
          </cell>
          <cell r="L3449">
            <v>6</v>
          </cell>
          <cell r="M3449">
            <v>2</v>
          </cell>
          <cell r="N3449" t="str">
            <v>2019Q2</v>
          </cell>
        </row>
        <row r="3450">
          <cell r="K3450">
            <v>43626</v>
          </cell>
          <cell r="L3450">
            <v>6</v>
          </cell>
          <cell r="M3450">
            <v>2</v>
          </cell>
          <cell r="N3450" t="str">
            <v>2019Q2</v>
          </cell>
        </row>
        <row r="3451">
          <cell r="K3451">
            <v>43627</v>
          </cell>
          <cell r="L3451">
            <v>6</v>
          </cell>
          <cell r="M3451">
            <v>2</v>
          </cell>
          <cell r="N3451" t="str">
            <v>2019Q2</v>
          </cell>
        </row>
        <row r="3452">
          <cell r="K3452">
            <v>43628</v>
          </cell>
          <cell r="L3452">
            <v>6</v>
          </cell>
          <cell r="M3452">
            <v>2</v>
          </cell>
          <cell r="N3452" t="str">
            <v>2019Q2</v>
          </cell>
        </row>
        <row r="3453">
          <cell r="K3453">
            <v>43629</v>
          </cell>
          <cell r="L3453">
            <v>6</v>
          </cell>
          <cell r="M3453">
            <v>2</v>
          </cell>
          <cell r="N3453" t="str">
            <v>2019Q2</v>
          </cell>
        </row>
        <row r="3454">
          <cell r="K3454">
            <v>43630</v>
          </cell>
          <cell r="L3454">
            <v>6</v>
          </cell>
          <cell r="M3454">
            <v>2</v>
          </cell>
          <cell r="N3454" t="str">
            <v>2019Q2</v>
          </cell>
        </row>
        <row r="3455">
          <cell r="K3455">
            <v>43631</v>
          </cell>
          <cell r="L3455">
            <v>6</v>
          </cell>
          <cell r="M3455">
            <v>2</v>
          </cell>
          <cell r="N3455" t="str">
            <v>2019Q2</v>
          </cell>
        </row>
        <row r="3456">
          <cell r="K3456">
            <v>43632</v>
          </cell>
          <cell r="L3456">
            <v>6</v>
          </cell>
          <cell r="M3456">
            <v>2</v>
          </cell>
          <cell r="N3456" t="str">
            <v>2019Q2</v>
          </cell>
        </row>
        <row r="3457">
          <cell r="K3457">
            <v>43633</v>
          </cell>
          <cell r="L3457">
            <v>6</v>
          </cell>
          <cell r="M3457">
            <v>2</v>
          </cell>
          <cell r="N3457" t="str">
            <v>2019Q2</v>
          </cell>
        </row>
        <row r="3458">
          <cell r="K3458">
            <v>43634</v>
          </cell>
          <cell r="L3458">
            <v>6</v>
          </cell>
          <cell r="M3458">
            <v>2</v>
          </cell>
          <cell r="N3458" t="str">
            <v>2019Q2</v>
          </cell>
        </row>
        <row r="3459">
          <cell r="K3459">
            <v>43635</v>
          </cell>
          <cell r="L3459">
            <v>6</v>
          </cell>
          <cell r="M3459">
            <v>2</v>
          </cell>
          <cell r="N3459" t="str">
            <v>2019Q2</v>
          </cell>
        </row>
        <row r="3460">
          <cell r="K3460">
            <v>43636</v>
          </cell>
          <cell r="L3460">
            <v>6</v>
          </cell>
          <cell r="M3460">
            <v>2</v>
          </cell>
          <cell r="N3460" t="str">
            <v>2019Q2</v>
          </cell>
        </row>
        <row r="3461">
          <cell r="K3461">
            <v>43637</v>
          </cell>
          <cell r="L3461">
            <v>6</v>
          </cell>
          <cell r="M3461">
            <v>2</v>
          </cell>
          <cell r="N3461" t="str">
            <v>2019Q2</v>
          </cell>
        </row>
        <row r="3462">
          <cell r="K3462">
            <v>43638</v>
          </cell>
          <cell r="L3462">
            <v>6</v>
          </cell>
          <cell r="M3462">
            <v>2</v>
          </cell>
          <cell r="N3462" t="str">
            <v>2019Q2</v>
          </cell>
        </row>
        <row r="3463">
          <cell r="K3463">
            <v>43639</v>
          </cell>
          <cell r="L3463">
            <v>6</v>
          </cell>
          <cell r="M3463">
            <v>2</v>
          </cell>
          <cell r="N3463" t="str">
            <v>2019Q2</v>
          </cell>
        </row>
        <row r="3464">
          <cell r="K3464">
            <v>43640</v>
          </cell>
          <cell r="L3464">
            <v>6</v>
          </cell>
          <cell r="M3464">
            <v>2</v>
          </cell>
          <cell r="N3464" t="str">
            <v>2019Q2</v>
          </cell>
        </row>
        <row r="3465">
          <cell r="K3465">
            <v>43641</v>
          </cell>
          <cell r="L3465">
            <v>6</v>
          </cell>
          <cell r="M3465">
            <v>2</v>
          </cell>
          <cell r="N3465" t="str">
            <v>2019Q2</v>
          </cell>
        </row>
        <row r="3466">
          <cell r="K3466">
            <v>43642</v>
          </cell>
          <cell r="L3466">
            <v>6</v>
          </cell>
          <cell r="M3466">
            <v>2</v>
          </cell>
          <cell r="N3466" t="str">
            <v>2019Q2</v>
          </cell>
        </row>
        <row r="3467">
          <cell r="K3467">
            <v>43643</v>
          </cell>
          <cell r="L3467">
            <v>6</v>
          </cell>
          <cell r="M3467">
            <v>2</v>
          </cell>
          <cell r="N3467" t="str">
            <v>2019Q2</v>
          </cell>
        </row>
        <row r="3468">
          <cell r="K3468">
            <v>43644</v>
          </cell>
          <cell r="L3468">
            <v>6</v>
          </cell>
          <cell r="M3468">
            <v>2</v>
          </cell>
          <cell r="N3468" t="str">
            <v>2019Q2</v>
          </cell>
        </row>
        <row r="3469">
          <cell r="K3469">
            <v>43645</v>
          </cell>
          <cell r="L3469">
            <v>6</v>
          </cell>
          <cell r="M3469">
            <v>2</v>
          </cell>
          <cell r="N3469" t="str">
            <v>2019Q2</v>
          </cell>
        </row>
        <row r="3470">
          <cell r="K3470">
            <v>43646</v>
          </cell>
          <cell r="L3470">
            <v>6</v>
          </cell>
          <cell r="M3470">
            <v>2</v>
          </cell>
          <cell r="N3470" t="str">
            <v>2019Q2</v>
          </cell>
        </row>
        <row r="3471">
          <cell r="K3471">
            <v>43647</v>
          </cell>
          <cell r="L3471">
            <v>7</v>
          </cell>
          <cell r="M3471">
            <v>3</v>
          </cell>
          <cell r="N3471" t="str">
            <v>2019Q3</v>
          </cell>
        </row>
        <row r="3472">
          <cell r="K3472">
            <v>43648</v>
          </cell>
          <cell r="L3472">
            <v>7</v>
          </cell>
          <cell r="M3472">
            <v>3</v>
          </cell>
          <cell r="N3472" t="str">
            <v>2019Q3</v>
          </cell>
        </row>
        <row r="3473">
          <cell r="K3473">
            <v>43649</v>
          </cell>
          <cell r="L3473">
            <v>7</v>
          </cell>
          <cell r="M3473">
            <v>3</v>
          </cell>
          <cell r="N3473" t="str">
            <v>2019Q3</v>
          </cell>
        </row>
        <row r="3474">
          <cell r="K3474">
            <v>43650</v>
          </cell>
          <cell r="L3474">
            <v>7</v>
          </cell>
          <cell r="M3474">
            <v>3</v>
          </cell>
          <cell r="N3474" t="str">
            <v>2019Q3</v>
          </cell>
        </row>
        <row r="3475">
          <cell r="K3475">
            <v>43651</v>
          </cell>
          <cell r="L3475">
            <v>7</v>
          </cell>
          <cell r="M3475">
            <v>3</v>
          </cell>
          <cell r="N3475" t="str">
            <v>2019Q3</v>
          </cell>
        </row>
        <row r="3476">
          <cell r="K3476">
            <v>43652</v>
          </cell>
          <cell r="L3476">
            <v>7</v>
          </cell>
          <cell r="M3476">
            <v>3</v>
          </cell>
          <cell r="N3476" t="str">
            <v>2019Q3</v>
          </cell>
        </row>
        <row r="3477">
          <cell r="K3477">
            <v>43653</v>
          </cell>
          <cell r="L3477">
            <v>7</v>
          </cell>
          <cell r="M3477">
            <v>3</v>
          </cell>
          <cell r="N3477" t="str">
            <v>2019Q3</v>
          </cell>
        </row>
        <row r="3478">
          <cell r="K3478">
            <v>43654</v>
          </cell>
          <cell r="L3478">
            <v>7</v>
          </cell>
          <cell r="M3478">
            <v>3</v>
          </cell>
          <cell r="N3478" t="str">
            <v>2019Q3</v>
          </cell>
        </row>
        <row r="3479">
          <cell r="K3479">
            <v>43655</v>
          </cell>
          <cell r="L3479">
            <v>7</v>
          </cell>
          <cell r="M3479">
            <v>3</v>
          </cell>
          <cell r="N3479" t="str">
            <v>2019Q3</v>
          </cell>
        </row>
        <row r="3480">
          <cell r="K3480">
            <v>43656</v>
          </cell>
          <cell r="L3480">
            <v>7</v>
          </cell>
          <cell r="M3480">
            <v>3</v>
          </cell>
          <cell r="N3480" t="str">
            <v>2019Q3</v>
          </cell>
        </row>
        <row r="3481">
          <cell r="K3481">
            <v>43657</v>
          </cell>
          <cell r="L3481">
            <v>7</v>
          </cell>
          <cell r="M3481">
            <v>3</v>
          </cell>
          <cell r="N3481" t="str">
            <v>2019Q3</v>
          </cell>
        </row>
        <row r="3482">
          <cell r="K3482">
            <v>43658</v>
          </cell>
          <cell r="L3482">
            <v>7</v>
          </cell>
          <cell r="M3482">
            <v>3</v>
          </cell>
          <cell r="N3482" t="str">
            <v>2019Q3</v>
          </cell>
        </row>
        <row r="3483">
          <cell r="K3483">
            <v>43659</v>
          </cell>
          <cell r="L3483">
            <v>7</v>
          </cell>
          <cell r="M3483">
            <v>3</v>
          </cell>
          <cell r="N3483" t="str">
            <v>2019Q3</v>
          </cell>
        </row>
        <row r="3484">
          <cell r="K3484">
            <v>43660</v>
          </cell>
          <cell r="L3484">
            <v>7</v>
          </cell>
          <cell r="M3484">
            <v>3</v>
          </cell>
          <cell r="N3484" t="str">
            <v>2019Q3</v>
          </cell>
        </row>
        <row r="3485">
          <cell r="K3485">
            <v>43661</v>
          </cell>
          <cell r="L3485">
            <v>7</v>
          </cell>
          <cell r="M3485">
            <v>3</v>
          </cell>
          <cell r="N3485" t="str">
            <v>2019Q3</v>
          </cell>
        </row>
        <row r="3486">
          <cell r="K3486">
            <v>43662</v>
          </cell>
          <cell r="L3486">
            <v>7</v>
          </cell>
          <cell r="M3486">
            <v>3</v>
          </cell>
          <cell r="N3486" t="str">
            <v>2019Q3</v>
          </cell>
        </row>
        <row r="3487">
          <cell r="K3487">
            <v>43663</v>
          </cell>
          <cell r="L3487">
            <v>7</v>
          </cell>
          <cell r="M3487">
            <v>3</v>
          </cell>
          <cell r="N3487" t="str">
            <v>2019Q3</v>
          </cell>
        </row>
        <row r="3488">
          <cell r="K3488">
            <v>43664</v>
          </cell>
          <cell r="L3488">
            <v>7</v>
          </cell>
          <cell r="M3488">
            <v>3</v>
          </cell>
          <cell r="N3488" t="str">
            <v>2019Q3</v>
          </cell>
        </row>
        <row r="3489">
          <cell r="K3489">
            <v>43665</v>
          </cell>
          <cell r="L3489">
            <v>7</v>
          </cell>
          <cell r="M3489">
            <v>3</v>
          </cell>
          <cell r="N3489" t="str">
            <v>2019Q3</v>
          </cell>
        </row>
        <row r="3490">
          <cell r="K3490">
            <v>43666</v>
          </cell>
          <cell r="L3490">
            <v>7</v>
          </cell>
          <cell r="M3490">
            <v>3</v>
          </cell>
          <cell r="N3490" t="str">
            <v>2019Q3</v>
          </cell>
        </row>
        <row r="3491">
          <cell r="K3491">
            <v>43667</v>
          </cell>
          <cell r="L3491">
            <v>7</v>
          </cell>
          <cell r="M3491">
            <v>3</v>
          </cell>
          <cell r="N3491" t="str">
            <v>2019Q3</v>
          </cell>
        </row>
        <row r="3492">
          <cell r="K3492">
            <v>43668</v>
          </cell>
          <cell r="L3492">
            <v>7</v>
          </cell>
          <cell r="M3492">
            <v>3</v>
          </cell>
          <cell r="N3492" t="str">
            <v>2019Q3</v>
          </cell>
        </row>
        <row r="3493">
          <cell r="K3493">
            <v>43669</v>
          </cell>
          <cell r="L3493">
            <v>7</v>
          </cell>
          <cell r="M3493">
            <v>3</v>
          </cell>
          <cell r="N3493" t="str">
            <v>2019Q3</v>
          </cell>
        </row>
        <row r="3494">
          <cell r="K3494">
            <v>43670</v>
          </cell>
          <cell r="L3494">
            <v>7</v>
          </cell>
          <cell r="M3494">
            <v>3</v>
          </cell>
          <cell r="N3494" t="str">
            <v>2019Q3</v>
          </cell>
        </row>
        <row r="3495">
          <cell r="K3495">
            <v>43671</v>
          </cell>
          <cell r="L3495">
            <v>7</v>
          </cell>
          <cell r="M3495">
            <v>3</v>
          </cell>
          <cell r="N3495" t="str">
            <v>2019Q3</v>
          </cell>
        </row>
        <row r="3496">
          <cell r="K3496">
            <v>43672</v>
          </cell>
          <cell r="L3496">
            <v>7</v>
          </cell>
          <cell r="M3496">
            <v>3</v>
          </cell>
          <cell r="N3496" t="str">
            <v>2019Q3</v>
          </cell>
        </row>
        <row r="3497">
          <cell r="K3497">
            <v>43673</v>
          </cell>
          <cell r="L3497">
            <v>7</v>
          </cell>
          <cell r="M3497">
            <v>3</v>
          </cell>
          <cell r="N3497" t="str">
            <v>2019Q3</v>
          </cell>
        </row>
        <row r="3498">
          <cell r="K3498">
            <v>43674</v>
          </cell>
          <cell r="L3498">
            <v>7</v>
          </cell>
          <cell r="M3498">
            <v>3</v>
          </cell>
          <cell r="N3498" t="str">
            <v>2019Q3</v>
          </cell>
        </row>
        <row r="3499">
          <cell r="K3499">
            <v>43675</v>
          </cell>
          <cell r="L3499">
            <v>7</v>
          </cell>
          <cell r="M3499">
            <v>3</v>
          </cell>
          <cell r="N3499" t="str">
            <v>2019Q3</v>
          </cell>
        </row>
        <row r="3500">
          <cell r="K3500">
            <v>43676</v>
          </cell>
          <cell r="L3500">
            <v>7</v>
          </cell>
          <cell r="M3500">
            <v>3</v>
          </cell>
          <cell r="N3500" t="str">
            <v>2019Q3</v>
          </cell>
        </row>
        <row r="3501">
          <cell r="K3501">
            <v>43677</v>
          </cell>
          <cell r="L3501">
            <v>7</v>
          </cell>
          <cell r="M3501">
            <v>3</v>
          </cell>
          <cell r="N3501" t="str">
            <v>2019Q3</v>
          </cell>
        </row>
        <row r="3502">
          <cell r="K3502">
            <v>43678</v>
          </cell>
          <cell r="L3502">
            <v>8</v>
          </cell>
          <cell r="M3502">
            <v>3</v>
          </cell>
          <cell r="N3502" t="str">
            <v>2019Q3</v>
          </cell>
        </row>
        <row r="3503">
          <cell r="K3503">
            <v>43679</v>
          </cell>
          <cell r="L3503">
            <v>8</v>
          </cell>
          <cell r="M3503">
            <v>3</v>
          </cell>
          <cell r="N3503" t="str">
            <v>2019Q3</v>
          </cell>
        </row>
        <row r="3504">
          <cell r="K3504">
            <v>43680</v>
          </cell>
          <cell r="L3504">
            <v>8</v>
          </cell>
          <cell r="M3504">
            <v>3</v>
          </cell>
          <cell r="N3504" t="str">
            <v>2019Q3</v>
          </cell>
        </row>
        <row r="3505">
          <cell r="K3505">
            <v>43681</v>
          </cell>
          <cell r="L3505">
            <v>8</v>
          </cell>
          <cell r="M3505">
            <v>3</v>
          </cell>
          <cell r="N3505" t="str">
            <v>2019Q3</v>
          </cell>
        </row>
        <row r="3506">
          <cell r="K3506">
            <v>43682</v>
          </cell>
          <cell r="L3506">
            <v>8</v>
          </cell>
          <cell r="M3506">
            <v>3</v>
          </cell>
          <cell r="N3506" t="str">
            <v>2019Q3</v>
          </cell>
        </row>
        <row r="3507">
          <cell r="K3507">
            <v>43683</v>
          </cell>
          <cell r="L3507">
            <v>8</v>
          </cell>
          <cell r="M3507">
            <v>3</v>
          </cell>
          <cell r="N3507" t="str">
            <v>2019Q3</v>
          </cell>
        </row>
        <row r="3508">
          <cell r="K3508">
            <v>43684</v>
          </cell>
          <cell r="L3508">
            <v>8</v>
          </cell>
          <cell r="M3508">
            <v>3</v>
          </cell>
          <cell r="N3508" t="str">
            <v>2019Q3</v>
          </cell>
        </row>
        <row r="3509">
          <cell r="K3509">
            <v>43685</v>
          </cell>
          <cell r="L3509">
            <v>8</v>
          </cell>
          <cell r="M3509">
            <v>3</v>
          </cell>
          <cell r="N3509" t="str">
            <v>2019Q3</v>
          </cell>
        </row>
        <row r="3510">
          <cell r="K3510">
            <v>43686</v>
          </cell>
          <cell r="L3510">
            <v>8</v>
          </cell>
          <cell r="M3510">
            <v>3</v>
          </cell>
          <cell r="N3510" t="str">
            <v>2019Q3</v>
          </cell>
        </row>
        <row r="3511">
          <cell r="K3511">
            <v>43687</v>
          </cell>
          <cell r="L3511">
            <v>8</v>
          </cell>
          <cell r="M3511">
            <v>3</v>
          </cell>
          <cell r="N3511" t="str">
            <v>2019Q3</v>
          </cell>
        </row>
        <row r="3512">
          <cell r="K3512">
            <v>43688</v>
          </cell>
          <cell r="L3512">
            <v>8</v>
          </cell>
          <cell r="M3512">
            <v>3</v>
          </cell>
          <cell r="N3512" t="str">
            <v>2019Q3</v>
          </cell>
        </row>
        <row r="3513">
          <cell r="K3513">
            <v>43689</v>
          </cell>
          <cell r="L3513">
            <v>8</v>
          </cell>
          <cell r="M3513">
            <v>3</v>
          </cell>
          <cell r="N3513" t="str">
            <v>2019Q3</v>
          </cell>
        </row>
        <row r="3514">
          <cell r="K3514">
            <v>43690</v>
          </cell>
          <cell r="L3514">
            <v>8</v>
          </cell>
          <cell r="M3514">
            <v>3</v>
          </cell>
          <cell r="N3514" t="str">
            <v>2019Q3</v>
          </cell>
        </row>
        <row r="3515">
          <cell r="K3515">
            <v>43691</v>
          </cell>
          <cell r="L3515">
            <v>8</v>
          </cell>
          <cell r="M3515">
            <v>3</v>
          </cell>
          <cell r="N3515" t="str">
            <v>2019Q3</v>
          </cell>
        </row>
        <row r="3516">
          <cell r="K3516">
            <v>43692</v>
          </cell>
          <cell r="L3516">
            <v>8</v>
          </cell>
          <cell r="M3516">
            <v>3</v>
          </cell>
          <cell r="N3516" t="str">
            <v>2019Q3</v>
          </cell>
        </row>
        <row r="3517">
          <cell r="K3517">
            <v>43693</v>
          </cell>
          <cell r="L3517">
            <v>8</v>
          </cell>
          <cell r="M3517">
            <v>3</v>
          </cell>
          <cell r="N3517" t="str">
            <v>2019Q3</v>
          </cell>
        </row>
        <row r="3518">
          <cell r="K3518">
            <v>43694</v>
          </cell>
          <cell r="L3518">
            <v>8</v>
          </cell>
          <cell r="M3518">
            <v>3</v>
          </cell>
          <cell r="N3518" t="str">
            <v>2019Q3</v>
          </cell>
        </row>
        <row r="3519">
          <cell r="K3519">
            <v>43695</v>
          </cell>
          <cell r="L3519">
            <v>8</v>
          </cell>
          <cell r="M3519">
            <v>3</v>
          </cell>
          <cell r="N3519" t="str">
            <v>2019Q3</v>
          </cell>
        </row>
        <row r="3520">
          <cell r="K3520">
            <v>43696</v>
          </cell>
          <cell r="L3520">
            <v>8</v>
          </cell>
          <cell r="M3520">
            <v>3</v>
          </cell>
          <cell r="N3520" t="str">
            <v>2019Q3</v>
          </cell>
        </row>
        <row r="3521">
          <cell r="K3521">
            <v>43697</v>
          </cell>
          <cell r="L3521">
            <v>8</v>
          </cell>
          <cell r="M3521">
            <v>3</v>
          </cell>
          <cell r="N3521" t="str">
            <v>2019Q3</v>
          </cell>
        </row>
        <row r="3522">
          <cell r="K3522">
            <v>43698</v>
          </cell>
          <cell r="L3522">
            <v>8</v>
          </cell>
          <cell r="M3522">
            <v>3</v>
          </cell>
          <cell r="N3522" t="str">
            <v>2019Q3</v>
          </cell>
        </row>
        <row r="3523">
          <cell r="K3523">
            <v>43699</v>
          </cell>
          <cell r="L3523">
            <v>8</v>
          </cell>
          <cell r="M3523">
            <v>3</v>
          </cell>
          <cell r="N3523" t="str">
            <v>2019Q3</v>
          </cell>
        </row>
        <row r="3524">
          <cell r="K3524">
            <v>43700</v>
          </cell>
          <cell r="L3524">
            <v>8</v>
          </cell>
          <cell r="M3524">
            <v>3</v>
          </cell>
          <cell r="N3524" t="str">
            <v>2019Q3</v>
          </cell>
        </row>
        <row r="3525">
          <cell r="K3525">
            <v>43701</v>
          </cell>
          <cell r="L3525">
            <v>8</v>
          </cell>
          <cell r="M3525">
            <v>3</v>
          </cell>
          <cell r="N3525" t="str">
            <v>2019Q3</v>
          </cell>
        </row>
        <row r="3526">
          <cell r="K3526">
            <v>43702</v>
          </cell>
          <cell r="L3526">
            <v>8</v>
          </cell>
          <cell r="M3526">
            <v>3</v>
          </cell>
          <cell r="N3526" t="str">
            <v>2019Q3</v>
          </cell>
        </row>
        <row r="3527">
          <cell r="K3527">
            <v>43703</v>
          </cell>
          <cell r="L3527">
            <v>8</v>
          </cell>
          <cell r="M3527">
            <v>3</v>
          </cell>
          <cell r="N3527" t="str">
            <v>2019Q3</v>
          </cell>
        </row>
        <row r="3528">
          <cell r="K3528">
            <v>43704</v>
          </cell>
          <cell r="L3528">
            <v>8</v>
          </cell>
          <cell r="M3528">
            <v>3</v>
          </cell>
          <cell r="N3528" t="str">
            <v>2019Q3</v>
          </cell>
        </row>
        <row r="3529">
          <cell r="K3529">
            <v>43705</v>
          </cell>
          <cell r="L3529">
            <v>8</v>
          </cell>
          <cell r="M3529">
            <v>3</v>
          </cell>
          <cell r="N3529" t="str">
            <v>2019Q3</v>
          </cell>
        </row>
        <row r="3530">
          <cell r="K3530">
            <v>43706</v>
          </cell>
          <cell r="L3530">
            <v>8</v>
          </cell>
          <cell r="M3530">
            <v>3</v>
          </cell>
          <cell r="N3530" t="str">
            <v>2019Q3</v>
          </cell>
        </row>
        <row r="3531">
          <cell r="K3531">
            <v>43707</v>
          </cell>
          <cell r="L3531">
            <v>8</v>
          </cell>
          <cell r="M3531">
            <v>3</v>
          </cell>
          <cell r="N3531" t="str">
            <v>2019Q3</v>
          </cell>
        </row>
        <row r="3532">
          <cell r="K3532">
            <v>43708</v>
          </cell>
          <cell r="L3532">
            <v>8</v>
          </cell>
          <cell r="M3532">
            <v>3</v>
          </cell>
          <cell r="N3532" t="str">
            <v>2019Q3</v>
          </cell>
        </row>
        <row r="3533">
          <cell r="K3533">
            <v>43709</v>
          </cell>
          <cell r="L3533">
            <v>9</v>
          </cell>
          <cell r="M3533">
            <v>3</v>
          </cell>
          <cell r="N3533" t="str">
            <v>2019Q3</v>
          </cell>
        </row>
        <row r="3534">
          <cell r="K3534">
            <v>43710</v>
          </cell>
          <cell r="L3534">
            <v>9</v>
          </cell>
          <cell r="M3534">
            <v>3</v>
          </cell>
          <cell r="N3534" t="str">
            <v>2019Q3</v>
          </cell>
        </row>
        <row r="3535">
          <cell r="K3535">
            <v>43711</v>
          </cell>
          <cell r="L3535">
            <v>9</v>
          </cell>
          <cell r="M3535">
            <v>3</v>
          </cell>
          <cell r="N3535" t="str">
            <v>2019Q3</v>
          </cell>
        </row>
        <row r="3536">
          <cell r="K3536">
            <v>43712</v>
          </cell>
          <cell r="L3536">
            <v>9</v>
          </cell>
          <cell r="M3536">
            <v>3</v>
          </cell>
          <cell r="N3536" t="str">
            <v>2019Q3</v>
          </cell>
        </row>
        <row r="3537">
          <cell r="K3537">
            <v>43713</v>
          </cell>
          <cell r="L3537">
            <v>9</v>
          </cell>
          <cell r="M3537">
            <v>3</v>
          </cell>
          <cell r="N3537" t="str">
            <v>2019Q3</v>
          </cell>
        </row>
        <row r="3538">
          <cell r="K3538">
            <v>43714</v>
          </cell>
          <cell r="L3538">
            <v>9</v>
          </cell>
          <cell r="M3538">
            <v>3</v>
          </cell>
          <cell r="N3538" t="str">
            <v>2019Q3</v>
          </cell>
        </row>
        <row r="3539">
          <cell r="K3539">
            <v>43715</v>
          </cell>
          <cell r="L3539">
            <v>9</v>
          </cell>
          <cell r="M3539">
            <v>3</v>
          </cell>
          <cell r="N3539" t="str">
            <v>2019Q3</v>
          </cell>
        </row>
        <row r="3540">
          <cell r="K3540">
            <v>43716</v>
          </cell>
          <cell r="L3540">
            <v>9</v>
          </cell>
          <cell r="M3540">
            <v>3</v>
          </cell>
          <cell r="N3540" t="str">
            <v>2019Q3</v>
          </cell>
        </row>
        <row r="3541">
          <cell r="K3541">
            <v>43717</v>
          </cell>
          <cell r="L3541">
            <v>9</v>
          </cell>
          <cell r="M3541">
            <v>3</v>
          </cell>
          <cell r="N3541" t="str">
            <v>2019Q3</v>
          </cell>
        </row>
        <row r="3542">
          <cell r="K3542">
            <v>43718</v>
          </cell>
          <cell r="L3542">
            <v>9</v>
          </cell>
          <cell r="M3542">
            <v>3</v>
          </cell>
          <cell r="N3542" t="str">
            <v>2019Q3</v>
          </cell>
        </row>
        <row r="3543">
          <cell r="K3543">
            <v>43719</v>
          </cell>
          <cell r="L3543">
            <v>9</v>
          </cell>
          <cell r="M3543">
            <v>3</v>
          </cell>
          <cell r="N3543" t="str">
            <v>2019Q3</v>
          </cell>
        </row>
        <row r="3544">
          <cell r="K3544">
            <v>43720</v>
          </cell>
          <cell r="L3544">
            <v>9</v>
          </cell>
          <cell r="M3544">
            <v>3</v>
          </cell>
          <cell r="N3544" t="str">
            <v>2019Q3</v>
          </cell>
        </row>
        <row r="3545">
          <cell r="K3545">
            <v>43721</v>
          </cell>
          <cell r="L3545">
            <v>9</v>
          </cell>
          <cell r="M3545">
            <v>3</v>
          </cell>
          <cell r="N3545" t="str">
            <v>2019Q3</v>
          </cell>
        </row>
        <row r="3546">
          <cell r="K3546">
            <v>43722</v>
          </cell>
          <cell r="L3546">
            <v>9</v>
          </cell>
          <cell r="M3546">
            <v>3</v>
          </cell>
          <cell r="N3546" t="str">
            <v>2019Q3</v>
          </cell>
        </row>
        <row r="3547">
          <cell r="K3547">
            <v>43723</v>
          </cell>
          <cell r="L3547">
            <v>9</v>
          </cell>
          <cell r="M3547">
            <v>3</v>
          </cell>
          <cell r="N3547" t="str">
            <v>2019Q3</v>
          </cell>
        </row>
        <row r="3548">
          <cell r="K3548">
            <v>43724</v>
          </cell>
          <cell r="L3548">
            <v>9</v>
          </cell>
          <cell r="M3548">
            <v>3</v>
          </cell>
          <cell r="N3548" t="str">
            <v>2019Q3</v>
          </cell>
        </row>
        <row r="3549">
          <cell r="K3549">
            <v>43725</v>
          </cell>
          <cell r="L3549">
            <v>9</v>
          </cell>
          <cell r="M3549">
            <v>3</v>
          </cell>
          <cell r="N3549" t="str">
            <v>2019Q3</v>
          </cell>
        </row>
        <row r="3550">
          <cell r="K3550">
            <v>43726</v>
          </cell>
          <cell r="L3550">
            <v>9</v>
          </cell>
          <cell r="M3550">
            <v>3</v>
          </cell>
          <cell r="N3550" t="str">
            <v>2019Q3</v>
          </cell>
        </row>
        <row r="3551">
          <cell r="K3551">
            <v>43727</v>
          </cell>
          <cell r="L3551">
            <v>9</v>
          </cell>
          <cell r="M3551">
            <v>3</v>
          </cell>
          <cell r="N3551" t="str">
            <v>2019Q3</v>
          </cell>
        </row>
        <row r="3552">
          <cell r="K3552">
            <v>43728</v>
          </cell>
          <cell r="L3552">
            <v>9</v>
          </cell>
          <cell r="M3552">
            <v>3</v>
          </cell>
          <cell r="N3552" t="str">
            <v>2019Q3</v>
          </cell>
        </row>
        <row r="3553">
          <cell r="K3553">
            <v>43729</v>
          </cell>
          <cell r="L3553">
            <v>9</v>
          </cell>
          <cell r="M3553">
            <v>3</v>
          </cell>
          <cell r="N3553" t="str">
            <v>2019Q3</v>
          </cell>
        </row>
        <row r="3554">
          <cell r="K3554">
            <v>43730</v>
          </cell>
          <cell r="L3554">
            <v>9</v>
          </cell>
          <cell r="M3554">
            <v>3</v>
          </cell>
          <cell r="N3554" t="str">
            <v>2019Q3</v>
          </cell>
        </row>
        <row r="3555">
          <cell r="K3555">
            <v>43731</v>
          </cell>
          <cell r="L3555">
            <v>9</v>
          </cell>
          <cell r="M3555">
            <v>3</v>
          </cell>
          <cell r="N3555" t="str">
            <v>2019Q3</v>
          </cell>
        </row>
        <row r="3556">
          <cell r="K3556">
            <v>43732</v>
          </cell>
          <cell r="L3556">
            <v>9</v>
          </cell>
          <cell r="M3556">
            <v>3</v>
          </cell>
          <cell r="N3556" t="str">
            <v>2019Q3</v>
          </cell>
        </row>
        <row r="3557">
          <cell r="K3557">
            <v>43733</v>
          </cell>
          <cell r="L3557">
            <v>9</v>
          </cell>
          <cell r="M3557">
            <v>3</v>
          </cell>
          <cell r="N3557" t="str">
            <v>2019Q3</v>
          </cell>
        </row>
        <row r="3558">
          <cell r="K3558">
            <v>43734</v>
          </cell>
          <cell r="L3558">
            <v>9</v>
          </cell>
          <cell r="M3558">
            <v>3</v>
          </cell>
          <cell r="N3558" t="str">
            <v>2019Q3</v>
          </cell>
        </row>
        <row r="3559">
          <cell r="K3559">
            <v>43735</v>
          </cell>
          <cell r="L3559">
            <v>9</v>
          </cell>
          <cell r="M3559">
            <v>3</v>
          </cell>
          <cell r="N3559" t="str">
            <v>2019Q3</v>
          </cell>
        </row>
        <row r="3560">
          <cell r="K3560">
            <v>43736</v>
          </cell>
          <cell r="L3560">
            <v>9</v>
          </cell>
          <cell r="M3560">
            <v>3</v>
          </cell>
          <cell r="N3560" t="str">
            <v>2019Q3</v>
          </cell>
        </row>
        <row r="3561">
          <cell r="K3561">
            <v>43737</v>
          </cell>
          <cell r="L3561">
            <v>9</v>
          </cell>
          <cell r="M3561">
            <v>3</v>
          </cell>
          <cell r="N3561" t="str">
            <v>2019Q3</v>
          </cell>
        </row>
        <row r="3562">
          <cell r="K3562">
            <v>43738</v>
          </cell>
          <cell r="L3562">
            <v>9</v>
          </cell>
          <cell r="M3562">
            <v>3</v>
          </cell>
          <cell r="N3562" t="str">
            <v>2019Q3</v>
          </cell>
        </row>
        <row r="3563">
          <cell r="K3563">
            <v>43739</v>
          </cell>
          <cell r="L3563">
            <v>10</v>
          </cell>
          <cell r="M3563">
            <v>4</v>
          </cell>
          <cell r="N3563" t="str">
            <v>2019Q4</v>
          </cell>
        </row>
        <row r="3564">
          <cell r="K3564">
            <v>43740</v>
          </cell>
          <cell r="L3564">
            <v>10</v>
          </cell>
          <cell r="M3564">
            <v>4</v>
          </cell>
          <cell r="N3564" t="str">
            <v>2019Q4</v>
          </cell>
        </row>
        <row r="3565">
          <cell r="K3565">
            <v>43741</v>
          </cell>
          <cell r="L3565">
            <v>10</v>
          </cell>
          <cell r="M3565">
            <v>4</v>
          </cell>
          <cell r="N3565" t="str">
            <v>2019Q4</v>
          </cell>
        </row>
        <row r="3566">
          <cell r="K3566">
            <v>43742</v>
          </cell>
          <cell r="L3566">
            <v>10</v>
          </cell>
          <cell r="M3566">
            <v>4</v>
          </cell>
          <cell r="N3566" t="str">
            <v>2019Q4</v>
          </cell>
        </row>
        <row r="3567">
          <cell r="K3567">
            <v>43743</v>
          </cell>
          <cell r="L3567">
            <v>10</v>
          </cell>
          <cell r="M3567">
            <v>4</v>
          </cell>
          <cell r="N3567" t="str">
            <v>2019Q4</v>
          </cell>
        </row>
        <row r="3568">
          <cell r="K3568">
            <v>43744</v>
          </cell>
          <cell r="L3568">
            <v>10</v>
          </cell>
          <cell r="M3568">
            <v>4</v>
          </cell>
          <cell r="N3568" t="str">
            <v>2019Q4</v>
          </cell>
        </row>
        <row r="3569">
          <cell r="K3569">
            <v>43745</v>
          </cell>
          <cell r="L3569">
            <v>10</v>
          </cell>
          <cell r="M3569">
            <v>4</v>
          </cell>
          <cell r="N3569" t="str">
            <v>2019Q4</v>
          </cell>
        </row>
        <row r="3570">
          <cell r="K3570">
            <v>43746</v>
          </cell>
          <cell r="L3570">
            <v>10</v>
          </cell>
          <cell r="M3570">
            <v>4</v>
          </cell>
          <cell r="N3570" t="str">
            <v>2019Q4</v>
          </cell>
        </row>
        <row r="3571">
          <cell r="K3571">
            <v>43747</v>
          </cell>
          <cell r="L3571">
            <v>10</v>
          </cell>
          <cell r="M3571">
            <v>4</v>
          </cell>
          <cell r="N3571" t="str">
            <v>2019Q4</v>
          </cell>
        </row>
        <row r="3572">
          <cell r="K3572">
            <v>43748</v>
          </cell>
          <cell r="L3572">
            <v>10</v>
          </cell>
          <cell r="M3572">
            <v>4</v>
          </cell>
          <cell r="N3572" t="str">
            <v>2019Q4</v>
          </cell>
        </row>
        <row r="3573">
          <cell r="K3573">
            <v>43749</v>
          </cell>
          <cell r="L3573">
            <v>10</v>
          </cell>
          <cell r="M3573">
            <v>4</v>
          </cell>
          <cell r="N3573" t="str">
            <v>2019Q4</v>
          </cell>
        </row>
        <row r="3574">
          <cell r="K3574">
            <v>43750</v>
          </cell>
          <cell r="L3574">
            <v>10</v>
          </cell>
          <cell r="M3574">
            <v>4</v>
          </cell>
          <cell r="N3574" t="str">
            <v>2019Q4</v>
          </cell>
        </row>
        <row r="3575">
          <cell r="K3575">
            <v>43751</v>
          </cell>
          <cell r="L3575">
            <v>10</v>
          </cell>
          <cell r="M3575">
            <v>4</v>
          </cell>
          <cell r="N3575" t="str">
            <v>2019Q4</v>
          </cell>
        </row>
        <row r="3576">
          <cell r="K3576">
            <v>43752</v>
          </cell>
          <cell r="L3576">
            <v>10</v>
          </cell>
          <cell r="M3576">
            <v>4</v>
          </cell>
          <cell r="N3576" t="str">
            <v>2019Q4</v>
          </cell>
        </row>
        <row r="3577">
          <cell r="K3577">
            <v>43753</v>
          </cell>
          <cell r="L3577">
            <v>10</v>
          </cell>
          <cell r="M3577">
            <v>4</v>
          </cell>
          <cell r="N3577" t="str">
            <v>2019Q4</v>
          </cell>
        </row>
        <row r="3578">
          <cell r="K3578">
            <v>43754</v>
          </cell>
          <cell r="L3578">
            <v>10</v>
          </cell>
          <cell r="M3578">
            <v>4</v>
          </cell>
          <cell r="N3578" t="str">
            <v>2019Q4</v>
          </cell>
        </row>
        <row r="3579">
          <cell r="K3579">
            <v>43755</v>
          </cell>
          <cell r="L3579">
            <v>10</v>
          </cell>
          <cell r="M3579">
            <v>4</v>
          </cell>
          <cell r="N3579" t="str">
            <v>2019Q4</v>
          </cell>
        </row>
        <row r="3580">
          <cell r="K3580">
            <v>43756</v>
          </cell>
          <cell r="L3580">
            <v>10</v>
          </cell>
          <cell r="M3580">
            <v>4</v>
          </cell>
          <cell r="N3580" t="str">
            <v>2019Q4</v>
          </cell>
        </row>
        <row r="3581">
          <cell r="K3581">
            <v>43757</v>
          </cell>
          <cell r="L3581">
            <v>10</v>
          </cell>
          <cell r="M3581">
            <v>4</v>
          </cell>
          <cell r="N3581" t="str">
            <v>2019Q4</v>
          </cell>
        </row>
        <row r="3582">
          <cell r="K3582">
            <v>43758</v>
          </cell>
          <cell r="L3582">
            <v>10</v>
          </cell>
          <cell r="M3582">
            <v>4</v>
          </cell>
          <cell r="N3582" t="str">
            <v>2019Q4</v>
          </cell>
        </row>
        <row r="3583">
          <cell r="K3583">
            <v>43759</v>
          </cell>
          <cell r="L3583">
            <v>10</v>
          </cell>
          <cell r="M3583">
            <v>4</v>
          </cell>
          <cell r="N3583" t="str">
            <v>2019Q4</v>
          </cell>
        </row>
        <row r="3584">
          <cell r="K3584">
            <v>43760</v>
          </cell>
          <cell r="L3584">
            <v>10</v>
          </cell>
          <cell r="M3584">
            <v>4</v>
          </cell>
          <cell r="N3584" t="str">
            <v>2019Q4</v>
          </cell>
        </row>
        <row r="3585">
          <cell r="K3585">
            <v>43761</v>
          </cell>
          <cell r="L3585">
            <v>10</v>
          </cell>
          <cell r="M3585">
            <v>4</v>
          </cell>
          <cell r="N3585" t="str">
            <v>2019Q4</v>
          </cell>
        </row>
        <row r="3586">
          <cell r="K3586">
            <v>43762</v>
          </cell>
          <cell r="L3586">
            <v>10</v>
          </cell>
          <cell r="M3586">
            <v>4</v>
          </cell>
          <cell r="N3586" t="str">
            <v>2019Q4</v>
          </cell>
        </row>
        <row r="3587">
          <cell r="K3587">
            <v>43763</v>
          </cell>
          <cell r="L3587">
            <v>10</v>
          </cell>
          <cell r="M3587">
            <v>4</v>
          </cell>
          <cell r="N3587" t="str">
            <v>2019Q4</v>
          </cell>
        </row>
        <row r="3588">
          <cell r="K3588">
            <v>43764</v>
          </cell>
          <cell r="L3588">
            <v>10</v>
          </cell>
          <cell r="M3588">
            <v>4</v>
          </cell>
          <cell r="N3588" t="str">
            <v>2019Q4</v>
          </cell>
        </row>
        <row r="3589">
          <cell r="K3589">
            <v>43765</v>
          </cell>
          <cell r="L3589">
            <v>10</v>
          </cell>
          <cell r="M3589">
            <v>4</v>
          </cell>
          <cell r="N3589" t="str">
            <v>2019Q4</v>
          </cell>
        </row>
        <row r="3590">
          <cell r="K3590">
            <v>43766</v>
          </cell>
          <cell r="L3590">
            <v>10</v>
          </cell>
          <cell r="M3590">
            <v>4</v>
          </cell>
          <cell r="N3590" t="str">
            <v>2019Q4</v>
          </cell>
        </row>
        <row r="3591">
          <cell r="K3591">
            <v>43767</v>
          </cell>
          <cell r="L3591">
            <v>10</v>
          </cell>
          <cell r="M3591">
            <v>4</v>
          </cell>
          <cell r="N3591" t="str">
            <v>2019Q4</v>
          </cell>
        </row>
        <row r="3592">
          <cell r="K3592">
            <v>43768</v>
          </cell>
          <cell r="L3592">
            <v>10</v>
          </cell>
          <cell r="M3592">
            <v>4</v>
          </cell>
          <cell r="N3592" t="str">
            <v>2019Q4</v>
          </cell>
        </row>
        <row r="3593">
          <cell r="K3593">
            <v>43769</v>
          </cell>
          <cell r="L3593">
            <v>10</v>
          </cell>
          <cell r="M3593">
            <v>4</v>
          </cell>
          <cell r="N3593" t="str">
            <v>2019Q4</v>
          </cell>
        </row>
        <row r="3594">
          <cell r="K3594">
            <v>43770</v>
          </cell>
          <cell r="L3594">
            <v>11</v>
          </cell>
          <cell r="M3594">
            <v>4</v>
          </cell>
          <cell r="N3594" t="str">
            <v>2019Q4</v>
          </cell>
        </row>
        <row r="3595">
          <cell r="K3595">
            <v>43771</v>
          </cell>
          <cell r="L3595">
            <v>11</v>
          </cell>
          <cell r="M3595">
            <v>4</v>
          </cell>
          <cell r="N3595" t="str">
            <v>2019Q4</v>
          </cell>
        </row>
        <row r="3596">
          <cell r="K3596">
            <v>43772</v>
          </cell>
          <cell r="L3596">
            <v>11</v>
          </cell>
          <cell r="M3596">
            <v>4</v>
          </cell>
          <cell r="N3596" t="str">
            <v>2019Q4</v>
          </cell>
        </row>
        <row r="3597">
          <cell r="K3597">
            <v>43773</v>
          </cell>
          <cell r="L3597">
            <v>11</v>
          </cell>
          <cell r="M3597">
            <v>4</v>
          </cell>
          <cell r="N3597" t="str">
            <v>2019Q4</v>
          </cell>
        </row>
        <row r="3598">
          <cell r="K3598">
            <v>43774</v>
          </cell>
          <cell r="L3598">
            <v>11</v>
          </cell>
          <cell r="M3598">
            <v>4</v>
          </cell>
          <cell r="N3598" t="str">
            <v>2019Q4</v>
          </cell>
        </row>
        <row r="3599">
          <cell r="K3599">
            <v>43775</v>
          </cell>
          <cell r="L3599">
            <v>11</v>
          </cell>
          <cell r="M3599">
            <v>4</v>
          </cell>
          <cell r="N3599" t="str">
            <v>2019Q4</v>
          </cell>
        </row>
        <row r="3600">
          <cell r="K3600">
            <v>43776</v>
          </cell>
          <cell r="L3600">
            <v>11</v>
          </cell>
          <cell r="M3600">
            <v>4</v>
          </cell>
          <cell r="N3600" t="str">
            <v>2019Q4</v>
          </cell>
        </row>
        <row r="3601">
          <cell r="K3601">
            <v>43777</v>
          </cell>
          <cell r="L3601">
            <v>11</v>
          </cell>
          <cell r="M3601">
            <v>4</v>
          </cell>
          <cell r="N3601" t="str">
            <v>2019Q4</v>
          </cell>
        </row>
        <row r="3602">
          <cell r="K3602">
            <v>43778</v>
          </cell>
          <cell r="L3602">
            <v>11</v>
          </cell>
          <cell r="M3602">
            <v>4</v>
          </cell>
          <cell r="N3602" t="str">
            <v>2019Q4</v>
          </cell>
        </row>
        <row r="3603">
          <cell r="K3603">
            <v>43779</v>
          </cell>
          <cell r="L3603">
            <v>11</v>
          </cell>
          <cell r="M3603">
            <v>4</v>
          </cell>
          <cell r="N3603" t="str">
            <v>2019Q4</v>
          </cell>
        </row>
        <row r="3604">
          <cell r="K3604">
            <v>43780</v>
          </cell>
          <cell r="L3604">
            <v>11</v>
          </cell>
          <cell r="M3604">
            <v>4</v>
          </cell>
          <cell r="N3604" t="str">
            <v>2019Q4</v>
          </cell>
        </row>
        <row r="3605">
          <cell r="K3605">
            <v>43781</v>
          </cell>
          <cell r="L3605">
            <v>11</v>
          </cell>
          <cell r="M3605">
            <v>4</v>
          </cell>
          <cell r="N3605" t="str">
            <v>2019Q4</v>
          </cell>
        </row>
        <row r="3606">
          <cell r="K3606">
            <v>43782</v>
          </cell>
          <cell r="L3606">
            <v>11</v>
          </cell>
          <cell r="M3606">
            <v>4</v>
          </cell>
          <cell r="N3606" t="str">
            <v>2019Q4</v>
          </cell>
        </row>
        <row r="3607">
          <cell r="K3607">
            <v>43783</v>
          </cell>
          <cell r="L3607">
            <v>11</v>
          </cell>
          <cell r="M3607">
            <v>4</v>
          </cell>
          <cell r="N3607" t="str">
            <v>2019Q4</v>
          </cell>
        </row>
        <row r="3608">
          <cell r="K3608">
            <v>43784</v>
          </cell>
          <cell r="L3608">
            <v>11</v>
          </cell>
          <cell r="M3608">
            <v>4</v>
          </cell>
          <cell r="N3608" t="str">
            <v>2019Q4</v>
          </cell>
        </row>
        <row r="3609">
          <cell r="K3609">
            <v>43785</v>
          </cell>
          <cell r="L3609">
            <v>11</v>
          </cell>
          <cell r="M3609">
            <v>4</v>
          </cell>
          <cell r="N3609" t="str">
            <v>2019Q4</v>
          </cell>
        </row>
        <row r="3610">
          <cell r="K3610">
            <v>43786</v>
          </cell>
          <cell r="L3610">
            <v>11</v>
          </cell>
          <cell r="M3610">
            <v>4</v>
          </cell>
          <cell r="N3610" t="str">
            <v>2019Q4</v>
          </cell>
        </row>
        <row r="3611">
          <cell r="K3611">
            <v>43787</v>
          </cell>
          <cell r="L3611">
            <v>11</v>
          </cell>
          <cell r="M3611">
            <v>4</v>
          </cell>
          <cell r="N3611" t="str">
            <v>2019Q4</v>
          </cell>
        </row>
        <row r="3612">
          <cell r="K3612">
            <v>43788</v>
          </cell>
          <cell r="L3612">
            <v>11</v>
          </cell>
          <cell r="M3612">
            <v>4</v>
          </cell>
          <cell r="N3612" t="str">
            <v>2019Q4</v>
          </cell>
        </row>
        <row r="3613">
          <cell r="K3613">
            <v>43789</v>
          </cell>
          <cell r="L3613">
            <v>11</v>
          </cell>
          <cell r="M3613">
            <v>4</v>
          </cell>
          <cell r="N3613" t="str">
            <v>2019Q4</v>
          </cell>
        </row>
        <row r="3614">
          <cell r="K3614">
            <v>43790</v>
          </cell>
          <cell r="L3614">
            <v>11</v>
          </cell>
          <cell r="M3614">
            <v>4</v>
          </cell>
          <cell r="N3614" t="str">
            <v>2019Q4</v>
          </cell>
        </row>
        <row r="3615">
          <cell r="K3615">
            <v>43791</v>
          </cell>
          <cell r="L3615">
            <v>11</v>
          </cell>
          <cell r="M3615">
            <v>4</v>
          </cell>
          <cell r="N3615" t="str">
            <v>2019Q4</v>
          </cell>
        </row>
        <row r="3616">
          <cell r="K3616">
            <v>43792</v>
          </cell>
          <cell r="L3616">
            <v>11</v>
          </cell>
          <cell r="M3616">
            <v>4</v>
          </cell>
          <cell r="N3616" t="str">
            <v>2019Q4</v>
          </cell>
        </row>
        <row r="3617">
          <cell r="K3617">
            <v>43793</v>
          </cell>
          <cell r="L3617">
            <v>11</v>
          </cell>
          <cell r="M3617">
            <v>4</v>
          </cell>
          <cell r="N3617" t="str">
            <v>2019Q4</v>
          </cell>
        </row>
        <row r="3618">
          <cell r="K3618">
            <v>43794</v>
          </cell>
          <cell r="L3618">
            <v>11</v>
          </cell>
          <cell r="M3618">
            <v>4</v>
          </cell>
          <cell r="N3618" t="str">
            <v>2019Q4</v>
          </cell>
        </row>
        <row r="3619">
          <cell r="K3619">
            <v>43795</v>
          </cell>
          <cell r="L3619">
            <v>11</v>
          </cell>
          <cell r="M3619">
            <v>4</v>
          </cell>
          <cell r="N3619" t="str">
            <v>2019Q4</v>
          </cell>
        </row>
        <row r="3620">
          <cell r="K3620">
            <v>43796</v>
          </cell>
          <cell r="L3620">
            <v>11</v>
          </cell>
          <cell r="M3620">
            <v>4</v>
          </cell>
          <cell r="N3620" t="str">
            <v>2019Q4</v>
          </cell>
        </row>
        <row r="3621">
          <cell r="K3621">
            <v>43797</v>
          </cell>
          <cell r="L3621">
            <v>11</v>
          </cell>
          <cell r="M3621">
            <v>4</v>
          </cell>
          <cell r="N3621" t="str">
            <v>2019Q4</v>
          </cell>
        </row>
        <row r="3622">
          <cell r="K3622">
            <v>43798</v>
          </cell>
          <cell r="L3622">
            <v>11</v>
          </cell>
          <cell r="M3622">
            <v>4</v>
          </cell>
          <cell r="N3622" t="str">
            <v>2019Q4</v>
          </cell>
        </row>
        <row r="3623">
          <cell r="K3623">
            <v>43799</v>
          </cell>
          <cell r="L3623">
            <v>11</v>
          </cell>
          <cell r="M3623">
            <v>4</v>
          </cell>
          <cell r="N3623" t="str">
            <v>2019Q4</v>
          </cell>
        </row>
        <row r="3624">
          <cell r="K3624">
            <v>43800</v>
          </cell>
          <cell r="L3624">
            <v>12</v>
          </cell>
          <cell r="M3624">
            <v>4</v>
          </cell>
          <cell r="N3624" t="str">
            <v>2019Q4</v>
          </cell>
        </row>
        <row r="3625">
          <cell r="K3625">
            <v>43801</v>
          </cell>
          <cell r="L3625">
            <v>12</v>
          </cell>
          <cell r="M3625">
            <v>4</v>
          </cell>
          <cell r="N3625" t="str">
            <v>2019Q4</v>
          </cell>
        </row>
        <row r="3626">
          <cell r="K3626">
            <v>43802</v>
          </cell>
          <cell r="L3626">
            <v>12</v>
          </cell>
          <cell r="M3626">
            <v>4</v>
          </cell>
          <cell r="N3626" t="str">
            <v>2019Q4</v>
          </cell>
        </row>
        <row r="3627">
          <cell r="K3627">
            <v>43803</v>
          </cell>
          <cell r="L3627">
            <v>12</v>
          </cell>
          <cell r="M3627">
            <v>4</v>
          </cell>
          <cell r="N3627" t="str">
            <v>2019Q4</v>
          </cell>
        </row>
        <row r="3628">
          <cell r="K3628">
            <v>43804</v>
          </cell>
          <cell r="L3628">
            <v>12</v>
          </cell>
          <cell r="M3628">
            <v>4</v>
          </cell>
          <cell r="N3628" t="str">
            <v>2019Q4</v>
          </cell>
        </row>
        <row r="3629">
          <cell r="K3629">
            <v>43805</v>
          </cell>
          <cell r="L3629">
            <v>12</v>
          </cell>
          <cell r="M3629">
            <v>4</v>
          </cell>
          <cell r="N3629" t="str">
            <v>2019Q4</v>
          </cell>
        </row>
        <row r="3630">
          <cell r="K3630">
            <v>43806</v>
          </cell>
          <cell r="L3630">
            <v>12</v>
          </cell>
          <cell r="M3630">
            <v>4</v>
          </cell>
          <cell r="N3630" t="str">
            <v>2019Q4</v>
          </cell>
        </row>
        <row r="3631">
          <cell r="K3631">
            <v>43807</v>
          </cell>
          <cell r="L3631">
            <v>12</v>
          </cell>
          <cell r="M3631">
            <v>4</v>
          </cell>
          <cell r="N3631" t="str">
            <v>2019Q4</v>
          </cell>
        </row>
        <row r="3632">
          <cell r="K3632">
            <v>43808</v>
          </cell>
          <cell r="L3632">
            <v>12</v>
          </cell>
          <cell r="M3632">
            <v>4</v>
          </cell>
          <cell r="N3632" t="str">
            <v>2019Q4</v>
          </cell>
        </row>
        <row r="3633">
          <cell r="K3633">
            <v>43809</v>
          </cell>
          <cell r="L3633">
            <v>12</v>
          </cell>
          <cell r="M3633">
            <v>4</v>
          </cell>
          <cell r="N3633" t="str">
            <v>2019Q4</v>
          </cell>
        </row>
        <row r="3634">
          <cell r="K3634">
            <v>43810</v>
          </cell>
          <cell r="L3634">
            <v>12</v>
          </cell>
          <cell r="M3634">
            <v>4</v>
          </cell>
          <cell r="N3634" t="str">
            <v>2019Q4</v>
          </cell>
        </row>
        <row r="3635">
          <cell r="K3635">
            <v>43811</v>
          </cell>
          <cell r="L3635">
            <v>12</v>
          </cell>
          <cell r="M3635">
            <v>4</v>
          </cell>
          <cell r="N3635" t="str">
            <v>2019Q4</v>
          </cell>
        </row>
        <row r="3636">
          <cell r="K3636">
            <v>43812</v>
          </cell>
          <cell r="L3636">
            <v>12</v>
          </cell>
          <cell r="M3636">
            <v>4</v>
          </cell>
          <cell r="N3636" t="str">
            <v>2019Q4</v>
          </cell>
        </row>
        <row r="3637">
          <cell r="K3637">
            <v>43813</v>
          </cell>
          <cell r="L3637">
            <v>12</v>
          </cell>
          <cell r="M3637">
            <v>4</v>
          </cell>
          <cell r="N3637" t="str">
            <v>2019Q4</v>
          </cell>
        </row>
        <row r="3638">
          <cell r="K3638">
            <v>43814</v>
          </cell>
          <cell r="L3638">
            <v>12</v>
          </cell>
          <cell r="M3638">
            <v>4</v>
          </cell>
          <cell r="N3638" t="str">
            <v>2019Q4</v>
          </cell>
        </row>
        <row r="3639">
          <cell r="K3639">
            <v>43815</v>
          </cell>
          <cell r="L3639">
            <v>12</v>
          </cell>
          <cell r="M3639">
            <v>4</v>
          </cell>
          <cell r="N3639" t="str">
            <v>2019Q4</v>
          </cell>
        </row>
        <row r="3640">
          <cell r="K3640">
            <v>43816</v>
          </cell>
          <cell r="L3640">
            <v>12</v>
          </cell>
          <cell r="M3640">
            <v>4</v>
          </cell>
          <cell r="N3640" t="str">
            <v>2019Q4</v>
          </cell>
        </row>
        <row r="3641">
          <cell r="K3641">
            <v>43817</v>
          </cell>
          <cell r="L3641">
            <v>12</v>
          </cell>
          <cell r="M3641">
            <v>4</v>
          </cell>
          <cell r="N3641" t="str">
            <v>2019Q4</v>
          </cell>
        </row>
        <row r="3642">
          <cell r="K3642">
            <v>43818</v>
          </cell>
          <cell r="L3642">
            <v>12</v>
          </cell>
          <cell r="M3642">
            <v>4</v>
          </cell>
          <cell r="N3642" t="str">
            <v>2019Q4</v>
          </cell>
        </row>
        <row r="3643">
          <cell r="K3643">
            <v>43819</v>
          </cell>
          <cell r="L3643">
            <v>12</v>
          </cell>
          <cell r="M3643">
            <v>4</v>
          </cell>
          <cell r="N3643" t="str">
            <v>2019Q4</v>
          </cell>
        </row>
        <row r="3644">
          <cell r="K3644">
            <v>43820</v>
          </cell>
          <cell r="L3644">
            <v>12</v>
          </cell>
          <cell r="M3644">
            <v>4</v>
          </cell>
          <cell r="N3644" t="str">
            <v>2019Q4</v>
          </cell>
        </row>
        <row r="3645">
          <cell r="K3645">
            <v>43821</v>
          </cell>
          <cell r="L3645">
            <v>12</v>
          </cell>
          <cell r="M3645">
            <v>4</v>
          </cell>
          <cell r="N3645" t="str">
            <v>2019Q4</v>
          </cell>
        </row>
        <row r="3646">
          <cell r="K3646">
            <v>43822</v>
          </cell>
          <cell r="L3646">
            <v>12</v>
          </cell>
          <cell r="M3646">
            <v>4</v>
          </cell>
          <cell r="N3646" t="str">
            <v>2019Q4</v>
          </cell>
        </row>
        <row r="3647">
          <cell r="K3647">
            <v>43823</v>
          </cell>
          <cell r="L3647">
            <v>12</v>
          </cell>
          <cell r="M3647">
            <v>4</v>
          </cell>
          <cell r="N3647" t="str">
            <v>2019Q4</v>
          </cell>
        </row>
        <row r="3648">
          <cell r="K3648">
            <v>43824</v>
          </cell>
          <cell r="L3648">
            <v>12</v>
          </cell>
          <cell r="M3648">
            <v>4</v>
          </cell>
          <cell r="N3648" t="str">
            <v>2019Q4</v>
          </cell>
        </row>
        <row r="3649">
          <cell r="K3649">
            <v>43825</v>
          </cell>
          <cell r="L3649">
            <v>12</v>
          </cell>
          <cell r="M3649">
            <v>4</v>
          </cell>
          <cell r="N3649" t="str">
            <v>2019Q4</v>
          </cell>
        </row>
        <row r="3650">
          <cell r="K3650">
            <v>43826</v>
          </cell>
          <cell r="L3650">
            <v>12</v>
          </cell>
          <cell r="M3650">
            <v>4</v>
          </cell>
          <cell r="N3650" t="str">
            <v>2019Q4</v>
          </cell>
        </row>
        <row r="3651">
          <cell r="K3651">
            <v>43827</v>
          </cell>
          <cell r="L3651">
            <v>12</v>
          </cell>
          <cell r="M3651">
            <v>4</v>
          </cell>
          <cell r="N3651" t="str">
            <v>2019Q4</v>
          </cell>
        </row>
        <row r="3652">
          <cell r="K3652">
            <v>43828</v>
          </cell>
          <cell r="L3652">
            <v>12</v>
          </cell>
          <cell r="M3652">
            <v>4</v>
          </cell>
          <cell r="N3652" t="str">
            <v>2019Q4</v>
          </cell>
        </row>
        <row r="3653">
          <cell r="K3653">
            <v>43829</v>
          </cell>
          <cell r="L3653">
            <v>12</v>
          </cell>
          <cell r="M3653">
            <v>4</v>
          </cell>
          <cell r="N3653" t="str">
            <v>2019Q4</v>
          </cell>
        </row>
        <row r="3654">
          <cell r="K3654">
            <v>43830</v>
          </cell>
          <cell r="L3654">
            <v>12</v>
          </cell>
          <cell r="M3654">
            <v>4</v>
          </cell>
          <cell r="N3654" t="str">
            <v>2019Q4</v>
          </cell>
        </row>
      </sheetData>
      <sheetData sheetId="11">
        <row r="3">
          <cell r="H3" t="str">
            <v>Baxter ref</v>
          </cell>
        </row>
      </sheetData>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Direct Staff Pivot"/>
      <sheetName val="Indirect Staff Pivot"/>
      <sheetName val="Expenses Pivot"/>
      <sheetName val="General Pivot "/>
      <sheetName val="Plant Pivot"/>
      <sheetName val="Labour Pivot"/>
      <sheetName val="Subcontractor Pivot"/>
      <sheetName val="Materials Pivot "/>
      <sheetName val="Raw Data"/>
      <sheetName val="Commodity Cost Input"/>
      <sheetName val="Commodity Cost Summary (L3)"/>
      <sheetName val="Commodity Cost Codes"/>
      <sheetName val="Combined Certs"/>
    </sheetNames>
    <sheetDataSet>
      <sheetData sheetId="0"/>
      <sheetData sheetId="1"/>
      <sheetData sheetId="2"/>
      <sheetData sheetId="3"/>
      <sheetData sheetId="4"/>
      <sheetData sheetId="5"/>
      <sheetData sheetId="6"/>
      <sheetData sheetId="7"/>
      <sheetData sheetId="8"/>
      <sheetData sheetId="9"/>
      <sheetData sheetId="10"/>
      <sheetData sheetId="11">
        <row r="1">
          <cell r="D1" t="str">
            <v xml:space="preserve">                 Source Document - June 2015 AfP Corderoy reviewed edition</v>
          </cell>
          <cell r="E1">
            <v>0</v>
          </cell>
        </row>
        <row r="2">
          <cell r="D2">
            <v>0</v>
          </cell>
          <cell r="E2" t="str">
            <v>Project -    M3 j2a-4a Managed motorway including NDD works</v>
          </cell>
        </row>
        <row r="3">
          <cell r="D3" t="str">
            <v>L3 
Code</v>
          </cell>
          <cell r="E3" t="str">
            <v>Code Classification</v>
          </cell>
        </row>
        <row r="4">
          <cell r="D4">
            <v>0</v>
          </cell>
          <cell r="E4" t="str">
            <v>Grand Total</v>
          </cell>
        </row>
        <row r="5">
          <cell r="D5" t="str">
            <v>01</v>
          </cell>
          <cell r="E5" t="str">
            <v>People</v>
          </cell>
        </row>
        <row r="6">
          <cell r="D6" t="str">
            <v>01.100</v>
          </cell>
          <cell r="E6" t="str">
            <v>Directly Employed Labour</v>
          </cell>
        </row>
        <row r="7">
          <cell r="D7" t="str">
            <v>01.100.1000</v>
          </cell>
          <cell r="E7" t="str">
            <v>Directly employed unskilled Labour</v>
          </cell>
        </row>
        <row r="8">
          <cell r="D8" t="str">
            <v>01.100.2000</v>
          </cell>
          <cell r="E8" t="str">
            <v>Directly employed semi skilled Labour</v>
          </cell>
        </row>
        <row r="9">
          <cell r="D9" t="str">
            <v>01.100.3000</v>
          </cell>
          <cell r="E9" t="str">
            <v>Directly employed skilled Labour</v>
          </cell>
        </row>
        <row r="10">
          <cell r="D10" t="str">
            <v>01.100.4000</v>
          </cell>
          <cell r="E10" t="str">
            <v>Directly Employed Labour Extra over Costs</v>
          </cell>
        </row>
        <row r="11">
          <cell r="D11" t="str">
            <v>01.200</v>
          </cell>
          <cell r="E11" t="str">
            <v>Labour Only Sub contract or Agency Labour</v>
          </cell>
        </row>
        <row r="12">
          <cell r="D12" t="str">
            <v>01.200.1000</v>
          </cell>
          <cell r="E12" t="str">
            <v>Indirectly employed Unskilled Labour</v>
          </cell>
        </row>
        <row r="13">
          <cell r="D13" t="str">
            <v>01.200.2000</v>
          </cell>
          <cell r="E13" t="str">
            <v>Indirectly employed Semi skilled Labour</v>
          </cell>
        </row>
        <row r="14">
          <cell r="D14" t="str">
            <v>01.200.3000</v>
          </cell>
          <cell r="E14" t="str">
            <v>Indirectly employed skilled Labour</v>
          </cell>
        </row>
        <row r="15">
          <cell r="D15" t="str">
            <v>01.200.4000</v>
          </cell>
          <cell r="E15" t="str">
            <v>Indirectly Employed Labour Extra over Costs</v>
          </cell>
        </row>
        <row r="16">
          <cell r="D16" t="str">
            <v>01.300</v>
          </cell>
          <cell r="E16" t="str">
            <v>Staff</v>
          </cell>
        </row>
        <row r="17">
          <cell r="D17" t="str">
            <v>01.300.1000</v>
          </cell>
          <cell r="E17" t="str">
            <v>Project Management</v>
          </cell>
        </row>
        <row r="18">
          <cell r="D18" t="str">
            <v>01.300.2000</v>
          </cell>
          <cell r="E18" t="str">
            <v>Design &amp; Engineering</v>
          </cell>
        </row>
        <row r="19">
          <cell r="D19" t="str">
            <v>01.300.3000</v>
          </cell>
          <cell r="E19" t="str">
            <v>Site Supervision</v>
          </cell>
        </row>
        <row r="20">
          <cell r="D20" t="str">
            <v>01.300.4000</v>
          </cell>
          <cell r="E20" t="str">
            <v>Commercial, QS &amp; Accountancy</v>
          </cell>
        </row>
        <row r="21">
          <cell r="D21" t="str">
            <v>01.300.5000</v>
          </cell>
          <cell r="E21" t="str">
            <v>Administration, including IT &amp; QA</v>
          </cell>
        </row>
        <row r="22">
          <cell r="D22" t="str">
            <v>01.300.6000</v>
          </cell>
          <cell r="E22" t="str">
            <v>Staff Extra over Costs</v>
          </cell>
        </row>
        <row r="23">
          <cell r="D23" t="str">
            <v>01.990</v>
          </cell>
          <cell r="E23" t="str">
            <v>Other</v>
          </cell>
        </row>
        <row r="24">
          <cell r="D24" t="str">
            <v>01.990.1000</v>
          </cell>
          <cell r="E24" t="str">
            <v>Other - people</v>
          </cell>
        </row>
        <row r="25">
          <cell r="D25" t="str">
            <v>02</v>
          </cell>
          <cell r="E25" t="str">
            <v>Equipment</v>
          </cell>
        </row>
        <row r="26">
          <cell r="D26" t="str">
            <v>02.100</v>
          </cell>
          <cell r="E26" t="str">
            <v>Excavation Equipment</v>
          </cell>
        </row>
        <row r="27">
          <cell r="D27" t="str">
            <v>02.100.1000</v>
          </cell>
          <cell r="E27" t="str">
            <v>Excavators</v>
          </cell>
        </row>
        <row r="28">
          <cell r="D28" t="str">
            <v>02.100.2000</v>
          </cell>
          <cell r="E28" t="str">
            <v>Excavator Ancillary Equipment</v>
          </cell>
        </row>
        <row r="29">
          <cell r="D29" t="str">
            <v>02.100.3000</v>
          </cell>
          <cell r="E29" t="str">
            <v>Loading Shovels</v>
          </cell>
        </row>
        <row r="30">
          <cell r="D30" t="str">
            <v>02.100.4000</v>
          </cell>
          <cell r="E30" t="str">
            <v>Crawler Dozers</v>
          </cell>
        </row>
        <row r="31">
          <cell r="D31" t="str">
            <v>02.100.5000</v>
          </cell>
          <cell r="E31" t="str">
            <v xml:space="preserve">Other Bulk Earthworks </v>
          </cell>
        </row>
        <row r="32">
          <cell r="D32" t="str">
            <v>02.100.6000</v>
          </cell>
          <cell r="E32" t="str">
            <v>Piling equipment - powered</v>
          </cell>
        </row>
        <row r="33">
          <cell r="D33" t="str">
            <v>02.200</v>
          </cell>
          <cell r="E33" t="str">
            <v>Compaction Equipment</v>
          </cell>
        </row>
        <row r="34">
          <cell r="D34" t="str">
            <v>02.200.1000</v>
          </cell>
          <cell r="E34" t="str">
            <v>Plate compactors</v>
          </cell>
        </row>
        <row r="35">
          <cell r="D35" t="str">
            <v>02.200.2000</v>
          </cell>
          <cell r="E35" t="str">
            <v>Pedestrian guide rollers</v>
          </cell>
        </row>
        <row r="36">
          <cell r="D36" t="str">
            <v>02.200.3000</v>
          </cell>
          <cell r="E36" t="str">
            <v>Self propelled sit on rollers</v>
          </cell>
        </row>
        <row r="37">
          <cell r="D37" t="str">
            <v>02.200.4000</v>
          </cell>
          <cell r="E37" t="str">
            <v>Towed rollers</v>
          </cell>
        </row>
        <row r="38">
          <cell r="D38" t="str">
            <v>02.300</v>
          </cell>
          <cell r="E38" t="str">
            <v>Transport</v>
          </cell>
        </row>
        <row r="39">
          <cell r="D39" t="str">
            <v>02.300.1000</v>
          </cell>
          <cell r="E39" t="str">
            <v>Dumpers</v>
          </cell>
        </row>
        <row r="40">
          <cell r="D40" t="str">
            <v>02.300.2000</v>
          </cell>
          <cell r="E40" t="str">
            <v>Articulated Dump Trucks</v>
          </cell>
        </row>
        <row r="41">
          <cell r="D41" t="str">
            <v>02.300.3000</v>
          </cell>
          <cell r="E41" t="str">
            <v>Rear Dump Trucks</v>
          </cell>
        </row>
        <row r="42">
          <cell r="D42" t="str">
            <v>02.300.4000</v>
          </cell>
          <cell r="E42" t="str">
            <v>Road Tipper Lorries</v>
          </cell>
        </row>
        <row r="43">
          <cell r="D43" t="str">
            <v>02.300.5000</v>
          </cell>
          <cell r="E43" t="str">
            <v>Other Road Lorries (inc trailers)</v>
          </cell>
        </row>
        <row r="44">
          <cell r="D44" t="str">
            <v>02.300.6000</v>
          </cell>
          <cell r="E44" t="str">
            <v xml:space="preserve">Tractors </v>
          </cell>
        </row>
        <row r="45">
          <cell r="D45" t="str">
            <v>02.300.7000</v>
          </cell>
          <cell r="E45" t="str">
            <v>Vans</v>
          </cell>
        </row>
        <row r="46">
          <cell r="D46" t="str">
            <v>02.300.8000</v>
          </cell>
          <cell r="E46" t="str">
            <v>Personnel Transport etc.</v>
          </cell>
        </row>
        <row r="47">
          <cell r="D47" t="str">
            <v>02.300.9000</v>
          </cell>
          <cell r="E47" t="str">
            <v>Vehicle Recovery Service for live Public Highway</v>
          </cell>
        </row>
        <row r="48">
          <cell r="D48" t="str">
            <v>02.400</v>
          </cell>
          <cell r="E48" t="str">
            <v xml:space="preserve">Concrete equipment </v>
          </cell>
        </row>
        <row r="49">
          <cell r="D49" t="str">
            <v>02.400.1000</v>
          </cell>
          <cell r="E49" t="str">
            <v>Slip formers &amp; concrete trains</v>
          </cell>
        </row>
        <row r="50">
          <cell r="D50" t="str">
            <v>02.400.2000</v>
          </cell>
          <cell r="E50" t="str">
            <v>Lorry mounted concrete pumps</v>
          </cell>
        </row>
        <row r="51">
          <cell r="D51" t="str">
            <v>02.400.3000</v>
          </cell>
          <cell r="E51" t="str">
            <v>Vibrating pokers (self propelled)</v>
          </cell>
        </row>
        <row r="52">
          <cell r="D52" t="str">
            <v>02.400.4000</v>
          </cell>
          <cell r="E52" t="str">
            <v>Vibrating Beams &amp; Screeders</v>
          </cell>
        </row>
        <row r="53">
          <cell r="D53" t="str">
            <v>02.400.5000</v>
          </cell>
          <cell r="E53" t="str">
            <v>Concrete Saw</v>
          </cell>
        </row>
        <row r="54">
          <cell r="D54" t="str">
            <v>02.400.6000</v>
          </cell>
          <cell r="E54" t="str">
            <v>Formwork</v>
          </cell>
        </row>
        <row r="55">
          <cell r="D55" t="str">
            <v>02.400.7000</v>
          </cell>
          <cell r="E55" t="str">
            <v>Hire of scaffold</v>
          </cell>
        </row>
        <row r="56">
          <cell r="D56" t="str">
            <v>02.400.8000</v>
          </cell>
          <cell r="E56" t="str">
            <v>Ladders, Steps &amp; Towers</v>
          </cell>
        </row>
        <row r="57">
          <cell r="D57" t="str">
            <v>02.400.9000</v>
          </cell>
          <cell r="E57" t="str">
            <v>Concrete &amp; Grout Mixers</v>
          </cell>
        </row>
        <row r="58">
          <cell r="D58" t="str">
            <v>02.500</v>
          </cell>
          <cell r="E58" t="str">
            <v>Compressors</v>
          </cell>
        </row>
        <row r="59">
          <cell r="D59" t="str">
            <v>02.500.1000</v>
          </cell>
          <cell r="E59" t="str">
            <v>Compressors</v>
          </cell>
        </row>
        <row r="60">
          <cell r="D60" t="str">
            <v>02.500.2000</v>
          </cell>
          <cell r="E60" t="str">
            <v>Compressor Tools &amp; Additional Hoses</v>
          </cell>
        </row>
        <row r="61">
          <cell r="D61" t="str">
            <v>02.600</v>
          </cell>
          <cell r="E61" t="str">
            <v>Asphalting &amp; Tarmacing Equipment, Paving Slab Layer etc.</v>
          </cell>
        </row>
        <row r="62">
          <cell r="D62" t="str">
            <v>02.600.1000</v>
          </cell>
          <cell r="E62" t="str">
            <v>Asphalting &amp; Tarmacing Equipment</v>
          </cell>
        </row>
        <row r="63">
          <cell r="D63" t="str">
            <v>02.600.2000</v>
          </cell>
          <cell r="E63" t="str">
            <v>Planers</v>
          </cell>
        </row>
        <row r="64">
          <cell r="D64" t="str">
            <v>02.600.3000</v>
          </cell>
          <cell r="E64" t="str">
            <v>Paving Slab Layer etc.</v>
          </cell>
        </row>
        <row r="65">
          <cell r="D65" t="str">
            <v>02.600.4000</v>
          </cell>
          <cell r="E65" t="str">
            <v xml:space="preserve">Materials Processing </v>
          </cell>
        </row>
        <row r="66">
          <cell r="D66" t="str">
            <v>02.700</v>
          </cell>
          <cell r="E66" t="str">
            <v xml:space="preserve">Cranes, Mobile Access Platforms &amp; Fork Lifts </v>
          </cell>
        </row>
        <row r="67">
          <cell r="D67" t="str">
            <v>02.700.1000</v>
          </cell>
          <cell r="E67" t="str">
            <v>Cranes</v>
          </cell>
        </row>
        <row r="68">
          <cell r="D68" t="str">
            <v>02.700.2000</v>
          </cell>
          <cell r="E68" t="str">
            <v>Access Platforms &amp; Fork Lifts</v>
          </cell>
        </row>
        <row r="69">
          <cell r="D69" t="str">
            <v>02.700.3000</v>
          </cell>
          <cell r="E69" t="str">
            <v>Survey and Confined Spaces access equipment</v>
          </cell>
        </row>
        <row r="70">
          <cell r="D70" t="str">
            <v>02.800</v>
          </cell>
          <cell r="E70" t="str">
            <v xml:space="preserve">Miscellaneous Site Equipment </v>
          </cell>
        </row>
        <row r="71">
          <cell r="D71" t="str">
            <v>02.800.1000</v>
          </cell>
          <cell r="E71" t="str">
            <v>Electrical Equipment</v>
          </cell>
        </row>
        <row r="72">
          <cell r="D72" t="str">
            <v>02.800.2000</v>
          </cell>
          <cell r="E72" t="str">
            <v xml:space="preserve">Pumps </v>
          </cell>
        </row>
        <row r="73">
          <cell r="D73" t="str">
            <v>02.800.3000</v>
          </cell>
          <cell r="E73" t="str">
            <v>Mechanical road sweepers, gritters etc.</v>
          </cell>
        </row>
        <row r="74">
          <cell r="D74" t="str">
            <v>02.800.4000</v>
          </cell>
          <cell r="E74" t="str">
            <v>Bowsers</v>
          </cell>
        </row>
        <row r="75">
          <cell r="D75" t="str">
            <v>02.800.5000</v>
          </cell>
          <cell r="E75" t="str">
            <v>Stores &amp; Offices</v>
          </cell>
        </row>
        <row r="76">
          <cell r="D76" t="str">
            <v>02.800.6000</v>
          </cell>
          <cell r="E76" t="str">
            <v>Skips</v>
          </cell>
        </row>
        <row r="77">
          <cell r="D77" t="str">
            <v>02.800.7000</v>
          </cell>
          <cell r="E77" t="str">
            <v>Trench Supports</v>
          </cell>
        </row>
        <row r="78">
          <cell r="D78" t="str">
            <v>02.800.8000</v>
          </cell>
          <cell r="E78" t="str">
            <v>Miscellaneous Tools</v>
          </cell>
        </row>
        <row r="79">
          <cell r="D79" t="str">
            <v>02.800.9000</v>
          </cell>
          <cell r="E79" t="str">
            <v>Traffic Management Equipment</v>
          </cell>
        </row>
        <row r="80">
          <cell r="D80" t="str">
            <v>02.900</v>
          </cell>
          <cell r="E80" t="str">
            <v>Fuel</v>
          </cell>
        </row>
        <row r="81">
          <cell r="D81" t="str">
            <v>02.900.1000</v>
          </cell>
          <cell r="E81" t="str">
            <v>Diesel &amp; Petrol</v>
          </cell>
        </row>
        <row r="82">
          <cell r="D82" t="str">
            <v>02.900.2000</v>
          </cell>
          <cell r="E82" t="str">
            <v>Bottled gases</v>
          </cell>
        </row>
        <row r="83">
          <cell r="D83" t="str">
            <v>02.950</v>
          </cell>
          <cell r="E83" t="str">
            <v>Purchase of non-mechanical equipment</v>
          </cell>
        </row>
        <row r="84">
          <cell r="D84" t="str">
            <v>02.950.1000</v>
          </cell>
          <cell r="E84" t="str">
            <v>Traffic management equipment purchased</v>
          </cell>
        </row>
        <row r="85">
          <cell r="D85" t="str">
            <v>02.950.1500</v>
          </cell>
          <cell r="E85" t="str">
            <v>Setting Out equipment purchased</v>
          </cell>
        </row>
        <row r="86">
          <cell r="D86" t="str">
            <v>02.950.2000</v>
          </cell>
          <cell r="E86" t="str">
            <v>Concrete equipment purchased</v>
          </cell>
        </row>
        <row r="87">
          <cell r="D87" t="str">
            <v>02.950.3000</v>
          </cell>
          <cell r="E87" t="str">
            <v>Lifting equipment purchased</v>
          </cell>
        </row>
        <row r="88">
          <cell r="D88" t="str">
            <v>02.950.4000</v>
          </cell>
          <cell r="E88" t="str">
            <v>Access equipment purchased</v>
          </cell>
        </row>
        <row r="89">
          <cell r="D89" t="str">
            <v>02.950.5000</v>
          </cell>
          <cell r="E89" t="str">
            <v>Waste disposal equipment purchased</v>
          </cell>
        </row>
        <row r="90">
          <cell r="D90" t="str">
            <v>02.990</v>
          </cell>
          <cell r="E90" t="str">
            <v>Other</v>
          </cell>
        </row>
        <row r="91">
          <cell r="D91" t="str">
            <v>02.990.1000</v>
          </cell>
          <cell r="E91" t="str">
            <v>Other - Equipment</v>
          </cell>
        </row>
        <row r="92">
          <cell r="D92" t="str">
            <v>03</v>
          </cell>
          <cell r="E92" t="str">
            <v>Materials</v>
          </cell>
        </row>
        <row r="93">
          <cell r="D93" t="str">
            <v>03.100</v>
          </cell>
          <cell r="E93" t="str">
            <v>Aggregates, Fill &amp; Roadstone</v>
          </cell>
        </row>
        <row r="94">
          <cell r="D94" t="str">
            <v>03.100.1000</v>
          </cell>
          <cell r="E94" t="str">
            <v xml:space="preserve">Imported Aggregates &amp;Fill </v>
          </cell>
        </row>
        <row r="95">
          <cell r="D95" t="str">
            <v>03.100.2000</v>
          </cell>
          <cell r="E95" t="str">
            <v>Imported topsoil</v>
          </cell>
        </row>
        <row r="96">
          <cell r="D96" t="str">
            <v>03.100.3000</v>
          </cell>
          <cell r="E96" t="str">
            <v>Roadstone</v>
          </cell>
        </row>
        <row r="97">
          <cell r="D97" t="str">
            <v>03.100.4000</v>
          </cell>
          <cell r="E97" t="str">
            <v>Disposal of excavated material off site</v>
          </cell>
        </row>
        <row r="98">
          <cell r="D98" t="str">
            <v>03.200</v>
          </cell>
          <cell r="E98" t="str">
            <v xml:space="preserve">Concrete </v>
          </cell>
        </row>
        <row r="99">
          <cell r="D99" t="str">
            <v>03.200.1000</v>
          </cell>
          <cell r="E99" t="str">
            <v xml:space="preserve">Ready Mix Concrete </v>
          </cell>
        </row>
        <row r="100">
          <cell r="D100" t="str">
            <v>03.200.2000</v>
          </cell>
          <cell r="E100" t="str">
            <v>Grout, cement, mortar additives and cement mortar</v>
          </cell>
        </row>
        <row r="101">
          <cell r="D101" t="str">
            <v>03.200.3000</v>
          </cell>
          <cell r="E101" t="str">
            <v>Reinforcement</v>
          </cell>
        </row>
        <row r="102">
          <cell r="D102" t="str">
            <v>03.200.4000</v>
          </cell>
          <cell r="E102" t="str">
            <v>Formwork Materials</v>
          </cell>
        </row>
        <row r="103">
          <cell r="D103" t="str">
            <v>03.200.5000</v>
          </cell>
          <cell r="E103" t="str">
            <v>Precast Concrete Components for Structures</v>
          </cell>
        </row>
        <row r="104">
          <cell r="D104" t="str">
            <v>03.300</v>
          </cell>
          <cell r="E104" t="str">
            <v>Drainage, ducts, fittings, chambers</v>
          </cell>
        </row>
        <row r="105">
          <cell r="D105" t="str">
            <v>03.300.1000</v>
          </cell>
          <cell r="E105" t="str">
            <v>Precast Concrete Pipes &amp; Culverts</v>
          </cell>
        </row>
        <row r="106">
          <cell r="D106" t="str">
            <v>03.300.2000</v>
          </cell>
          <cell r="E106" t="str">
            <v>Clayware Pipes &amp; Ducts</v>
          </cell>
        </row>
        <row r="107">
          <cell r="D107" t="str">
            <v>03.300.3000</v>
          </cell>
          <cell r="E107" t="str">
            <v>Plastic pipes and ducts</v>
          </cell>
        </row>
        <row r="108">
          <cell r="D108" t="str">
            <v>03.300.4000</v>
          </cell>
          <cell r="E108" t="str">
            <v>Plastic fittings &amp; Cellular drainage products</v>
          </cell>
        </row>
        <row r="109">
          <cell r="D109" t="str">
            <v>03.300.5000</v>
          </cell>
          <cell r="E109" t="str">
            <v>Ductile Iron Pipe / Fittings</v>
          </cell>
        </row>
        <row r="110">
          <cell r="D110" t="str">
            <v>03.300.5500</v>
          </cell>
          <cell r="E110" t="str">
            <v>Valves &amp; Penstocks</v>
          </cell>
        </row>
        <row r="111">
          <cell r="D111" t="str">
            <v>03.300.6000</v>
          </cell>
          <cell r="E111" t="str">
            <v>Concrete Chamber Units</v>
          </cell>
        </row>
        <row r="112">
          <cell r="D112" t="str">
            <v>03.300.7000</v>
          </cell>
          <cell r="E112" t="str">
            <v>Covers &amp; Frames</v>
          </cell>
        </row>
        <row r="113">
          <cell r="D113" t="str">
            <v>03.400</v>
          </cell>
          <cell r="E113" t="str">
            <v xml:space="preserve">Kerbs, Paving, Bricks &amp; Blocks </v>
          </cell>
        </row>
        <row r="114">
          <cell r="D114" t="str">
            <v>03.400.1000</v>
          </cell>
          <cell r="E114" t="str">
            <v>Kerbs, edgings and channels</v>
          </cell>
        </row>
        <row r="115">
          <cell r="D115" t="str">
            <v>03.400.2000</v>
          </cell>
          <cell r="E115" t="str">
            <v>Integrated channel and drainage blocks</v>
          </cell>
        </row>
        <row r="116">
          <cell r="D116" t="str">
            <v>03.400.3000</v>
          </cell>
          <cell r="E116" t="str">
            <v>Block Paviors</v>
          </cell>
        </row>
        <row r="117">
          <cell r="D117" t="str">
            <v>03.400.4000</v>
          </cell>
          <cell r="E117" t="str">
            <v>Paving Slabs</v>
          </cell>
        </row>
        <row r="118">
          <cell r="D118" t="str">
            <v>03.400.5000</v>
          </cell>
          <cell r="E118" t="str">
            <v>Bricks</v>
          </cell>
        </row>
        <row r="119">
          <cell r="D119" t="str">
            <v>03.400.6000</v>
          </cell>
          <cell r="E119" t="str">
            <v>Blocks</v>
          </cell>
        </row>
        <row r="120">
          <cell r="D120" t="str">
            <v>03.500</v>
          </cell>
          <cell r="E120" t="str">
            <v>Membranes, Geotextiles, Jointing Materials</v>
          </cell>
        </row>
        <row r="121">
          <cell r="D121" t="str">
            <v>03.500.1000</v>
          </cell>
          <cell r="E121" t="str">
            <v>Membranes &amp; Geotextiles</v>
          </cell>
        </row>
        <row r="122">
          <cell r="D122" t="str">
            <v>03.500.2000</v>
          </cell>
          <cell r="E122" t="str">
            <v>Joint Fillers</v>
          </cell>
        </row>
        <row r="123">
          <cell r="D123" t="str">
            <v>03.500.3000</v>
          </cell>
          <cell r="E123" t="str">
            <v>Joint sealants &amp; lubricants</v>
          </cell>
        </row>
        <row r="124">
          <cell r="D124" t="str">
            <v>03.500.4000</v>
          </cell>
          <cell r="E124" t="str">
            <v>Waterbars</v>
          </cell>
        </row>
        <row r="125">
          <cell r="D125" t="str">
            <v>03.600</v>
          </cell>
          <cell r="E125" t="str">
            <v>Gabion Baskets, Reinforced Earth Components</v>
          </cell>
        </row>
        <row r="126">
          <cell r="D126" t="str">
            <v>03.600.1000</v>
          </cell>
          <cell r="E126" t="str">
            <v>Gabion Baskets</v>
          </cell>
        </row>
        <row r="127">
          <cell r="D127" t="str">
            <v>03.600.2000</v>
          </cell>
          <cell r="E127" t="str">
            <v>Reinforced Earth Components</v>
          </cell>
        </row>
        <row r="128">
          <cell r="D128" t="str">
            <v>03.700</v>
          </cell>
          <cell r="E128" t="str">
            <v>Fencing &amp; Vehicle Restraint</v>
          </cell>
        </row>
        <row r="129">
          <cell r="D129" t="str">
            <v>03.700.1000</v>
          </cell>
          <cell r="E129" t="str">
            <v>Fencing &amp; Gates</v>
          </cell>
        </row>
        <row r="130">
          <cell r="D130" t="str">
            <v>03.700.2000</v>
          </cell>
          <cell r="E130" t="str">
            <v>Vehicle Restraint</v>
          </cell>
        </row>
        <row r="131">
          <cell r="D131" t="str">
            <v>03.720</v>
          </cell>
          <cell r="E131" t="str">
            <v>Traffic Signs and Posts</v>
          </cell>
        </row>
        <row r="132">
          <cell r="D132" t="str">
            <v>03.720.1000</v>
          </cell>
          <cell r="E132" t="str">
            <v>Posts</v>
          </cell>
        </row>
        <row r="133">
          <cell r="D133" t="str">
            <v>03.720.2000</v>
          </cell>
          <cell r="E133" t="str">
            <v>Signs</v>
          </cell>
        </row>
        <row r="134">
          <cell r="D134" t="str">
            <v>03.800</v>
          </cell>
          <cell r="E134" t="str">
            <v>Piling Materials</v>
          </cell>
        </row>
        <row r="135">
          <cell r="D135" t="str">
            <v>03.800.1000</v>
          </cell>
          <cell r="E135" t="str">
            <v>Sheet Piles</v>
          </cell>
        </row>
        <row r="136">
          <cell r="D136" t="str">
            <v>03.800.2000</v>
          </cell>
          <cell r="E136" t="str">
            <v>Cast in-situ concrete piles</v>
          </cell>
        </row>
        <row r="137">
          <cell r="D137" t="str">
            <v>03.800.3000</v>
          </cell>
          <cell r="E137" t="str">
            <v>Precast concrete piles</v>
          </cell>
        </row>
        <row r="138">
          <cell r="D138" t="str">
            <v>03.800.4000</v>
          </cell>
          <cell r="E138" t="str">
            <v>Steel H piles</v>
          </cell>
        </row>
        <row r="139">
          <cell r="D139" t="str">
            <v>03.800.5000</v>
          </cell>
          <cell r="E139" t="str">
            <v>Spiral Steel piles</v>
          </cell>
        </row>
        <row r="140">
          <cell r="D140" t="str">
            <v>03.800.6000</v>
          </cell>
          <cell r="E140" t="str">
            <v>Plastic piles</v>
          </cell>
        </row>
        <row r="141">
          <cell r="D141" t="str">
            <v>03.850</v>
          </cell>
          <cell r="E141" t="str">
            <v>Equipment Support Structures</v>
          </cell>
        </row>
        <row r="142">
          <cell r="D142" t="str">
            <v>03.850.1000</v>
          </cell>
          <cell r="E142" t="str">
            <v>Support Structures - Metal</v>
          </cell>
        </row>
        <row r="143">
          <cell r="D143" t="str">
            <v>03.900</v>
          </cell>
          <cell r="E143" t="str">
            <v>Electrical Materials</v>
          </cell>
        </row>
        <row r="144">
          <cell r="D144" t="str">
            <v>03.900.1000</v>
          </cell>
          <cell r="E144" t="str">
            <v>Metal conductors</v>
          </cell>
        </row>
        <row r="145">
          <cell r="D145" t="str">
            <v>03.900.2000</v>
          </cell>
          <cell r="E145" t="str">
            <v>Metal conductors - Equipment</v>
          </cell>
        </row>
        <row r="146">
          <cell r="D146" t="str">
            <v>03.900.3000</v>
          </cell>
          <cell r="E146" t="str">
            <v>Fibre Optic conductors</v>
          </cell>
        </row>
        <row r="147">
          <cell r="D147" t="str">
            <v>03.900.4000</v>
          </cell>
          <cell r="E147" t="str">
            <v>Fibre Optic conductors - Equipment</v>
          </cell>
        </row>
        <row r="148">
          <cell r="D148" t="str">
            <v>03.900.5000</v>
          </cell>
          <cell r="E148" t="str">
            <v>Containment (ducts taken elsewhere)</v>
          </cell>
        </row>
        <row r="149">
          <cell r="D149" t="str">
            <v>03.990</v>
          </cell>
          <cell r="E149" t="str">
            <v>Other Materials</v>
          </cell>
        </row>
        <row r="150">
          <cell r="D150" t="str">
            <v>03.990.1000</v>
          </cell>
          <cell r="E150" t="str">
            <v>Other Materials</v>
          </cell>
        </row>
        <row r="151">
          <cell r="D151" t="str">
            <v>04</v>
          </cell>
          <cell r="E151" t="str">
            <v>Charges</v>
          </cell>
        </row>
        <row r="152">
          <cell r="D152" t="str">
            <v>04.100</v>
          </cell>
          <cell r="E152" t="str">
            <v>Provision of temporary services (non Mobile)</v>
          </cell>
        </row>
        <row r="153">
          <cell r="D153" t="str">
            <v>04.100.1000</v>
          </cell>
          <cell r="E153" t="str">
            <v>Provision of temporary water</v>
          </cell>
        </row>
        <row r="154">
          <cell r="D154" t="str">
            <v>04.100.2000</v>
          </cell>
          <cell r="E154" t="str">
            <v>Provision of temporary gas</v>
          </cell>
        </row>
        <row r="155">
          <cell r="D155" t="str">
            <v>04.100.3000</v>
          </cell>
          <cell r="E155" t="str">
            <v>Provision of temporary electricity</v>
          </cell>
        </row>
        <row r="156">
          <cell r="D156" t="str">
            <v>04.200</v>
          </cell>
          <cell r="E156" t="str">
            <v>Payments to public authorities</v>
          </cell>
        </row>
        <row r="157">
          <cell r="D157" t="str">
            <v>04.200.1000</v>
          </cell>
          <cell r="E157" t="str">
            <v>Planning &amp; building regulations fees associated with temporary offices</v>
          </cell>
        </row>
        <row r="158">
          <cell r="D158" t="str">
            <v>04.200.2000</v>
          </cell>
          <cell r="E158" t="str">
            <v>Orders, Licences &amp; Fees</v>
          </cell>
        </row>
        <row r="159">
          <cell r="D159" t="str">
            <v>04.300</v>
          </cell>
          <cell r="E159" t="str">
            <v>Cancellation charges arising out from compensation event</v>
          </cell>
        </row>
        <row r="160">
          <cell r="D160" t="str">
            <v>04.300.1000</v>
          </cell>
          <cell r="E160" t="str">
            <v>Allowable cancellation charges</v>
          </cell>
        </row>
        <row r="161">
          <cell r="D161" t="str">
            <v>04.400</v>
          </cell>
          <cell r="E161" t="str">
            <v>Payments associated with the temporary use of land and buildings etc.</v>
          </cell>
        </row>
        <row r="162">
          <cell r="D162" t="str">
            <v>04.400.1000</v>
          </cell>
          <cell r="E162" t="str">
            <v>Buying or leasing land</v>
          </cell>
        </row>
        <row r="163">
          <cell r="D163" t="str">
            <v>04.400.2000</v>
          </cell>
          <cell r="E163" t="str">
            <v>Compensation Payments to third parties</v>
          </cell>
        </row>
        <row r="164">
          <cell r="D164" t="str">
            <v>04.400.3000</v>
          </cell>
          <cell r="E164" t="str">
            <v>Royalties</v>
          </cell>
        </row>
        <row r="165">
          <cell r="D165" t="str">
            <v>04.400.4000</v>
          </cell>
          <cell r="E165" t="str">
            <v>Inspection Certificates</v>
          </cell>
        </row>
        <row r="166">
          <cell r="D166" t="str">
            <v>04.400.5000</v>
          </cell>
          <cell r="E166" t="str">
            <v>Charges for access to working areas</v>
          </cell>
        </row>
        <row r="167">
          <cell r="D167" t="str">
            <v>04.400.6000</v>
          </cell>
          <cell r="E167" t="str">
            <v>Facilities for visits to the working areas by others</v>
          </cell>
        </row>
        <row r="168">
          <cell r="D168" t="str">
            <v>04.500</v>
          </cell>
          <cell r="E168" t="str">
            <v>Office supplies and services</v>
          </cell>
        </row>
        <row r="169">
          <cell r="D169" t="str">
            <v>04.500.1000</v>
          </cell>
          <cell r="E169" t="str">
            <v>Office supplies &amp; services for the Contractor</v>
          </cell>
        </row>
        <row r="170">
          <cell r="D170" t="str">
            <v>04.500.2000</v>
          </cell>
          <cell r="E170" t="str">
            <v>Office supplies &amp; services for the Client (Overseeing Organisation)</v>
          </cell>
        </row>
        <row r="171">
          <cell r="D171" t="str">
            <v>04.500.3000</v>
          </cell>
          <cell r="E171" t="str">
            <v>Safety Related Equipment</v>
          </cell>
        </row>
        <row r="172">
          <cell r="D172" t="str">
            <v>04.990</v>
          </cell>
          <cell r="E172" t="str">
            <v>Other Charges</v>
          </cell>
        </row>
        <row r="173">
          <cell r="D173" t="str">
            <v>04.990.1000</v>
          </cell>
          <cell r="E173" t="str">
            <v>Other Charges</v>
          </cell>
        </row>
        <row r="174">
          <cell r="D174" t="str">
            <v>05</v>
          </cell>
          <cell r="E174" t="str">
            <v>Manufacture &amp; Fabrication (Sub-Contract)</v>
          </cell>
        </row>
        <row r="175">
          <cell r="D175" t="str">
            <v>05.015</v>
          </cell>
          <cell r="E175" t="str">
            <v>Indirect Works Costs</v>
          </cell>
        </row>
        <row r="176">
          <cell r="D176" t="str">
            <v>05.020</v>
          </cell>
          <cell r="E176" t="str">
            <v>Site Clearance</v>
          </cell>
        </row>
        <row r="177">
          <cell r="D177" t="str">
            <v>05.030</v>
          </cell>
          <cell r="E177" t="str">
            <v>Fencing</v>
          </cell>
        </row>
        <row r="178">
          <cell r="D178" t="str">
            <v>05.040</v>
          </cell>
          <cell r="E178" t="str">
            <v>Road Restraint Systems</v>
          </cell>
        </row>
        <row r="179">
          <cell r="D179" t="str">
            <v>05.050</v>
          </cell>
          <cell r="E179" t="str">
            <v>Drainage</v>
          </cell>
        </row>
        <row r="180">
          <cell r="D180" t="str">
            <v>05.060</v>
          </cell>
          <cell r="E180" t="str">
            <v>Earthworks</v>
          </cell>
        </row>
        <row r="181">
          <cell r="D181" t="str">
            <v>05.070</v>
          </cell>
          <cell r="E181" t="str">
            <v>Pavements</v>
          </cell>
        </row>
        <row r="182">
          <cell r="D182" t="str">
            <v>05.110</v>
          </cell>
          <cell r="E182" t="str">
            <v>Kerbs, Footways And Paved Areas</v>
          </cell>
        </row>
        <row r="183">
          <cell r="D183" t="str">
            <v>05.120</v>
          </cell>
          <cell r="E183" t="str">
            <v>Traffic Signs And Road Markings</v>
          </cell>
        </row>
        <row r="184">
          <cell r="D184" t="str">
            <v>05.130</v>
          </cell>
          <cell r="E184" t="str">
            <v>Road Lighting Columns, Brackets &amp; CCTV Masts</v>
          </cell>
        </row>
        <row r="185">
          <cell r="D185" t="str">
            <v>05.140</v>
          </cell>
          <cell r="E185" t="str">
            <v>Electrical Work For Road Lighting And Traffic Signs</v>
          </cell>
        </row>
        <row r="186">
          <cell r="D186" t="str">
            <v>05.150</v>
          </cell>
          <cell r="E186" t="str">
            <v>Motorways Communications and Technology</v>
          </cell>
        </row>
        <row r="187">
          <cell r="D187" t="str">
            <v>05.160</v>
          </cell>
          <cell r="E187" t="str">
            <v>Piling and Embedded Retaining Walls</v>
          </cell>
        </row>
        <row r="188">
          <cell r="D188" t="str">
            <v>05.170</v>
          </cell>
          <cell r="E188" t="str">
            <v>Structural Concrete</v>
          </cell>
        </row>
        <row r="189">
          <cell r="D189" t="str">
            <v>05.180</v>
          </cell>
          <cell r="E189" t="str">
            <v>Structural Steelwork</v>
          </cell>
        </row>
        <row r="190">
          <cell r="D190" t="str">
            <v>05.190</v>
          </cell>
          <cell r="E190" t="str">
            <v>Protection of Steelwork Against Corrosion</v>
          </cell>
        </row>
        <row r="191">
          <cell r="D191" t="str">
            <v>05.200</v>
          </cell>
          <cell r="E191" t="str">
            <v>Waterproofing for concrete structures</v>
          </cell>
        </row>
        <row r="192">
          <cell r="D192" t="str">
            <v>05.210</v>
          </cell>
          <cell r="E192" t="str">
            <v>Bridge Bearings</v>
          </cell>
        </row>
        <row r="193">
          <cell r="D193" t="str">
            <v>05.230</v>
          </cell>
          <cell r="E193" t="str">
            <v>Bridge Expansion Joints and Sealing of Gaps</v>
          </cell>
        </row>
        <row r="194">
          <cell r="D194" t="str">
            <v>05.240</v>
          </cell>
          <cell r="E194" t="str">
            <v>Brickwork, Blockwork &amp; Stonework</v>
          </cell>
        </row>
        <row r="195">
          <cell r="D195" t="str">
            <v>05.250</v>
          </cell>
          <cell r="E195" t="str">
            <v>Special Commissioned Structures</v>
          </cell>
        </row>
        <row r="196">
          <cell r="D196" t="str">
            <v>05.270</v>
          </cell>
          <cell r="E196" t="str">
            <v>Accommodation Works, Works for Statutory Undertakers,
Provisional Sums and Prime Cost Items</v>
          </cell>
        </row>
        <row r="197">
          <cell r="D197" t="str">
            <v>05.300</v>
          </cell>
          <cell r="E197" t="str">
            <v>Landscape &amp; Ecology</v>
          </cell>
        </row>
        <row r="198">
          <cell r="D198" t="str">
            <v>05.500</v>
          </cell>
          <cell r="E198" t="str">
            <v>Maintenance Painting Of Existing Steelwork</v>
          </cell>
        </row>
        <row r="199">
          <cell r="D199" t="str">
            <v>05.990</v>
          </cell>
          <cell r="E199" t="str">
            <v xml:space="preserve">Other Manufacture &amp; Fabrication </v>
          </cell>
        </row>
        <row r="200">
          <cell r="D200" t="str">
            <v>06</v>
          </cell>
          <cell r="E200" t="str">
            <v>Design</v>
          </cell>
        </row>
        <row r="201">
          <cell r="D201" t="str">
            <v>06.100</v>
          </cell>
          <cell r="E201" t="str">
            <v>Civil Engineering Design</v>
          </cell>
        </row>
        <row r="202">
          <cell r="D202" t="str">
            <v>06.100.1000</v>
          </cell>
          <cell r="E202" t="str">
            <v>Civil Engineering Design</v>
          </cell>
        </row>
        <row r="203">
          <cell r="D203" t="str">
            <v>06.200</v>
          </cell>
          <cell r="E203" t="str">
            <v>Electrical Engineering Design</v>
          </cell>
        </row>
        <row r="204">
          <cell r="D204" t="str">
            <v>06.200.1000</v>
          </cell>
          <cell r="E204" t="str">
            <v>Electrical Engineering Design</v>
          </cell>
        </row>
        <row r="205">
          <cell r="D205" t="str">
            <v>06.300</v>
          </cell>
          <cell r="E205" t="str">
            <v>Landscape &amp; Environmental Design</v>
          </cell>
        </row>
        <row r="206">
          <cell r="D206" t="str">
            <v>06.300.1000</v>
          </cell>
          <cell r="E206" t="str">
            <v>Landscape &amp; Environmental Design</v>
          </cell>
        </row>
        <row r="207">
          <cell r="D207" t="str">
            <v>06.400</v>
          </cell>
          <cell r="E207" t="str">
            <v>Surveys</v>
          </cell>
        </row>
        <row r="208">
          <cell r="D208" t="str">
            <v>06.400.1000</v>
          </cell>
          <cell r="E208" t="str">
            <v>Surveys</v>
          </cell>
        </row>
        <row r="209">
          <cell r="D209" t="str">
            <v>06.700</v>
          </cell>
          <cell r="E209" t="str">
            <v>Overseeing Organisation Consultancy</v>
          </cell>
        </row>
        <row r="210">
          <cell r="D210" t="str">
            <v>06.700.1000</v>
          </cell>
          <cell r="E210" t="str">
            <v>Overseeing Organisation Consultancy</v>
          </cell>
        </row>
        <row r="211">
          <cell r="D211" t="str">
            <v>06.800</v>
          </cell>
          <cell r="E211" t="str">
            <v>Specialist Services</v>
          </cell>
        </row>
        <row r="212">
          <cell r="D212" t="str">
            <v>06.800.1000</v>
          </cell>
          <cell r="E212" t="str">
            <v>Specialist services</v>
          </cell>
        </row>
        <row r="213">
          <cell r="D213" t="str">
            <v>06.990</v>
          </cell>
          <cell r="E213" t="str">
            <v>Other Design</v>
          </cell>
        </row>
        <row r="214">
          <cell r="D214" t="str">
            <v>06.990.1000</v>
          </cell>
          <cell r="E214" t="str">
            <v>Other Design</v>
          </cell>
        </row>
        <row r="215">
          <cell r="D215" t="str">
            <v>07</v>
          </cell>
          <cell r="E215" t="str">
            <v>Insurance</v>
          </cell>
        </row>
        <row r="216">
          <cell r="D216" t="str">
            <v>07.100</v>
          </cell>
          <cell r="E216" t="str">
            <v>Insurance - included in delivery partner fee percentage</v>
          </cell>
        </row>
        <row r="217">
          <cell r="D217" t="str">
            <v>07.100.1000</v>
          </cell>
          <cell r="E217" t="str">
            <v>Insurance - included in delivery partner fee percentage</v>
          </cell>
        </row>
        <row r="218">
          <cell r="D218" t="str">
            <v>07.200</v>
          </cell>
          <cell r="E218" t="str">
            <v>Insurance - excesses</v>
          </cell>
        </row>
        <row r="219">
          <cell r="D219" t="str">
            <v>07.200.1000</v>
          </cell>
          <cell r="E219" t="str">
            <v>Insurance - expenditure on items below minimum claim excess</v>
          </cell>
        </row>
        <row r="220">
          <cell r="D220" t="str">
            <v>07.990</v>
          </cell>
          <cell r="E220" t="str">
            <v>Other Insurance</v>
          </cell>
        </row>
        <row r="221">
          <cell r="D221" t="str">
            <v>07.990.1000</v>
          </cell>
          <cell r="E221" t="str">
            <v>Other Insurance</v>
          </cell>
        </row>
        <row r="222">
          <cell r="D222" t="str">
            <v>09</v>
          </cell>
          <cell r="E222" t="str">
            <v>Other</v>
          </cell>
        </row>
        <row r="223">
          <cell r="D223" t="str">
            <v>09.990</v>
          </cell>
          <cell r="E223" t="str">
            <v>Other</v>
          </cell>
        </row>
        <row r="224">
          <cell r="D224" t="str">
            <v>09.990.1000</v>
          </cell>
          <cell r="E224" t="str">
            <v>Other - recoverable cost</v>
          </cell>
        </row>
        <row r="225">
          <cell r="D225" t="str">
            <v>09.990.2000</v>
          </cell>
          <cell r="E225" t="str">
            <v>Other - non recoverable cost</v>
          </cell>
        </row>
        <row r="226">
          <cell r="D226">
            <v>0</v>
          </cell>
          <cell r="E226" t="str">
            <v>Total</v>
          </cell>
        </row>
        <row r="227">
          <cell r="D227">
            <v>0</v>
          </cell>
          <cell r="E227">
            <v>0</v>
          </cell>
        </row>
        <row r="228">
          <cell r="D228">
            <v>0</v>
          </cell>
          <cell r="E228" t="str">
            <v>Check</v>
          </cell>
        </row>
        <row r="229">
          <cell r="D229">
            <v>0</v>
          </cell>
          <cell r="E229">
            <v>0</v>
          </cell>
        </row>
        <row r="230">
          <cell r="D230">
            <v>0</v>
          </cell>
          <cell r="E230">
            <v>0</v>
          </cell>
        </row>
        <row r="231">
          <cell r="D231">
            <v>0</v>
          </cell>
          <cell r="E231">
            <v>0</v>
          </cell>
        </row>
        <row r="232">
          <cell r="D232">
            <v>0</v>
          </cell>
          <cell r="E232">
            <v>0</v>
          </cell>
        </row>
        <row r="233">
          <cell r="D233">
            <v>0</v>
          </cell>
          <cell r="E233">
            <v>0</v>
          </cell>
        </row>
        <row r="234">
          <cell r="D234">
            <v>0</v>
          </cell>
          <cell r="E234">
            <v>0</v>
          </cell>
        </row>
        <row r="235">
          <cell r="D235">
            <v>0</v>
          </cell>
          <cell r="E235">
            <v>0</v>
          </cell>
        </row>
        <row r="236">
          <cell r="D236">
            <v>0</v>
          </cell>
          <cell r="E236">
            <v>0</v>
          </cell>
        </row>
        <row r="237">
          <cell r="D237">
            <v>0</v>
          </cell>
          <cell r="E237">
            <v>0</v>
          </cell>
        </row>
        <row r="238">
          <cell r="D238">
            <v>0</v>
          </cell>
          <cell r="E238">
            <v>0</v>
          </cell>
        </row>
        <row r="239">
          <cell r="D239">
            <v>0</v>
          </cell>
          <cell r="E239">
            <v>0</v>
          </cell>
        </row>
        <row r="240">
          <cell r="D240">
            <v>0</v>
          </cell>
          <cell r="E240">
            <v>0</v>
          </cell>
        </row>
        <row r="241">
          <cell r="D241">
            <v>0</v>
          </cell>
          <cell r="E241">
            <v>0</v>
          </cell>
        </row>
        <row r="242">
          <cell r="D242">
            <v>0</v>
          </cell>
          <cell r="E242">
            <v>0</v>
          </cell>
        </row>
        <row r="243">
          <cell r="D243">
            <v>0</v>
          </cell>
          <cell r="E243">
            <v>0</v>
          </cell>
        </row>
        <row r="244">
          <cell r="D244">
            <v>0</v>
          </cell>
          <cell r="E244">
            <v>0</v>
          </cell>
        </row>
        <row r="245">
          <cell r="D245">
            <v>0</v>
          </cell>
          <cell r="E245">
            <v>0</v>
          </cell>
        </row>
        <row r="246">
          <cell r="D246">
            <v>0</v>
          </cell>
          <cell r="E246">
            <v>0</v>
          </cell>
        </row>
        <row r="247">
          <cell r="D247">
            <v>0</v>
          </cell>
          <cell r="E247">
            <v>0</v>
          </cell>
        </row>
        <row r="248">
          <cell r="D248">
            <v>0</v>
          </cell>
          <cell r="E248">
            <v>0</v>
          </cell>
        </row>
        <row r="249">
          <cell r="D249">
            <v>0</v>
          </cell>
          <cell r="E249">
            <v>0</v>
          </cell>
        </row>
        <row r="250">
          <cell r="D250">
            <v>0</v>
          </cell>
          <cell r="E250">
            <v>0</v>
          </cell>
        </row>
        <row r="251">
          <cell r="D251">
            <v>0</v>
          </cell>
          <cell r="E251">
            <v>0</v>
          </cell>
        </row>
        <row r="252">
          <cell r="D252">
            <v>0</v>
          </cell>
          <cell r="E252">
            <v>0</v>
          </cell>
        </row>
        <row r="253">
          <cell r="D253">
            <v>0</v>
          </cell>
          <cell r="E253">
            <v>0</v>
          </cell>
        </row>
        <row r="254">
          <cell r="D254">
            <v>0</v>
          </cell>
          <cell r="E254">
            <v>0</v>
          </cell>
        </row>
        <row r="255">
          <cell r="D255">
            <v>0</v>
          </cell>
          <cell r="E255">
            <v>0</v>
          </cell>
        </row>
        <row r="256">
          <cell r="D256">
            <v>0</v>
          </cell>
          <cell r="E256">
            <v>0</v>
          </cell>
        </row>
        <row r="257">
          <cell r="D257">
            <v>0</v>
          </cell>
          <cell r="E257">
            <v>0</v>
          </cell>
        </row>
        <row r="258">
          <cell r="D258">
            <v>0</v>
          </cell>
          <cell r="E258">
            <v>0</v>
          </cell>
        </row>
        <row r="259">
          <cell r="D259">
            <v>0</v>
          </cell>
          <cell r="E259">
            <v>0</v>
          </cell>
        </row>
        <row r="260">
          <cell r="D260">
            <v>0</v>
          </cell>
          <cell r="E260">
            <v>0</v>
          </cell>
        </row>
        <row r="261">
          <cell r="D261">
            <v>0</v>
          </cell>
          <cell r="E261">
            <v>0</v>
          </cell>
        </row>
        <row r="262">
          <cell r="D262">
            <v>0</v>
          </cell>
          <cell r="E262">
            <v>0</v>
          </cell>
        </row>
        <row r="263">
          <cell r="D263">
            <v>0</v>
          </cell>
          <cell r="E263">
            <v>0</v>
          </cell>
        </row>
        <row r="264">
          <cell r="D264">
            <v>0</v>
          </cell>
          <cell r="E264">
            <v>0</v>
          </cell>
        </row>
        <row r="265">
          <cell r="D265">
            <v>0</v>
          </cell>
          <cell r="E265">
            <v>0</v>
          </cell>
        </row>
        <row r="266">
          <cell r="D266">
            <v>0</v>
          </cell>
          <cell r="E266">
            <v>0</v>
          </cell>
        </row>
        <row r="267">
          <cell r="D267">
            <v>0</v>
          </cell>
          <cell r="E267">
            <v>0</v>
          </cell>
        </row>
        <row r="268">
          <cell r="D268">
            <v>0</v>
          </cell>
          <cell r="E268">
            <v>0</v>
          </cell>
        </row>
        <row r="269">
          <cell r="D269">
            <v>0</v>
          </cell>
          <cell r="E269">
            <v>0</v>
          </cell>
        </row>
        <row r="270">
          <cell r="D270">
            <v>0</v>
          </cell>
          <cell r="E270">
            <v>0</v>
          </cell>
        </row>
        <row r="271">
          <cell r="D271">
            <v>0</v>
          </cell>
          <cell r="E271">
            <v>0</v>
          </cell>
        </row>
        <row r="272">
          <cell r="D272">
            <v>0</v>
          </cell>
          <cell r="E272">
            <v>0</v>
          </cell>
        </row>
        <row r="273">
          <cell r="D273">
            <v>0</v>
          </cell>
          <cell r="E273">
            <v>0</v>
          </cell>
        </row>
        <row r="274">
          <cell r="D274">
            <v>0</v>
          </cell>
          <cell r="E274">
            <v>0</v>
          </cell>
        </row>
        <row r="275">
          <cell r="D275">
            <v>0</v>
          </cell>
          <cell r="E275">
            <v>0</v>
          </cell>
        </row>
        <row r="276">
          <cell r="D276">
            <v>0</v>
          </cell>
          <cell r="E276">
            <v>0</v>
          </cell>
        </row>
        <row r="277">
          <cell r="D277">
            <v>0</v>
          </cell>
          <cell r="E277">
            <v>0</v>
          </cell>
        </row>
        <row r="278">
          <cell r="D278">
            <v>0</v>
          </cell>
          <cell r="E278">
            <v>0</v>
          </cell>
        </row>
        <row r="279">
          <cell r="D279">
            <v>0</v>
          </cell>
          <cell r="E279">
            <v>0</v>
          </cell>
        </row>
        <row r="280">
          <cell r="D280">
            <v>0</v>
          </cell>
          <cell r="E280">
            <v>0</v>
          </cell>
        </row>
        <row r="281">
          <cell r="D281">
            <v>0</v>
          </cell>
          <cell r="E281">
            <v>0</v>
          </cell>
        </row>
        <row r="282">
          <cell r="D282">
            <v>0</v>
          </cell>
          <cell r="E282">
            <v>0</v>
          </cell>
        </row>
        <row r="283">
          <cell r="D283">
            <v>0</v>
          </cell>
          <cell r="E283">
            <v>0</v>
          </cell>
        </row>
        <row r="284">
          <cell r="D284">
            <v>0</v>
          </cell>
          <cell r="E284">
            <v>0</v>
          </cell>
        </row>
        <row r="285">
          <cell r="D285">
            <v>0</v>
          </cell>
          <cell r="E285">
            <v>0</v>
          </cell>
        </row>
        <row r="286">
          <cell r="D286">
            <v>0</v>
          </cell>
          <cell r="E286">
            <v>0</v>
          </cell>
        </row>
        <row r="287">
          <cell r="D287">
            <v>0</v>
          </cell>
          <cell r="E287">
            <v>0</v>
          </cell>
        </row>
        <row r="288">
          <cell r="D288">
            <v>0</v>
          </cell>
          <cell r="E288">
            <v>0</v>
          </cell>
        </row>
        <row r="289">
          <cell r="D289">
            <v>0</v>
          </cell>
          <cell r="E289">
            <v>0</v>
          </cell>
        </row>
        <row r="290">
          <cell r="D290">
            <v>0</v>
          </cell>
          <cell r="E290">
            <v>0</v>
          </cell>
        </row>
        <row r="291">
          <cell r="D291">
            <v>0</v>
          </cell>
          <cell r="E291">
            <v>0</v>
          </cell>
        </row>
        <row r="292">
          <cell r="D292">
            <v>0</v>
          </cell>
          <cell r="E292">
            <v>0</v>
          </cell>
        </row>
        <row r="293">
          <cell r="D293">
            <v>0</v>
          </cell>
          <cell r="E293">
            <v>0</v>
          </cell>
        </row>
        <row r="294">
          <cell r="D294">
            <v>0</v>
          </cell>
          <cell r="E294">
            <v>0</v>
          </cell>
        </row>
        <row r="295">
          <cell r="D295">
            <v>0</v>
          </cell>
          <cell r="E295">
            <v>0</v>
          </cell>
        </row>
        <row r="296">
          <cell r="D296">
            <v>0</v>
          </cell>
          <cell r="E296">
            <v>0</v>
          </cell>
        </row>
        <row r="297">
          <cell r="D297">
            <v>0</v>
          </cell>
          <cell r="E297">
            <v>0</v>
          </cell>
        </row>
        <row r="298">
          <cell r="D298">
            <v>0</v>
          </cell>
          <cell r="E298">
            <v>0</v>
          </cell>
        </row>
        <row r="299">
          <cell r="D299">
            <v>0</v>
          </cell>
          <cell r="E299">
            <v>0</v>
          </cell>
        </row>
        <row r="300">
          <cell r="D300">
            <v>0</v>
          </cell>
          <cell r="E300">
            <v>0</v>
          </cell>
        </row>
        <row r="301">
          <cell r="D301">
            <v>0</v>
          </cell>
          <cell r="E301">
            <v>0</v>
          </cell>
        </row>
        <row r="302">
          <cell r="D302">
            <v>0</v>
          </cell>
          <cell r="E302">
            <v>0</v>
          </cell>
        </row>
        <row r="303">
          <cell r="D303">
            <v>0</v>
          </cell>
          <cell r="E303">
            <v>0</v>
          </cell>
        </row>
        <row r="304">
          <cell r="D304">
            <v>0</v>
          </cell>
          <cell r="E304">
            <v>0</v>
          </cell>
        </row>
        <row r="305">
          <cell r="D305">
            <v>0</v>
          </cell>
          <cell r="E305">
            <v>0</v>
          </cell>
        </row>
        <row r="306">
          <cell r="D306">
            <v>0</v>
          </cell>
          <cell r="E306">
            <v>0</v>
          </cell>
        </row>
        <row r="307">
          <cell r="D307">
            <v>0</v>
          </cell>
          <cell r="E307">
            <v>0</v>
          </cell>
        </row>
        <row r="308">
          <cell r="D308">
            <v>0</v>
          </cell>
          <cell r="E308">
            <v>0</v>
          </cell>
        </row>
        <row r="309">
          <cell r="D309">
            <v>0</v>
          </cell>
          <cell r="E309">
            <v>0</v>
          </cell>
        </row>
      </sheetData>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Raw Data"/>
      <sheetName val="Commodity Cost Input"/>
      <sheetName val="Commodity Cost Summary (L3)"/>
      <sheetName val="Commodity Cost Codes"/>
      <sheetName val="DP Convert"/>
      <sheetName val="Staff"/>
      <sheetName val="Labour"/>
    </sheetNames>
    <sheetDataSet>
      <sheetData sheetId="0"/>
      <sheetData sheetId="1"/>
      <sheetData sheetId="2"/>
      <sheetData sheetId="3"/>
      <sheetData sheetId="4"/>
      <sheetData sheetId="5">
        <row r="5">
          <cell r="A5" t="str">
            <v>L01001</v>
          </cell>
          <cell r="B5" t="str">
            <v>01.100</v>
          </cell>
        </row>
        <row r="6">
          <cell r="A6" t="str">
            <v>L01002</v>
          </cell>
          <cell r="B6" t="str">
            <v>01.100.3000</v>
          </cell>
        </row>
        <row r="7">
          <cell r="A7" t="str">
            <v>L01003</v>
          </cell>
          <cell r="B7" t="str">
            <v>01.100.3000</v>
          </cell>
        </row>
        <row r="8">
          <cell r="A8" t="str">
            <v>L02001</v>
          </cell>
          <cell r="B8" t="str">
            <v>01.100.2000</v>
          </cell>
        </row>
        <row r="9">
          <cell r="A9" t="str">
            <v>L03001</v>
          </cell>
          <cell r="B9" t="str">
            <v>01.100.3000</v>
          </cell>
        </row>
        <row r="10">
          <cell r="A10" t="str">
            <v>L04001</v>
          </cell>
          <cell r="B10" t="str">
            <v>01.300.3000</v>
          </cell>
        </row>
        <row r="11">
          <cell r="A11" t="str">
            <v>L05001</v>
          </cell>
          <cell r="B11" t="str">
            <v>01.100.3000</v>
          </cell>
        </row>
        <row r="12">
          <cell r="A12" t="str">
            <v>L05002</v>
          </cell>
          <cell r="B12" t="str">
            <v>01.100.3000</v>
          </cell>
        </row>
        <row r="13">
          <cell r="A13" t="str">
            <v>L06001</v>
          </cell>
          <cell r="B13" t="str">
            <v>01.100.2000</v>
          </cell>
        </row>
        <row r="14">
          <cell r="A14" t="str">
            <v>L07001</v>
          </cell>
          <cell r="B14" t="str">
            <v>01.100.2000</v>
          </cell>
        </row>
        <row r="15">
          <cell r="A15" t="str">
            <v>L08001</v>
          </cell>
          <cell r="B15" t="str">
            <v>01.100.3000</v>
          </cell>
        </row>
        <row r="16">
          <cell r="A16" t="str">
            <v>L09001</v>
          </cell>
          <cell r="B16" t="str">
            <v>01.100.2000</v>
          </cell>
        </row>
        <row r="17">
          <cell r="A17" t="str">
            <v>L10001</v>
          </cell>
          <cell r="B17" t="str">
            <v>01.100.2000</v>
          </cell>
        </row>
        <row r="18">
          <cell r="A18" t="str">
            <v>L11001</v>
          </cell>
          <cell r="B18" t="str">
            <v>01.100.3000</v>
          </cell>
        </row>
        <row r="19">
          <cell r="A19" t="str">
            <v>L12001</v>
          </cell>
          <cell r="B19" t="str">
            <v>01.100.2000</v>
          </cell>
        </row>
        <row r="20">
          <cell r="A20" t="str">
            <v>L13001</v>
          </cell>
          <cell r="B20" t="str">
            <v>01.100.2000</v>
          </cell>
        </row>
        <row r="21">
          <cell r="A21" t="str">
            <v>L14001</v>
          </cell>
          <cell r="B21" t="str">
            <v>01.100.2000</v>
          </cell>
        </row>
        <row r="22">
          <cell r="A22" t="str">
            <v>L14002</v>
          </cell>
          <cell r="B22" t="str">
            <v>01.100.1000</v>
          </cell>
        </row>
        <row r="23">
          <cell r="A23" t="str">
            <v>L15001</v>
          </cell>
          <cell r="B23" t="str">
            <v>01.100.2000</v>
          </cell>
        </row>
        <row r="24">
          <cell r="A24" t="str">
            <v>L15002</v>
          </cell>
          <cell r="B24" t="str">
            <v>01.100.2000</v>
          </cell>
        </row>
        <row r="25">
          <cell r="A25" t="str">
            <v>L15003</v>
          </cell>
          <cell r="B25" t="str">
            <v>01.100.2000</v>
          </cell>
        </row>
        <row r="26">
          <cell r="A26" t="str">
            <v>L15004</v>
          </cell>
          <cell r="B26" t="str">
            <v>01.100.2000</v>
          </cell>
        </row>
        <row r="27">
          <cell r="A27" t="str">
            <v>L15005</v>
          </cell>
          <cell r="B27" t="str">
            <v>01.100.2000</v>
          </cell>
        </row>
        <row r="28">
          <cell r="A28" t="str">
            <v>L15006</v>
          </cell>
          <cell r="B28" t="str">
            <v>01.100.2000</v>
          </cell>
        </row>
        <row r="29">
          <cell r="A29" t="str">
            <v>L16001</v>
          </cell>
          <cell r="B29" t="str">
            <v>01.100.2000</v>
          </cell>
        </row>
        <row r="30">
          <cell r="A30" t="str">
            <v>L17001</v>
          </cell>
          <cell r="B30" t="str">
            <v>01.100.1000</v>
          </cell>
        </row>
        <row r="31">
          <cell r="A31" t="str">
            <v>L17002</v>
          </cell>
          <cell r="B31" t="str">
            <v>01.100.3000</v>
          </cell>
        </row>
        <row r="32">
          <cell r="A32" t="str">
            <v>L18001</v>
          </cell>
          <cell r="B32" t="str">
            <v>01.100.1000</v>
          </cell>
        </row>
        <row r="33">
          <cell r="A33" t="str">
            <v>L20001</v>
          </cell>
          <cell r="B33" t="str">
            <v>01.300.2000</v>
          </cell>
        </row>
        <row r="34">
          <cell r="A34" t="str">
            <v>L21001</v>
          </cell>
          <cell r="B34" t="str">
            <v>01.100.2000</v>
          </cell>
        </row>
        <row r="35">
          <cell r="A35" t="str">
            <v>L22001</v>
          </cell>
          <cell r="B35" t="str">
            <v>01.100.2000</v>
          </cell>
        </row>
        <row r="36">
          <cell r="A36" t="str">
            <v>L23001</v>
          </cell>
          <cell r="B36" t="str">
            <v>01.100.2000</v>
          </cell>
        </row>
        <row r="37">
          <cell r="A37" t="str">
            <v>L24001</v>
          </cell>
          <cell r="B37" t="str">
            <v>01.100.1000</v>
          </cell>
        </row>
        <row r="38">
          <cell r="A38" t="str">
            <v>L30001</v>
          </cell>
          <cell r="B38" t="str">
            <v>01.100.1000</v>
          </cell>
        </row>
        <row r="39">
          <cell r="A39" t="str">
            <v>L34001</v>
          </cell>
          <cell r="B39" t="str">
            <v>01.100.2000</v>
          </cell>
        </row>
        <row r="40">
          <cell r="A40" t="str">
            <v>L40001</v>
          </cell>
          <cell r="B40" t="str">
            <v>01.300.</v>
          </cell>
        </row>
        <row r="41">
          <cell r="A41" t="str">
            <v>L40002</v>
          </cell>
          <cell r="B41" t="str">
            <v>01.300.6000</v>
          </cell>
        </row>
        <row r="42">
          <cell r="A42" t="str">
            <v>L40003</v>
          </cell>
          <cell r="B42" t="str">
            <v>01.300.1000</v>
          </cell>
        </row>
        <row r="43">
          <cell r="A43" t="str">
            <v>L40102</v>
          </cell>
          <cell r="B43" t="str">
            <v>01.300.2000</v>
          </cell>
        </row>
        <row r="44">
          <cell r="A44" t="str">
            <v>L40103</v>
          </cell>
          <cell r="B44" t="str">
            <v>01.300.1000</v>
          </cell>
        </row>
        <row r="45">
          <cell r="A45" t="str">
            <v>L40104</v>
          </cell>
          <cell r="B45" t="str">
            <v>01.300.1000</v>
          </cell>
        </row>
        <row r="46">
          <cell r="A46" t="str">
            <v>L40105</v>
          </cell>
          <cell r="B46" t="str">
            <v>01.300.</v>
          </cell>
        </row>
        <row r="47">
          <cell r="A47" t="str">
            <v>L40999</v>
          </cell>
          <cell r="B47" t="str">
            <v>01.300.</v>
          </cell>
        </row>
        <row r="48">
          <cell r="A48" t="str">
            <v>L41001</v>
          </cell>
          <cell r="B48" t="str">
            <v>01.300.</v>
          </cell>
        </row>
        <row r="49">
          <cell r="A49" t="str">
            <v>L42010</v>
          </cell>
          <cell r="B49" t="str">
            <v>01.300.5000</v>
          </cell>
        </row>
        <row r="50">
          <cell r="A50" t="str">
            <v>L51001</v>
          </cell>
          <cell r="B50" t="str">
            <v>01.200.1000</v>
          </cell>
        </row>
        <row r="51">
          <cell r="A51" t="str">
            <v>L52001</v>
          </cell>
          <cell r="B51" t="str">
            <v>01.200.2000</v>
          </cell>
        </row>
        <row r="52">
          <cell r="A52" t="str">
            <v>L53001</v>
          </cell>
          <cell r="B52" t="str">
            <v>01.200.3000</v>
          </cell>
        </row>
        <row r="53">
          <cell r="A53" t="str">
            <v>L53002</v>
          </cell>
          <cell r="B53" t="str">
            <v>01.200.3000</v>
          </cell>
        </row>
        <row r="54">
          <cell r="A54" t="str">
            <v>L55001</v>
          </cell>
          <cell r="B54" t="str">
            <v>01.200.3000</v>
          </cell>
        </row>
        <row r="55">
          <cell r="A55" t="str">
            <v>L56001</v>
          </cell>
          <cell r="B55" t="str">
            <v>01.200.2000</v>
          </cell>
        </row>
        <row r="56">
          <cell r="A56" t="str">
            <v>L57001</v>
          </cell>
          <cell r="B56" t="str">
            <v>01.200.2000</v>
          </cell>
        </row>
        <row r="57">
          <cell r="A57" t="str">
            <v>L57002</v>
          </cell>
          <cell r="B57" t="str">
            <v>01.200.1000</v>
          </cell>
        </row>
        <row r="58">
          <cell r="A58" t="str">
            <v>L58001</v>
          </cell>
          <cell r="B58" t="str">
            <v>01.200.3000</v>
          </cell>
        </row>
        <row r="59">
          <cell r="A59" t="str">
            <v>L59001</v>
          </cell>
          <cell r="B59" t="str">
            <v>01.200.2000</v>
          </cell>
        </row>
        <row r="60">
          <cell r="A60" t="str">
            <v>L60001</v>
          </cell>
          <cell r="B60" t="str">
            <v>01.200.2000</v>
          </cell>
        </row>
        <row r="61">
          <cell r="A61" t="str">
            <v>L61001</v>
          </cell>
          <cell r="B61" t="str">
            <v>01.200.3000</v>
          </cell>
        </row>
        <row r="62">
          <cell r="A62" t="str">
            <v>L62001</v>
          </cell>
          <cell r="B62" t="str">
            <v>01.200.2000</v>
          </cell>
        </row>
        <row r="63">
          <cell r="A63" t="str">
            <v>L63001</v>
          </cell>
          <cell r="B63" t="str">
            <v>01.200.2000</v>
          </cell>
        </row>
        <row r="64">
          <cell r="A64" t="str">
            <v>L64001</v>
          </cell>
          <cell r="B64" t="str">
            <v>01.200.2000</v>
          </cell>
        </row>
        <row r="65">
          <cell r="A65" t="str">
            <v>L65001</v>
          </cell>
          <cell r="B65" t="str">
            <v>01.200.2000</v>
          </cell>
        </row>
        <row r="66">
          <cell r="A66" t="str">
            <v>L65002</v>
          </cell>
          <cell r="B66" t="str">
            <v>01.200.2000</v>
          </cell>
        </row>
        <row r="67">
          <cell r="A67" t="str">
            <v>L65003</v>
          </cell>
          <cell r="B67" t="str">
            <v>01.200.2000</v>
          </cell>
        </row>
        <row r="68">
          <cell r="A68" t="str">
            <v>L65004</v>
          </cell>
          <cell r="B68" t="str">
            <v>01.200.2000</v>
          </cell>
        </row>
        <row r="69">
          <cell r="A69" t="str">
            <v>L66001</v>
          </cell>
          <cell r="B69" t="str">
            <v>01.200.2000</v>
          </cell>
        </row>
        <row r="70">
          <cell r="A70" t="str">
            <v>L67001</v>
          </cell>
          <cell r="B70" t="str">
            <v>01.200.1000</v>
          </cell>
        </row>
        <row r="71">
          <cell r="A71" t="str">
            <v>L68010</v>
          </cell>
          <cell r="B71" t="str">
            <v>01.300.3000</v>
          </cell>
        </row>
        <row r="72">
          <cell r="A72" t="str">
            <v>L68020</v>
          </cell>
          <cell r="B72" t="str">
            <v>01.300.1000</v>
          </cell>
        </row>
        <row r="73">
          <cell r="A73" t="str">
            <v>L68030</v>
          </cell>
          <cell r="B73" t="str">
            <v>01.100.1000</v>
          </cell>
        </row>
        <row r="74">
          <cell r="A74" t="str">
            <v>L68040</v>
          </cell>
          <cell r="B74" t="str">
            <v>01.100.2000</v>
          </cell>
        </row>
        <row r="75">
          <cell r="A75" t="str">
            <v>L68050</v>
          </cell>
          <cell r="B75" t="str">
            <v>01.100.2000</v>
          </cell>
        </row>
        <row r="76">
          <cell r="A76" t="str">
            <v>L68060</v>
          </cell>
          <cell r="B76" t="str">
            <v>01.100.2000</v>
          </cell>
        </row>
        <row r="77">
          <cell r="A77" t="str">
            <v>L68070</v>
          </cell>
          <cell r="B77" t="str">
            <v>01.100.2000</v>
          </cell>
        </row>
        <row r="78">
          <cell r="A78" t="str">
            <v>L68080</v>
          </cell>
          <cell r="B78" t="str">
            <v>01.100.2000</v>
          </cell>
        </row>
        <row r="79">
          <cell r="A79" t="str">
            <v>L68090</v>
          </cell>
          <cell r="B79" t="str">
            <v>01.200.2000</v>
          </cell>
        </row>
        <row r="80">
          <cell r="A80" t="str">
            <v>L68100</v>
          </cell>
          <cell r="B80" t="str">
            <v>01.100.3000</v>
          </cell>
        </row>
        <row r="81">
          <cell r="A81" t="str">
            <v>L68110</v>
          </cell>
          <cell r="B81" t="str">
            <v>01.100.3000</v>
          </cell>
        </row>
        <row r="82">
          <cell r="A82" t="str">
            <v>L68120</v>
          </cell>
          <cell r="B82" t="str">
            <v>01.300.1000</v>
          </cell>
        </row>
        <row r="83">
          <cell r="A83" t="str">
            <v>L68130</v>
          </cell>
          <cell r="B83" t="str">
            <v>01.300.1000</v>
          </cell>
        </row>
        <row r="84">
          <cell r="A84" t="str">
            <v>L70001</v>
          </cell>
          <cell r="B84" t="str">
            <v>01.300.2000</v>
          </cell>
        </row>
        <row r="85">
          <cell r="A85" t="str">
            <v>L71001</v>
          </cell>
          <cell r="B85" t="str">
            <v>01.200.2000</v>
          </cell>
        </row>
        <row r="86">
          <cell r="A86" t="str">
            <v>L72001</v>
          </cell>
          <cell r="B86" t="str">
            <v>01.200.2000</v>
          </cell>
        </row>
        <row r="87">
          <cell r="A87" t="str">
            <v>L73001</v>
          </cell>
          <cell r="B87" t="str">
            <v>01.200.2000</v>
          </cell>
        </row>
        <row r="88">
          <cell r="A88" t="str">
            <v>L74001</v>
          </cell>
          <cell r="B88" t="str">
            <v>01.200.1000</v>
          </cell>
        </row>
        <row r="89">
          <cell r="A89" t="str">
            <v>L80001</v>
          </cell>
          <cell r="B89" t="str">
            <v>01.200.1000</v>
          </cell>
        </row>
        <row r="90">
          <cell r="A90" t="str">
            <v>L81001</v>
          </cell>
          <cell r="B90" t="str">
            <v>01.200.2000</v>
          </cell>
        </row>
        <row r="91">
          <cell r="A91" t="str">
            <v>L82001</v>
          </cell>
          <cell r="B91" t="str">
            <v>01.200.2000</v>
          </cell>
        </row>
        <row r="92">
          <cell r="A92" t="str">
            <v>L83001</v>
          </cell>
          <cell r="B92" t="str">
            <v>01.200.2000</v>
          </cell>
        </row>
        <row r="93">
          <cell r="A93" t="str">
            <v>L84001</v>
          </cell>
          <cell r="B93" t="str">
            <v>01.200.2000</v>
          </cell>
        </row>
        <row r="94">
          <cell r="A94" t="str">
            <v>L85001</v>
          </cell>
          <cell r="B94" t="str">
            <v>01.200.1000</v>
          </cell>
        </row>
        <row r="95">
          <cell r="A95" t="str">
            <v>L99999</v>
          </cell>
          <cell r="B95" t="str">
            <v>01.990.1000</v>
          </cell>
        </row>
        <row r="96">
          <cell r="A96" t="str">
            <v>LA1001</v>
          </cell>
          <cell r="B96" t="str">
            <v>01.990.1000</v>
          </cell>
        </row>
        <row r="97">
          <cell r="A97" t="str">
            <v>LA9999</v>
          </cell>
          <cell r="B97" t="str">
            <v>01.990.1000</v>
          </cell>
        </row>
        <row r="98">
          <cell r="A98" t="str">
            <v>M01010</v>
          </cell>
          <cell r="B98" t="str">
            <v>03.100.1000</v>
          </cell>
        </row>
        <row r="99">
          <cell r="A99" t="str">
            <v>M01020</v>
          </cell>
          <cell r="B99" t="str">
            <v>03.100.1000</v>
          </cell>
        </row>
        <row r="100">
          <cell r="A100" t="str">
            <v>M01030</v>
          </cell>
          <cell r="B100" t="str">
            <v>03.100.1000</v>
          </cell>
        </row>
        <row r="101">
          <cell r="A101" t="str">
            <v>M01040</v>
          </cell>
          <cell r="B101" t="str">
            <v>03.100.1000</v>
          </cell>
        </row>
        <row r="102">
          <cell r="A102" t="str">
            <v>M01050</v>
          </cell>
          <cell r="B102" t="str">
            <v>03.100.1000</v>
          </cell>
        </row>
        <row r="103">
          <cell r="A103" t="str">
            <v>M01060</v>
          </cell>
          <cell r="B103" t="str">
            <v>03.100.1000</v>
          </cell>
        </row>
        <row r="104">
          <cell r="A104" t="str">
            <v>M02001</v>
          </cell>
          <cell r="B104" t="str">
            <v>03.100.1000</v>
          </cell>
        </row>
        <row r="105">
          <cell r="A105" t="str">
            <v>M02002</v>
          </cell>
          <cell r="B105" t="str">
            <v>03.100.1000</v>
          </cell>
        </row>
        <row r="106">
          <cell r="A106" t="str">
            <v>M02003</v>
          </cell>
          <cell r="B106" t="str">
            <v>03.100.3000</v>
          </cell>
        </row>
        <row r="107">
          <cell r="A107" t="str">
            <v>M02004</v>
          </cell>
          <cell r="B107" t="str">
            <v>03.100.1000</v>
          </cell>
        </row>
        <row r="108">
          <cell r="A108" t="str">
            <v>M03001</v>
          </cell>
          <cell r="B108" t="str">
            <v>03.100.1000</v>
          </cell>
        </row>
        <row r="109">
          <cell r="A109" t="str">
            <v>M04001</v>
          </cell>
          <cell r="B109" t="str">
            <v>03.100.1000</v>
          </cell>
        </row>
        <row r="110">
          <cell r="A110" t="str">
            <v>M04005</v>
          </cell>
          <cell r="B110" t="str">
            <v>03.100.1000</v>
          </cell>
        </row>
        <row r="111">
          <cell r="A111" t="str">
            <v>M04006</v>
          </cell>
          <cell r="B111" t="str">
            <v>03.100.1000</v>
          </cell>
        </row>
        <row r="112">
          <cell r="A112" t="str">
            <v>M04010</v>
          </cell>
          <cell r="B112" t="str">
            <v>03.100.1000</v>
          </cell>
        </row>
        <row r="113">
          <cell r="A113" t="str">
            <v>M04011</v>
          </cell>
          <cell r="B113" t="str">
            <v>03.100.1000</v>
          </cell>
        </row>
        <row r="114">
          <cell r="A114" t="str">
            <v>M04012</v>
          </cell>
          <cell r="B114" t="str">
            <v>03.100.1000</v>
          </cell>
        </row>
        <row r="115">
          <cell r="A115" t="str">
            <v>M04013</v>
          </cell>
          <cell r="B115" t="str">
            <v>03.100.1000</v>
          </cell>
        </row>
        <row r="116">
          <cell r="A116" t="str">
            <v>M04014</v>
          </cell>
          <cell r="B116" t="str">
            <v>03.100.1000</v>
          </cell>
        </row>
        <row r="117">
          <cell r="A117" t="str">
            <v>M04015</v>
          </cell>
          <cell r="B117" t="str">
            <v>03.100.1000</v>
          </cell>
        </row>
        <row r="118">
          <cell r="A118" t="str">
            <v>M04018</v>
          </cell>
          <cell r="B118" t="str">
            <v>03.100.1000</v>
          </cell>
        </row>
        <row r="119">
          <cell r="A119" t="str">
            <v>M04019</v>
          </cell>
          <cell r="B119" t="str">
            <v>03.100.1000</v>
          </cell>
        </row>
        <row r="120">
          <cell r="A120" t="str">
            <v>M04020</v>
          </cell>
          <cell r="B120" t="str">
            <v>03.100.1000</v>
          </cell>
        </row>
        <row r="121">
          <cell r="A121" t="str">
            <v>M04024</v>
          </cell>
          <cell r="B121" t="str">
            <v>03.100.3000</v>
          </cell>
        </row>
        <row r="122">
          <cell r="A122" t="str">
            <v>M04025</v>
          </cell>
          <cell r="B122" t="str">
            <v>03.100.1000</v>
          </cell>
        </row>
        <row r="123">
          <cell r="A123" t="str">
            <v>M04030</v>
          </cell>
          <cell r="B123" t="str">
            <v>03.100.1000</v>
          </cell>
        </row>
        <row r="124">
          <cell r="A124" t="str">
            <v>M04035</v>
          </cell>
          <cell r="B124" t="str">
            <v>03.100.1000</v>
          </cell>
        </row>
        <row r="125">
          <cell r="A125" t="str">
            <v>M04040</v>
          </cell>
          <cell r="B125" t="str">
            <v>03.100.1000</v>
          </cell>
        </row>
        <row r="126">
          <cell r="A126" t="str">
            <v>M04045</v>
          </cell>
          <cell r="B126" t="str">
            <v>03.100.1000</v>
          </cell>
        </row>
        <row r="127">
          <cell r="A127" t="str">
            <v>M04050</v>
          </cell>
          <cell r="B127" t="str">
            <v>03.100.1000</v>
          </cell>
        </row>
        <row r="128">
          <cell r="A128" t="str">
            <v>M04055</v>
          </cell>
          <cell r="B128" t="str">
            <v>03.100.1000</v>
          </cell>
        </row>
        <row r="129">
          <cell r="A129" t="str">
            <v>M04060</v>
          </cell>
          <cell r="B129" t="str">
            <v>03.100.1000</v>
          </cell>
        </row>
        <row r="130">
          <cell r="A130" t="str">
            <v>M04061</v>
          </cell>
          <cell r="B130" t="str">
            <v>03.100.1000</v>
          </cell>
        </row>
        <row r="131">
          <cell r="A131" t="str">
            <v>M04062</v>
          </cell>
          <cell r="B131" t="str">
            <v>03.100.1000</v>
          </cell>
        </row>
        <row r="132">
          <cell r="A132" t="str">
            <v>M04065</v>
          </cell>
          <cell r="B132" t="str">
            <v>03.100.1000</v>
          </cell>
        </row>
        <row r="133">
          <cell r="A133" t="str">
            <v>M04070</v>
          </cell>
          <cell r="B133" t="str">
            <v>03.100.1000</v>
          </cell>
        </row>
        <row r="134">
          <cell r="A134" t="str">
            <v>M04075</v>
          </cell>
          <cell r="B134" t="str">
            <v>03.100.1000</v>
          </cell>
        </row>
        <row r="135">
          <cell r="A135" t="str">
            <v>M04080</v>
          </cell>
          <cell r="B135" t="str">
            <v>03.100.1000</v>
          </cell>
        </row>
        <row r="136">
          <cell r="A136" t="str">
            <v>M04085</v>
          </cell>
          <cell r="B136" t="str">
            <v>03.100.1000</v>
          </cell>
        </row>
        <row r="137">
          <cell r="A137" t="str">
            <v>M04090</v>
          </cell>
          <cell r="B137" t="str">
            <v>03.100.1000</v>
          </cell>
        </row>
        <row r="138">
          <cell r="A138" t="str">
            <v>M04095</v>
          </cell>
          <cell r="B138" t="str">
            <v>03.100.1000</v>
          </cell>
        </row>
        <row r="139">
          <cell r="A139" t="str">
            <v>M04100</v>
          </cell>
          <cell r="B139" t="str">
            <v>03.100.1000</v>
          </cell>
        </row>
        <row r="140">
          <cell r="A140" t="str">
            <v>M04105</v>
          </cell>
          <cell r="B140" t="str">
            <v>03.100.1000</v>
          </cell>
        </row>
        <row r="141">
          <cell r="A141" t="str">
            <v>M04109</v>
          </cell>
          <cell r="B141" t="str">
            <v>03.100.1000</v>
          </cell>
        </row>
        <row r="142">
          <cell r="A142" t="str">
            <v>M04110</v>
          </cell>
          <cell r="B142" t="str">
            <v>03.100.1000</v>
          </cell>
        </row>
        <row r="143">
          <cell r="A143" t="str">
            <v>M04300</v>
          </cell>
          <cell r="B143" t="str">
            <v>03.100.1000</v>
          </cell>
        </row>
        <row r="144">
          <cell r="A144" t="str">
            <v>M04305</v>
          </cell>
          <cell r="B144" t="str">
            <v>03.100.1000</v>
          </cell>
        </row>
        <row r="145">
          <cell r="A145" t="str">
            <v>M04310</v>
          </cell>
          <cell r="B145" t="str">
            <v>03.100.1000</v>
          </cell>
        </row>
        <row r="146">
          <cell r="A146" t="str">
            <v>M04315</v>
          </cell>
          <cell r="B146" t="str">
            <v>03.100.1000</v>
          </cell>
        </row>
        <row r="147">
          <cell r="A147" t="str">
            <v>M04320</v>
          </cell>
          <cell r="B147" t="str">
            <v>03.100.1000</v>
          </cell>
        </row>
        <row r="148">
          <cell r="A148" t="str">
            <v>M04325</v>
          </cell>
          <cell r="B148" t="str">
            <v>03.100.1000</v>
          </cell>
        </row>
        <row r="149">
          <cell r="A149" t="str">
            <v>M04330</v>
          </cell>
          <cell r="B149" t="str">
            <v>03.100.1000</v>
          </cell>
        </row>
        <row r="150">
          <cell r="A150" t="str">
            <v>M04400</v>
          </cell>
          <cell r="B150" t="str">
            <v>03.100.1000</v>
          </cell>
        </row>
        <row r="151">
          <cell r="A151" t="str">
            <v>M04405</v>
          </cell>
          <cell r="B151" t="str">
            <v>03.100.1000</v>
          </cell>
        </row>
        <row r="152">
          <cell r="A152" t="str">
            <v>M04410</v>
          </cell>
          <cell r="B152" t="str">
            <v>03.100.1000</v>
          </cell>
        </row>
        <row r="153">
          <cell r="A153" t="str">
            <v>M04415</v>
          </cell>
          <cell r="B153" t="str">
            <v>03.100.1000</v>
          </cell>
        </row>
        <row r="154">
          <cell r="A154" t="str">
            <v>M04420</v>
          </cell>
          <cell r="B154" t="str">
            <v>03.100.1000</v>
          </cell>
        </row>
        <row r="155">
          <cell r="A155" t="str">
            <v>M04421</v>
          </cell>
          <cell r="B155" t="str">
            <v>03.100.1000</v>
          </cell>
        </row>
        <row r="156">
          <cell r="A156" t="str">
            <v>M04425</v>
          </cell>
          <cell r="B156" t="str">
            <v>03.100.1000</v>
          </cell>
        </row>
        <row r="157">
          <cell r="A157" t="str">
            <v>M04495</v>
          </cell>
          <cell r="B157" t="str">
            <v>03.100.1000</v>
          </cell>
        </row>
        <row r="158">
          <cell r="A158" t="str">
            <v>M04500</v>
          </cell>
          <cell r="B158" t="str">
            <v>03.100.1000</v>
          </cell>
        </row>
        <row r="159">
          <cell r="A159" t="str">
            <v>M04550</v>
          </cell>
          <cell r="B159" t="str">
            <v>03.100.1000</v>
          </cell>
        </row>
        <row r="160">
          <cell r="A160" t="str">
            <v>M04997</v>
          </cell>
          <cell r="B160" t="str">
            <v>03.990.1000</v>
          </cell>
        </row>
        <row r="161">
          <cell r="A161" t="str">
            <v>M04998</v>
          </cell>
          <cell r="B161" t="str">
            <v>03.100.1000</v>
          </cell>
        </row>
        <row r="162">
          <cell r="A162" t="str">
            <v>M05001</v>
          </cell>
          <cell r="B162" t="str">
            <v>03.100.1000</v>
          </cell>
        </row>
        <row r="163">
          <cell r="A163" t="str">
            <v>M05002</v>
          </cell>
          <cell r="B163" t="str">
            <v>03.100.1000</v>
          </cell>
        </row>
        <row r="164">
          <cell r="A164" t="str">
            <v>M05003</v>
          </cell>
          <cell r="B164" t="str">
            <v>03.100.1000.</v>
          </cell>
        </row>
        <row r="165">
          <cell r="A165" t="str">
            <v>M05004</v>
          </cell>
          <cell r="B165" t="str">
            <v>03.100.1000.</v>
          </cell>
        </row>
        <row r="166">
          <cell r="A166" t="str">
            <v>M05005</v>
          </cell>
          <cell r="B166" t="str">
            <v>03.100.1000.</v>
          </cell>
        </row>
        <row r="167">
          <cell r="A167" t="str">
            <v>M05200</v>
          </cell>
          <cell r="B167" t="str">
            <v>03.100.1000.</v>
          </cell>
        </row>
        <row r="168">
          <cell r="A168" t="str">
            <v>M05210</v>
          </cell>
          <cell r="B168" t="str">
            <v>03.100.1000.</v>
          </cell>
        </row>
        <row r="169">
          <cell r="A169" t="str">
            <v>M05220</v>
          </cell>
          <cell r="B169" t="str">
            <v>03.100.1000.</v>
          </cell>
        </row>
        <row r="170">
          <cell r="A170" t="str">
            <v>M06001</v>
          </cell>
          <cell r="B170" t="str">
            <v>03.100.2000</v>
          </cell>
        </row>
        <row r="171">
          <cell r="A171" t="str">
            <v>M06002</v>
          </cell>
          <cell r="B171" t="str">
            <v>03.990.1000</v>
          </cell>
        </row>
        <row r="172">
          <cell r="A172" t="str">
            <v>M07005</v>
          </cell>
          <cell r="B172" t="str">
            <v>03.500.1000</v>
          </cell>
        </row>
        <row r="173">
          <cell r="A173" t="str">
            <v>M07010</v>
          </cell>
          <cell r="B173" t="str">
            <v>03.500.1000</v>
          </cell>
        </row>
        <row r="174">
          <cell r="A174" t="str">
            <v>M07014</v>
          </cell>
          <cell r="B174" t="str">
            <v>03.500.1000</v>
          </cell>
        </row>
        <row r="175">
          <cell r="A175" t="str">
            <v>M07015</v>
          </cell>
          <cell r="B175" t="str">
            <v>03.500.1000</v>
          </cell>
        </row>
        <row r="176">
          <cell r="A176" t="str">
            <v>M07016</v>
          </cell>
          <cell r="B176" t="str">
            <v>03.500.1000</v>
          </cell>
        </row>
        <row r="177">
          <cell r="A177" t="str">
            <v>M07017</v>
          </cell>
          <cell r="B177" t="str">
            <v>03.500.1000</v>
          </cell>
        </row>
        <row r="178">
          <cell r="A178" t="str">
            <v>M07018</v>
          </cell>
          <cell r="B178" t="str">
            <v>03.500.1000</v>
          </cell>
        </row>
        <row r="179">
          <cell r="A179" t="str">
            <v>M07019</v>
          </cell>
          <cell r="B179" t="str">
            <v>03.500.1000</v>
          </cell>
        </row>
        <row r="180">
          <cell r="A180" t="str">
            <v>M07020</v>
          </cell>
          <cell r="B180" t="str">
            <v>03.500.1000</v>
          </cell>
        </row>
        <row r="181">
          <cell r="A181" t="str">
            <v>M07022</v>
          </cell>
          <cell r="B181" t="str">
            <v>03.500.1000</v>
          </cell>
        </row>
        <row r="182">
          <cell r="A182" t="str">
            <v>M07023</v>
          </cell>
          <cell r="B182" t="str">
            <v>03.500.1000</v>
          </cell>
        </row>
        <row r="183">
          <cell r="A183" t="str">
            <v>M07025</v>
          </cell>
          <cell r="B183" t="str">
            <v>03.500.1000</v>
          </cell>
        </row>
        <row r="184">
          <cell r="A184" t="str">
            <v>M07026</v>
          </cell>
          <cell r="B184" t="str">
            <v>03.500.1000</v>
          </cell>
        </row>
        <row r="185">
          <cell r="A185" t="str">
            <v>M07028</v>
          </cell>
          <cell r="B185" t="str">
            <v>03.500.1000</v>
          </cell>
        </row>
        <row r="186">
          <cell r="A186" t="str">
            <v>M07029</v>
          </cell>
          <cell r="B186" t="str">
            <v>03.500.1000</v>
          </cell>
        </row>
        <row r="187">
          <cell r="A187" t="str">
            <v>M07030</v>
          </cell>
          <cell r="B187" t="str">
            <v>03.500.1000</v>
          </cell>
        </row>
        <row r="188">
          <cell r="A188" t="str">
            <v>M07031</v>
          </cell>
          <cell r="B188" t="str">
            <v>03.500.1000</v>
          </cell>
        </row>
        <row r="189">
          <cell r="A189" t="str">
            <v>M07033</v>
          </cell>
          <cell r="B189" t="str">
            <v>03.500.1000</v>
          </cell>
        </row>
        <row r="190">
          <cell r="A190" t="str">
            <v>M07034</v>
          </cell>
          <cell r="B190" t="str">
            <v>03.500.1000</v>
          </cell>
        </row>
        <row r="191">
          <cell r="A191" t="str">
            <v>M07035</v>
          </cell>
          <cell r="B191" t="str">
            <v>03.500.1000</v>
          </cell>
        </row>
        <row r="192">
          <cell r="A192" t="str">
            <v>M07040</v>
          </cell>
          <cell r="B192" t="str">
            <v>03.500.1000</v>
          </cell>
        </row>
        <row r="193">
          <cell r="A193" t="str">
            <v>M07045</v>
          </cell>
          <cell r="B193" t="str">
            <v>03.500.1000</v>
          </cell>
        </row>
        <row r="194">
          <cell r="A194" t="str">
            <v>M07105</v>
          </cell>
          <cell r="B194" t="str">
            <v>03.500.1000</v>
          </cell>
        </row>
        <row r="195">
          <cell r="A195" t="str">
            <v>M07110</v>
          </cell>
          <cell r="B195" t="str">
            <v>03.500.1000</v>
          </cell>
        </row>
        <row r="196">
          <cell r="A196" t="str">
            <v>M07115</v>
          </cell>
          <cell r="B196" t="str">
            <v>03.500.1000</v>
          </cell>
        </row>
        <row r="197">
          <cell r="A197" t="str">
            <v>M07120</v>
          </cell>
          <cell r="B197" t="str">
            <v>03.500.1000</v>
          </cell>
        </row>
        <row r="198">
          <cell r="A198" t="str">
            <v>M07121</v>
          </cell>
          <cell r="B198" t="str">
            <v>02.990.1000</v>
          </cell>
        </row>
        <row r="199">
          <cell r="A199">
            <v>0</v>
          </cell>
          <cell r="B199" t="str">
            <v>02.990.1000</v>
          </cell>
        </row>
        <row r="200">
          <cell r="A200" t="str">
            <v>M07205</v>
          </cell>
          <cell r="B200" t="str">
            <v>03.500.1000</v>
          </cell>
        </row>
        <row r="201">
          <cell r="A201" t="str">
            <v>M07210</v>
          </cell>
          <cell r="B201" t="str">
            <v>03.500.1000</v>
          </cell>
        </row>
        <row r="202">
          <cell r="A202" t="str">
            <v>M07215</v>
          </cell>
          <cell r="B202" t="str">
            <v>03.500.1000</v>
          </cell>
        </row>
        <row r="203">
          <cell r="A203" t="str">
            <v>M07220</v>
          </cell>
          <cell r="B203" t="str">
            <v>03.500.1000</v>
          </cell>
        </row>
        <row r="204">
          <cell r="A204" t="str">
            <v>M07225</v>
          </cell>
          <cell r="B204" t="str">
            <v>03.500.1000</v>
          </cell>
        </row>
        <row r="205">
          <cell r="A205" t="str">
            <v>M07230</v>
          </cell>
          <cell r="B205" t="str">
            <v>03.500.1000</v>
          </cell>
        </row>
        <row r="206">
          <cell r="A206" t="str">
            <v>M07235</v>
          </cell>
          <cell r="B206" t="str">
            <v>03.500.1000</v>
          </cell>
        </row>
        <row r="207">
          <cell r="A207" t="str">
            <v>M07240</v>
          </cell>
          <cell r="B207" t="str">
            <v>03.500.1000</v>
          </cell>
        </row>
        <row r="208">
          <cell r="A208" t="str">
            <v>M07305</v>
          </cell>
          <cell r="B208" t="str">
            <v>03.500.1000</v>
          </cell>
        </row>
        <row r="209">
          <cell r="A209" t="str">
            <v>M07310</v>
          </cell>
          <cell r="B209" t="str">
            <v>03.500.1000</v>
          </cell>
        </row>
        <row r="210">
          <cell r="A210" t="str">
            <v>M07315</v>
          </cell>
          <cell r="B210" t="str">
            <v>03.500.1000</v>
          </cell>
        </row>
        <row r="211">
          <cell r="A211" t="str">
            <v>M07320</v>
          </cell>
          <cell r="B211" t="str">
            <v>03.500.1000</v>
          </cell>
        </row>
        <row r="212">
          <cell r="A212" t="str">
            <v>M07325</v>
          </cell>
          <cell r="B212" t="str">
            <v>03.500.1000</v>
          </cell>
        </row>
        <row r="213">
          <cell r="A213" t="str">
            <v>M07330</v>
          </cell>
          <cell r="B213" t="str">
            <v>03.500.1000</v>
          </cell>
        </row>
        <row r="214">
          <cell r="A214" t="str">
            <v>M07405</v>
          </cell>
          <cell r="B214" t="str">
            <v>03.500.1000</v>
          </cell>
        </row>
        <row r="215">
          <cell r="A215" t="str">
            <v>M07410</v>
          </cell>
          <cell r="B215" t="str">
            <v>03.500.1000</v>
          </cell>
        </row>
        <row r="216">
          <cell r="A216" t="str">
            <v>M07411</v>
          </cell>
          <cell r="B216" t="str">
            <v>03.500.1000</v>
          </cell>
        </row>
        <row r="217">
          <cell r="A217" t="str">
            <v>M07415</v>
          </cell>
          <cell r="B217" t="str">
            <v>03.500.1000</v>
          </cell>
        </row>
        <row r="218">
          <cell r="A218" t="str">
            <v>M07500</v>
          </cell>
          <cell r="B218" t="str">
            <v>03.500.1000</v>
          </cell>
        </row>
        <row r="219">
          <cell r="A219" t="str">
            <v>M07600</v>
          </cell>
          <cell r="B219" t="str">
            <v>03.990.1000</v>
          </cell>
        </row>
        <row r="220">
          <cell r="A220" t="str">
            <v>M07610</v>
          </cell>
          <cell r="B220" t="str">
            <v>03.500.1000</v>
          </cell>
        </row>
        <row r="221">
          <cell r="A221" t="str">
            <v>M07620</v>
          </cell>
          <cell r="B221" t="str">
            <v>03.500.1000</v>
          </cell>
        </row>
        <row r="222">
          <cell r="A222" t="str">
            <v>M07630</v>
          </cell>
          <cell r="B222" t="str">
            <v>03.500.1000</v>
          </cell>
        </row>
        <row r="223">
          <cell r="A223" t="str">
            <v>M07640</v>
          </cell>
          <cell r="B223" t="str">
            <v>03.500.1000</v>
          </cell>
        </row>
        <row r="224">
          <cell r="A224" t="str">
            <v>M07650</v>
          </cell>
          <cell r="B224" t="str">
            <v>03.500.1000</v>
          </cell>
        </row>
        <row r="225">
          <cell r="A225" t="str">
            <v>M07700</v>
          </cell>
          <cell r="B225" t="str">
            <v>03.500.1000</v>
          </cell>
        </row>
        <row r="226">
          <cell r="A226" t="str">
            <v>M07710</v>
          </cell>
          <cell r="B226" t="str">
            <v>03.500.1000</v>
          </cell>
        </row>
        <row r="227">
          <cell r="A227" t="str">
            <v>M10001</v>
          </cell>
          <cell r="B227" t="str">
            <v>03.100.1000</v>
          </cell>
        </row>
        <row r="228">
          <cell r="A228" t="str">
            <v>M10002</v>
          </cell>
          <cell r="B228" t="str">
            <v>03.100.3000</v>
          </cell>
        </row>
        <row r="229">
          <cell r="A229" t="str">
            <v>M10005</v>
          </cell>
          <cell r="B229" t="str">
            <v>03.100.1000</v>
          </cell>
        </row>
        <row r="230">
          <cell r="A230" t="str">
            <v>M10020</v>
          </cell>
          <cell r="B230" t="str">
            <v>03.100.1000</v>
          </cell>
        </row>
        <row r="231">
          <cell r="A231" t="str">
            <v>M10021</v>
          </cell>
          <cell r="B231" t="str">
            <v>03.100.1000</v>
          </cell>
        </row>
        <row r="232">
          <cell r="A232" t="str">
            <v>M10022</v>
          </cell>
          <cell r="B232" t="str">
            <v>03.100.4000</v>
          </cell>
        </row>
        <row r="233">
          <cell r="A233" t="str">
            <v>M10023</v>
          </cell>
          <cell r="B233" t="str">
            <v>03.100.4000</v>
          </cell>
        </row>
        <row r="234">
          <cell r="A234" t="str">
            <v>M10024</v>
          </cell>
          <cell r="B234" t="str">
            <v>03.100.4000</v>
          </cell>
        </row>
        <row r="235">
          <cell r="A235" t="str">
            <v>M10026</v>
          </cell>
          <cell r="B235" t="str">
            <v>03.100.1000</v>
          </cell>
        </row>
        <row r="236">
          <cell r="A236" t="str">
            <v>M10030</v>
          </cell>
          <cell r="B236" t="str">
            <v>03.100.1000</v>
          </cell>
        </row>
        <row r="237">
          <cell r="A237" t="str">
            <v>M10033</v>
          </cell>
          <cell r="B237" t="str">
            <v>03.990.1000</v>
          </cell>
        </row>
        <row r="238">
          <cell r="A238" t="str">
            <v>M10040</v>
          </cell>
          <cell r="B238" t="str">
            <v>03.100.1000</v>
          </cell>
        </row>
        <row r="239">
          <cell r="A239" t="str">
            <v>M10050</v>
          </cell>
          <cell r="B239" t="str">
            <v>03.100.3000</v>
          </cell>
        </row>
        <row r="240">
          <cell r="A240" t="str">
            <v>M10060</v>
          </cell>
          <cell r="B240" t="str">
            <v>03.100.1000</v>
          </cell>
        </row>
        <row r="241">
          <cell r="A241" t="str">
            <v>M1022</v>
          </cell>
          <cell r="B241" t="str">
            <v>03.100.4000</v>
          </cell>
        </row>
        <row r="242">
          <cell r="A242" t="str">
            <v>M11010</v>
          </cell>
          <cell r="B242" t="str">
            <v>03.100.1000</v>
          </cell>
        </row>
        <row r="243">
          <cell r="A243" t="str">
            <v>M11015</v>
          </cell>
          <cell r="B243" t="str">
            <v>03.100.1000</v>
          </cell>
        </row>
        <row r="244">
          <cell r="A244" t="str">
            <v>M11017</v>
          </cell>
          <cell r="B244" t="str">
            <v>03.100.1000</v>
          </cell>
        </row>
        <row r="245">
          <cell r="A245" t="str">
            <v>M11020</v>
          </cell>
          <cell r="B245" t="str">
            <v>03.100.1000</v>
          </cell>
        </row>
        <row r="246">
          <cell r="A246" t="str">
            <v>M11025</v>
          </cell>
          <cell r="B246" t="str">
            <v>03.100.1000</v>
          </cell>
        </row>
        <row r="247">
          <cell r="A247" t="str">
            <v>M11030</v>
          </cell>
          <cell r="B247" t="str">
            <v>03.100.1000</v>
          </cell>
        </row>
        <row r="248">
          <cell r="A248" t="str">
            <v>M11035</v>
          </cell>
          <cell r="B248" t="str">
            <v>03.100.1000</v>
          </cell>
        </row>
        <row r="249">
          <cell r="A249" t="str">
            <v>M11040</v>
          </cell>
          <cell r="B249" t="str">
            <v>03.100.1000</v>
          </cell>
        </row>
        <row r="250">
          <cell r="A250" t="str">
            <v>M11050</v>
          </cell>
          <cell r="B250" t="str">
            <v>03.990.1000</v>
          </cell>
        </row>
        <row r="251">
          <cell r="A251" t="str">
            <v>M11060</v>
          </cell>
          <cell r="B251" t="str">
            <v>03.990.1000</v>
          </cell>
        </row>
        <row r="252">
          <cell r="A252" t="str">
            <v>M11070</v>
          </cell>
          <cell r="B252" t="str">
            <v>03.990.1000</v>
          </cell>
        </row>
        <row r="253">
          <cell r="A253" t="str">
            <v>M12001</v>
          </cell>
          <cell r="B253" t="str">
            <v>03.100.1000</v>
          </cell>
        </row>
        <row r="254">
          <cell r="A254" t="str">
            <v>M12005</v>
          </cell>
          <cell r="B254" t="str">
            <v>03.100.1000</v>
          </cell>
        </row>
        <row r="255">
          <cell r="A255" t="str">
            <v>M12010</v>
          </cell>
          <cell r="B255" t="str">
            <v>03.100.1000</v>
          </cell>
        </row>
        <row r="256">
          <cell r="A256" t="str">
            <v>M12015</v>
          </cell>
          <cell r="B256" t="str">
            <v>03.100.1000</v>
          </cell>
        </row>
        <row r="257">
          <cell r="A257" t="str">
            <v>M12020</v>
          </cell>
          <cell r="B257" t="str">
            <v>03.100.1000</v>
          </cell>
        </row>
        <row r="258">
          <cell r="A258" t="str">
            <v>M12030</v>
          </cell>
          <cell r="B258" t="str">
            <v>03.100.1000</v>
          </cell>
        </row>
        <row r="259">
          <cell r="A259" t="str">
            <v>M12050</v>
          </cell>
          <cell r="B259" t="str">
            <v>03.100.1000</v>
          </cell>
        </row>
        <row r="260">
          <cell r="A260" t="str">
            <v>M13001</v>
          </cell>
          <cell r="B260" t="str">
            <v>03.200.2000</v>
          </cell>
        </row>
        <row r="261">
          <cell r="A261" t="str">
            <v>M13003</v>
          </cell>
          <cell r="B261" t="str">
            <v>03.200.2000</v>
          </cell>
        </row>
        <row r="262">
          <cell r="A262" t="str">
            <v>M13006</v>
          </cell>
          <cell r="B262" t="str">
            <v>03.200.2000</v>
          </cell>
        </row>
        <row r="263">
          <cell r="A263" t="str">
            <v>M13007</v>
          </cell>
          <cell r="B263" t="str">
            <v>03.200.2000</v>
          </cell>
        </row>
        <row r="264">
          <cell r="A264" t="str">
            <v>M13010</v>
          </cell>
          <cell r="B264" t="str">
            <v>03.200.2000</v>
          </cell>
        </row>
        <row r="265">
          <cell r="A265" t="str">
            <v>M13015</v>
          </cell>
          <cell r="B265" t="str">
            <v>03.200.2000</v>
          </cell>
        </row>
        <row r="266">
          <cell r="A266" t="str">
            <v>M13020</v>
          </cell>
          <cell r="B266" t="str">
            <v>03.200.2000</v>
          </cell>
        </row>
        <row r="267">
          <cell r="A267" t="str">
            <v>M13025</v>
          </cell>
          <cell r="B267" t="str">
            <v>03.200.2000</v>
          </cell>
        </row>
        <row r="268">
          <cell r="A268" t="str">
            <v>M13100</v>
          </cell>
          <cell r="B268" t="str">
            <v>03.200.2000</v>
          </cell>
        </row>
        <row r="269">
          <cell r="A269" t="str">
            <v>M13110</v>
          </cell>
          <cell r="B269" t="str">
            <v>03.100.1000</v>
          </cell>
        </row>
        <row r="270">
          <cell r="A270" t="str">
            <v>M13200</v>
          </cell>
          <cell r="B270" t="str">
            <v>03.200.2000</v>
          </cell>
        </row>
        <row r="271">
          <cell r="A271" t="str">
            <v>M13205</v>
          </cell>
          <cell r="B271" t="str">
            <v>03.200.2000</v>
          </cell>
        </row>
        <row r="272">
          <cell r="A272" t="str">
            <v>M13210</v>
          </cell>
          <cell r="B272" t="str">
            <v>03.200.2000</v>
          </cell>
        </row>
        <row r="273">
          <cell r="A273" t="str">
            <v>M13300</v>
          </cell>
          <cell r="B273" t="str">
            <v>03.200.2000</v>
          </cell>
        </row>
        <row r="274">
          <cell r="A274" t="str">
            <v>M13400</v>
          </cell>
          <cell r="B274" t="str">
            <v>03.200.2000</v>
          </cell>
        </row>
        <row r="275">
          <cell r="A275" t="str">
            <v>M13410</v>
          </cell>
          <cell r="B275" t="str">
            <v>03.200.2000</v>
          </cell>
        </row>
        <row r="276">
          <cell r="A276" t="str">
            <v>M13415</v>
          </cell>
          <cell r="B276" t="str">
            <v>03.200.2000</v>
          </cell>
        </row>
        <row r="277">
          <cell r="A277" t="str">
            <v>M13420</v>
          </cell>
          <cell r="B277" t="str">
            <v>03.200.2000</v>
          </cell>
        </row>
        <row r="278">
          <cell r="A278" t="str">
            <v>M13425</v>
          </cell>
          <cell r="B278" t="str">
            <v>03.200.2000</v>
          </cell>
        </row>
        <row r="279">
          <cell r="A279" t="str">
            <v>M13430</v>
          </cell>
          <cell r="B279" t="str">
            <v>03.200.2000</v>
          </cell>
        </row>
        <row r="280">
          <cell r="A280" t="str">
            <v>M14001</v>
          </cell>
          <cell r="B280" t="str">
            <v>03.100.1000</v>
          </cell>
        </row>
        <row r="281">
          <cell r="A281" t="str">
            <v>M14010</v>
          </cell>
          <cell r="B281" t="str">
            <v>03.400.6000</v>
          </cell>
        </row>
        <row r="282">
          <cell r="A282" t="str">
            <v>M15001</v>
          </cell>
          <cell r="B282" t="str">
            <v>03.200.2000</v>
          </cell>
        </row>
        <row r="283">
          <cell r="A283" t="str">
            <v>M16001</v>
          </cell>
          <cell r="B283" t="str">
            <v>03.990.1000</v>
          </cell>
        </row>
        <row r="284">
          <cell r="A284" t="str">
            <v>M16003</v>
          </cell>
          <cell r="B284" t="str">
            <v>03.100.3000</v>
          </cell>
        </row>
        <row r="285">
          <cell r="A285" t="str">
            <v>M16005</v>
          </cell>
          <cell r="B285" t="str">
            <v>03.990.1000</v>
          </cell>
        </row>
        <row r="286">
          <cell r="A286" t="str">
            <v>M16010</v>
          </cell>
          <cell r="B286" t="str">
            <v>03.100.3000</v>
          </cell>
        </row>
        <row r="287">
          <cell r="A287" t="str">
            <v>M16020</v>
          </cell>
          <cell r="B287" t="str">
            <v>03.100.3000</v>
          </cell>
        </row>
        <row r="288">
          <cell r="A288" t="str">
            <v>M16074</v>
          </cell>
          <cell r="B288" t="str">
            <v>03.100.3000</v>
          </cell>
        </row>
        <row r="289">
          <cell r="A289" t="str">
            <v>M16075</v>
          </cell>
          <cell r="B289" t="str">
            <v>03.100.3000</v>
          </cell>
        </row>
        <row r="290">
          <cell r="A290" t="str">
            <v>M16076</v>
          </cell>
          <cell r="B290" t="str">
            <v>03.100.3000</v>
          </cell>
        </row>
        <row r="291">
          <cell r="A291" t="str">
            <v>M16342</v>
          </cell>
          <cell r="B291" t="str">
            <v>03.100.3000</v>
          </cell>
        </row>
        <row r="292">
          <cell r="A292" t="str">
            <v>M16356</v>
          </cell>
          <cell r="B292" t="str">
            <v>03.100.3000</v>
          </cell>
        </row>
        <row r="293">
          <cell r="A293" t="str">
            <v>M16500</v>
          </cell>
          <cell r="B293" t="str">
            <v>03.990.1000</v>
          </cell>
        </row>
        <row r="294">
          <cell r="A294" t="str">
            <v>M17001</v>
          </cell>
          <cell r="B294" t="str">
            <v>03.200.1000</v>
          </cell>
        </row>
        <row r="295">
          <cell r="A295" t="str">
            <v>M17004</v>
          </cell>
          <cell r="B295" t="str">
            <v>03.200.1000</v>
          </cell>
        </row>
        <row r="296">
          <cell r="A296" t="str">
            <v>M17005</v>
          </cell>
          <cell r="B296" t="str">
            <v>03.200.1000</v>
          </cell>
        </row>
        <row r="297">
          <cell r="A297" t="str">
            <v>M17006</v>
          </cell>
          <cell r="B297" t="str">
            <v>03.200.1000</v>
          </cell>
        </row>
        <row r="298">
          <cell r="A298" t="str">
            <v>M17007</v>
          </cell>
          <cell r="B298" t="str">
            <v>03.200.1000</v>
          </cell>
        </row>
        <row r="299">
          <cell r="A299" t="str">
            <v>M17008</v>
          </cell>
          <cell r="B299" t="str">
            <v>03.200.1000</v>
          </cell>
        </row>
        <row r="300">
          <cell r="A300" t="str">
            <v>M17009</v>
          </cell>
          <cell r="B300" t="str">
            <v>03.200.1000</v>
          </cell>
        </row>
        <row r="301">
          <cell r="A301" t="str">
            <v>M17010</v>
          </cell>
          <cell r="B301" t="str">
            <v>03.200.1000</v>
          </cell>
        </row>
        <row r="302">
          <cell r="A302" t="str">
            <v>M17011</v>
          </cell>
          <cell r="B302" t="str">
            <v>03.200.1000</v>
          </cell>
        </row>
        <row r="303">
          <cell r="A303" t="str">
            <v>M17012</v>
          </cell>
          <cell r="B303" t="str">
            <v>03.200.1000</v>
          </cell>
        </row>
        <row r="304">
          <cell r="A304" t="str">
            <v>M17013</v>
          </cell>
          <cell r="B304" t="str">
            <v>03.200.1000</v>
          </cell>
        </row>
        <row r="305">
          <cell r="A305" t="str">
            <v>M17014</v>
          </cell>
          <cell r="B305" t="str">
            <v>03.200.1000</v>
          </cell>
        </row>
        <row r="306">
          <cell r="A306" t="str">
            <v>M17015</v>
          </cell>
          <cell r="B306" t="str">
            <v>03.200.1000</v>
          </cell>
        </row>
        <row r="307">
          <cell r="A307" t="str">
            <v>M17016</v>
          </cell>
          <cell r="B307" t="str">
            <v>03.200.1000</v>
          </cell>
        </row>
        <row r="308">
          <cell r="A308" t="str">
            <v>M17017</v>
          </cell>
          <cell r="B308" t="str">
            <v>03.200.1000</v>
          </cell>
        </row>
        <row r="309">
          <cell r="A309" t="str">
            <v>M17018</v>
          </cell>
          <cell r="B309" t="str">
            <v>03.200.1000</v>
          </cell>
        </row>
        <row r="310">
          <cell r="A310" t="str">
            <v>M17019</v>
          </cell>
          <cell r="B310" t="str">
            <v>03.200.1000</v>
          </cell>
        </row>
        <row r="311">
          <cell r="A311" t="str">
            <v>M17020</v>
          </cell>
          <cell r="B311" t="str">
            <v>03.200.1000</v>
          </cell>
        </row>
        <row r="312">
          <cell r="A312" t="str">
            <v>M17021</v>
          </cell>
          <cell r="B312" t="str">
            <v>02.990.1000</v>
          </cell>
        </row>
        <row r="313">
          <cell r="A313" t="str">
            <v>M17025</v>
          </cell>
          <cell r="B313" t="str">
            <v>03.200.1000</v>
          </cell>
        </row>
        <row r="314">
          <cell r="A314" t="str">
            <v>M17026</v>
          </cell>
          <cell r="B314" t="str">
            <v>03.200.1000</v>
          </cell>
        </row>
        <row r="315">
          <cell r="A315" t="str">
            <v>M17029</v>
          </cell>
          <cell r="B315" t="str">
            <v>03.200.1000</v>
          </cell>
        </row>
        <row r="316">
          <cell r="A316" t="str">
            <v>M17030</v>
          </cell>
          <cell r="B316" t="str">
            <v>03.200.1000</v>
          </cell>
        </row>
        <row r="317">
          <cell r="A317" t="str">
            <v>M17031</v>
          </cell>
          <cell r="B317" t="str">
            <v>03.200.1000</v>
          </cell>
        </row>
        <row r="318">
          <cell r="A318" t="str">
            <v>M17032</v>
          </cell>
          <cell r="B318" t="str">
            <v>03.990.1000</v>
          </cell>
        </row>
        <row r="319">
          <cell r="A319" t="str">
            <v>M17033</v>
          </cell>
          <cell r="B319" t="str">
            <v>03.200.1000</v>
          </cell>
        </row>
        <row r="320">
          <cell r="A320" t="str">
            <v>M17035</v>
          </cell>
          <cell r="B320" t="str">
            <v>03.200.1000</v>
          </cell>
        </row>
        <row r="321">
          <cell r="A321" t="str">
            <v>M17039</v>
          </cell>
          <cell r="B321" t="str">
            <v>03.200.1000</v>
          </cell>
        </row>
        <row r="322">
          <cell r="A322" t="str">
            <v>M17040</v>
          </cell>
          <cell r="B322" t="str">
            <v>03.200.1000</v>
          </cell>
        </row>
        <row r="323">
          <cell r="A323" t="str">
            <v>M17041</v>
          </cell>
          <cell r="B323" t="str">
            <v>03.200.1000</v>
          </cell>
        </row>
        <row r="324">
          <cell r="A324" t="str">
            <v>M17042</v>
          </cell>
          <cell r="B324" t="str">
            <v>03.200.1000</v>
          </cell>
        </row>
        <row r="325">
          <cell r="A325" t="str">
            <v>M17043</v>
          </cell>
          <cell r="B325" t="str">
            <v>03.200.1000</v>
          </cell>
        </row>
        <row r="326">
          <cell r="A326" t="str">
            <v>M17044</v>
          </cell>
          <cell r="B326" t="str">
            <v>03.200.1000</v>
          </cell>
        </row>
        <row r="327">
          <cell r="A327" t="str">
            <v>M17050</v>
          </cell>
          <cell r="B327" t="str">
            <v>03.200.1000</v>
          </cell>
        </row>
        <row r="328">
          <cell r="A328" t="str">
            <v>M17060</v>
          </cell>
          <cell r="B328" t="str">
            <v>03.200.1000</v>
          </cell>
        </row>
        <row r="329">
          <cell r="A329" t="str">
            <v>M17063</v>
          </cell>
          <cell r="B329" t="str">
            <v>03.200.1000</v>
          </cell>
        </row>
        <row r="330">
          <cell r="A330" t="str">
            <v>M17064</v>
          </cell>
          <cell r="B330" t="str">
            <v>03.200.1000</v>
          </cell>
        </row>
        <row r="331">
          <cell r="A331" t="str">
            <v>M17106</v>
          </cell>
          <cell r="B331" t="str">
            <v>03.200.1000</v>
          </cell>
        </row>
        <row r="332">
          <cell r="A332" t="str">
            <v>M17107</v>
          </cell>
          <cell r="B332" t="str">
            <v>03.200.1000</v>
          </cell>
        </row>
        <row r="333">
          <cell r="A333" t="str">
            <v>M17110</v>
          </cell>
          <cell r="B333" t="str">
            <v>03.200.1000</v>
          </cell>
        </row>
        <row r="334">
          <cell r="A334" t="str">
            <v>M17115</v>
          </cell>
          <cell r="B334" t="str">
            <v>03.200.1000</v>
          </cell>
        </row>
        <row r="335">
          <cell r="A335" t="str">
            <v>M17120</v>
          </cell>
          <cell r="B335" t="str">
            <v>03.200.1000</v>
          </cell>
        </row>
        <row r="336">
          <cell r="A336" t="str">
            <v>M17121</v>
          </cell>
          <cell r="B336" t="str">
            <v>03.200.1000</v>
          </cell>
        </row>
        <row r="337">
          <cell r="A337" t="str">
            <v>M17125</v>
          </cell>
          <cell r="B337" t="str">
            <v>03.200.1000</v>
          </cell>
        </row>
        <row r="338">
          <cell r="A338" t="str">
            <v>M17130</v>
          </cell>
          <cell r="B338" t="str">
            <v>03.200.1000</v>
          </cell>
        </row>
        <row r="339">
          <cell r="A339" t="str">
            <v>M17131</v>
          </cell>
          <cell r="B339" t="str">
            <v>03.200.1000</v>
          </cell>
        </row>
        <row r="340">
          <cell r="A340" t="str">
            <v>M17135</v>
          </cell>
          <cell r="B340" t="str">
            <v>03.200.1000</v>
          </cell>
        </row>
        <row r="341">
          <cell r="A341" t="str">
            <v>M17140</v>
          </cell>
          <cell r="B341" t="str">
            <v>03.200.1000</v>
          </cell>
        </row>
        <row r="342">
          <cell r="A342" t="str">
            <v>M17141</v>
          </cell>
          <cell r="B342" t="str">
            <v>03.200.1000</v>
          </cell>
        </row>
        <row r="343">
          <cell r="A343" t="str">
            <v>M17150</v>
          </cell>
          <cell r="B343" t="str">
            <v>03.200.1000</v>
          </cell>
        </row>
        <row r="344">
          <cell r="A344" t="str">
            <v>M17160</v>
          </cell>
          <cell r="B344" t="str">
            <v>03.200.1000</v>
          </cell>
        </row>
        <row r="345">
          <cell r="A345" t="str">
            <v>M17161</v>
          </cell>
          <cell r="B345" t="str">
            <v>03.200.1000</v>
          </cell>
        </row>
        <row r="346">
          <cell r="A346" t="str">
            <v>M17162</v>
          </cell>
          <cell r="B346" t="str">
            <v>03.200.1000</v>
          </cell>
        </row>
        <row r="347">
          <cell r="A347" t="str">
            <v>M17207</v>
          </cell>
          <cell r="B347" t="str">
            <v>03.200.1000</v>
          </cell>
        </row>
        <row r="348">
          <cell r="A348" t="str">
            <v>M17208</v>
          </cell>
          <cell r="B348" t="str">
            <v>03.200.1000</v>
          </cell>
        </row>
        <row r="349">
          <cell r="A349" t="str">
            <v>M17209</v>
          </cell>
          <cell r="B349" t="str">
            <v>03.200.1000</v>
          </cell>
        </row>
        <row r="350">
          <cell r="A350" t="str">
            <v>M17210</v>
          </cell>
          <cell r="B350" t="str">
            <v>03.200.1000</v>
          </cell>
        </row>
        <row r="351">
          <cell r="A351" t="str">
            <v>M17212</v>
          </cell>
          <cell r="B351" t="str">
            <v>03.200.1000</v>
          </cell>
        </row>
        <row r="352">
          <cell r="A352" t="str">
            <v>M17215</v>
          </cell>
          <cell r="B352" t="str">
            <v>03.200.1000</v>
          </cell>
        </row>
        <row r="353">
          <cell r="A353" t="str">
            <v>M17220</v>
          </cell>
          <cell r="B353" t="str">
            <v>03.200.1000</v>
          </cell>
        </row>
        <row r="354">
          <cell r="A354" t="str">
            <v>M17221</v>
          </cell>
          <cell r="B354" t="str">
            <v>03.200.1000</v>
          </cell>
        </row>
        <row r="355">
          <cell r="A355" t="str">
            <v>M17222</v>
          </cell>
          <cell r="B355" t="str">
            <v>03.200.1000</v>
          </cell>
        </row>
        <row r="356">
          <cell r="A356" t="str">
            <v>M17225</v>
          </cell>
          <cell r="B356" t="str">
            <v>03.200.1000</v>
          </cell>
        </row>
        <row r="357">
          <cell r="A357" t="str">
            <v>M17230</v>
          </cell>
          <cell r="B357" t="str">
            <v>03.200.1000</v>
          </cell>
        </row>
        <row r="358">
          <cell r="A358" t="str">
            <v>M17234</v>
          </cell>
          <cell r="B358" t="str">
            <v>03.200.1000</v>
          </cell>
        </row>
        <row r="359">
          <cell r="A359" t="str">
            <v>M17235</v>
          </cell>
          <cell r="B359" t="str">
            <v>03.200.1000</v>
          </cell>
        </row>
        <row r="360">
          <cell r="A360" t="str">
            <v>M17307</v>
          </cell>
          <cell r="B360" t="str">
            <v>03.200.1000</v>
          </cell>
        </row>
        <row r="361">
          <cell r="A361" t="str">
            <v>M17310</v>
          </cell>
          <cell r="B361" t="str">
            <v>03.200.1000</v>
          </cell>
        </row>
        <row r="362">
          <cell r="A362" t="str">
            <v>M17315</v>
          </cell>
          <cell r="B362" t="str">
            <v>03.200.1000</v>
          </cell>
        </row>
        <row r="363">
          <cell r="A363" t="str">
            <v>M17320</v>
          </cell>
          <cell r="B363" t="str">
            <v>03.200.1000</v>
          </cell>
        </row>
        <row r="364">
          <cell r="A364" t="str">
            <v>M17325</v>
          </cell>
          <cell r="B364" t="str">
            <v>03.200.1000</v>
          </cell>
        </row>
        <row r="365">
          <cell r="A365" t="str">
            <v>M17400</v>
          </cell>
          <cell r="B365" t="str">
            <v>03.200.1000</v>
          </cell>
        </row>
        <row r="366">
          <cell r="A366" t="str">
            <v>M17450</v>
          </cell>
          <cell r="B366" t="str">
            <v>03.200.1000</v>
          </cell>
        </row>
        <row r="367">
          <cell r="A367" t="str">
            <v>M17500</v>
          </cell>
          <cell r="B367" t="str">
            <v>03.200.1000</v>
          </cell>
        </row>
        <row r="368">
          <cell r="A368" t="str">
            <v>M17510</v>
          </cell>
          <cell r="B368" t="str">
            <v>03.200.1000</v>
          </cell>
        </row>
        <row r="369">
          <cell r="A369" t="str">
            <v>M17900</v>
          </cell>
          <cell r="B369" t="str">
            <v>03.200.1000</v>
          </cell>
        </row>
        <row r="370">
          <cell r="A370" t="str">
            <v>M17901</v>
          </cell>
          <cell r="B370" t="str">
            <v>03.200.1000</v>
          </cell>
        </row>
        <row r="371">
          <cell r="A371" t="str">
            <v>M17902</v>
          </cell>
          <cell r="B371" t="str">
            <v>03.200.1000</v>
          </cell>
        </row>
        <row r="372">
          <cell r="A372" t="str">
            <v>M17903</v>
          </cell>
          <cell r="B372" t="str">
            <v>03.200.1000</v>
          </cell>
        </row>
        <row r="373">
          <cell r="A373" t="str">
            <v>M17904</v>
          </cell>
          <cell r="B373" t="str">
            <v>03.200.1000</v>
          </cell>
        </row>
        <row r="374">
          <cell r="A374" t="str">
            <v>M17905</v>
          </cell>
          <cell r="B374" t="str">
            <v>03.200.1000</v>
          </cell>
        </row>
        <row r="375">
          <cell r="A375" t="str">
            <v>M17906</v>
          </cell>
          <cell r="B375" t="str">
            <v>03.200.1000</v>
          </cell>
        </row>
        <row r="376">
          <cell r="A376" t="str">
            <v>M17907</v>
          </cell>
          <cell r="B376" t="str">
            <v>03.200.1000</v>
          </cell>
        </row>
        <row r="377">
          <cell r="A377" t="str">
            <v>M17951</v>
          </cell>
          <cell r="B377" t="str">
            <v>03.200.1000</v>
          </cell>
        </row>
        <row r="378">
          <cell r="A378" t="str">
            <v>M17952</v>
          </cell>
          <cell r="B378" t="str">
            <v>03.200.1000</v>
          </cell>
        </row>
        <row r="379">
          <cell r="A379" t="str">
            <v>M17953</v>
          </cell>
          <cell r="B379" t="str">
            <v>03.200.1000</v>
          </cell>
        </row>
        <row r="380">
          <cell r="A380" t="str">
            <v>M17954</v>
          </cell>
          <cell r="B380" t="str">
            <v>03.200.1000</v>
          </cell>
        </row>
        <row r="381">
          <cell r="A381" t="str">
            <v>M18001</v>
          </cell>
          <cell r="B381" t="str">
            <v>03.200.2000</v>
          </cell>
        </row>
        <row r="382">
          <cell r="A382" t="str">
            <v>M18005</v>
          </cell>
          <cell r="B382" t="str">
            <v>03.200.2000</v>
          </cell>
        </row>
        <row r="383">
          <cell r="A383" t="str">
            <v>M18009</v>
          </cell>
          <cell r="B383" t="str">
            <v>03.200.2000</v>
          </cell>
        </row>
        <row r="384">
          <cell r="A384" t="str">
            <v>M18010</v>
          </cell>
          <cell r="B384" t="str">
            <v>03.200.2000</v>
          </cell>
        </row>
        <row r="385">
          <cell r="A385" t="str">
            <v>M18011</v>
          </cell>
          <cell r="B385" t="str">
            <v>03.200.2000</v>
          </cell>
        </row>
        <row r="386">
          <cell r="A386" t="str">
            <v>M18012</v>
          </cell>
          <cell r="B386" t="str">
            <v>03.200.2000</v>
          </cell>
        </row>
        <row r="387">
          <cell r="A387" t="str">
            <v>M18013</v>
          </cell>
          <cell r="B387" t="str">
            <v>03.200.2000</v>
          </cell>
        </row>
        <row r="388">
          <cell r="A388" t="str">
            <v>M18014</v>
          </cell>
          <cell r="B388" t="str">
            <v>03.200.2000</v>
          </cell>
        </row>
        <row r="389">
          <cell r="A389" t="str">
            <v>M18015</v>
          </cell>
          <cell r="B389" t="str">
            <v>03.200.2000</v>
          </cell>
        </row>
        <row r="390">
          <cell r="A390" t="str">
            <v>M18016</v>
          </cell>
          <cell r="B390" t="str">
            <v>03.200.2000</v>
          </cell>
        </row>
        <row r="391">
          <cell r="A391" t="str">
            <v>M18018</v>
          </cell>
          <cell r="B391" t="str">
            <v>03.200.2000</v>
          </cell>
        </row>
        <row r="392">
          <cell r="A392" t="str">
            <v>M20000</v>
          </cell>
          <cell r="B392" t="str">
            <v>03.200.3000</v>
          </cell>
        </row>
        <row r="393">
          <cell r="A393" t="str">
            <v>M20001</v>
          </cell>
          <cell r="B393" t="str">
            <v>03.200.3000</v>
          </cell>
        </row>
        <row r="394">
          <cell r="A394" t="str">
            <v>M20002</v>
          </cell>
          <cell r="B394" t="str">
            <v>03.200.3000</v>
          </cell>
        </row>
        <row r="395">
          <cell r="A395" t="str">
            <v>M20006</v>
          </cell>
          <cell r="B395" t="str">
            <v>03.200.3000</v>
          </cell>
        </row>
        <row r="396">
          <cell r="A396" t="str">
            <v>M20007</v>
          </cell>
          <cell r="B396" t="str">
            <v>03.850.1000</v>
          </cell>
        </row>
        <row r="397">
          <cell r="A397" t="str">
            <v>M20008</v>
          </cell>
          <cell r="B397" t="str">
            <v>03.200.3000</v>
          </cell>
        </row>
        <row r="398">
          <cell r="A398" t="str">
            <v>M20009</v>
          </cell>
          <cell r="B398" t="str">
            <v>03.200.3000</v>
          </cell>
        </row>
        <row r="399">
          <cell r="A399" t="str">
            <v>M20010</v>
          </cell>
          <cell r="B399" t="str">
            <v>03.200.3000</v>
          </cell>
        </row>
        <row r="400">
          <cell r="A400" t="str">
            <v>M20011</v>
          </cell>
          <cell r="B400" t="str">
            <v>03.200.3000</v>
          </cell>
        </row>
        <row r="401">
          <cell r="A401" t="str">
            <v>M20012</v>
          </cell>
          <cell r="B401" t="str">
            <v>03.200.3000</v>
          </cell>
        </row>
        <row r="402">
          <cell r="A402" t="str">
            <v>M20016</v>
          </cell>
          <cell r="B402" t="str">
            <v>03.200.3000</v>
          </cell>
        </row>
        <row r="403">
          <cell r="A403" t="str">
            <v>M20020</v>
          </cell>
          <cell r="B403" t="str">
            <v>03.200.3000</v>
          </cell>
        </row>
        <row r="404">
          <cell r="A404" t="str">
            <v>M20025</v>
          </cell>
          <cell r="B404" t="str">
            <v>03.200.3000</v>
          </cell>
        </row>
        <row r="405">
          <cell r="A405" t="str">
            <v>M20032</v>
          </cell>
          <cell r="B405" t="str">
            <v>03.200.3000</v>
          </cell>
        </row>
        <row r="406">
          <cell r="A406" t="str">
            <v>M20040</v>
          </cell>
          <cell r="B406" t="str">
            <v>03.200.3000</v>
          </cell>
        </row>
        <row r="407">
          <cell r="A407" t="str">
            <v>M20050</v>
          </cell>
          <cell r="B407" t="str">
            <v>03.200.3000</v>
          </cell>
        </row>
        <row r="408">
          <cell r="A408" t="str">
            <v>M20097</v>
          </cell>
          <cell r="B408" t="str">
            <v>03.200.3000</v>
          </cell>
        </row>
        <row r="409">
          <cell r="A409" t="str">
            <v>M20106</v>
          </cell>
          <cell r="B409" t="str">
            <v>03.200.3000</v>
          </cell>
        </row>
        <row r="410">
          <cell r="A410" t="str">
            <v>M20108</v>
          </cell>
          <cell r="B410" t="str">
            <v>03.200.3000</v>
          </cell>
        </row>
        <row r="411">
          <cell r="A411" t="str">
            <v>M20110</v>
          </cell>
          <cell r="B411" t="str">
            <v>03.200.3000</v>
          </cell>
        </row>
        <row r="412">
          <cell r="A412" t="str">
            <v>M20112</v>
          </cell>
          <cell r="B412" t="str">
            <v>03.200.3000</v>
          </cell>
        </row>
        <row r="413">
          <cell r="A413" t="str">
            <v>M20116</v>
          </cell>
          <cell r="B413" t="str">
            <v>03.200.3000</v>
          </cell>
        </row>
        <row r="414">
          <cell r="A414" t="str">
            <v>M20120</v>
          </cell>
          <cell r="B414" t="str">
            <v>03.200.3000</v>
          </cell>
        </row>
        <row r="415">
          <cell r="A415" t="str">
            <v>M20125</v>
          </cell>
          <cell r="B415" t="str">
            <v>03.200.3000</v>
          </cell>
        </row>
        <row r="416">
          <cell r="A416" t="str">
            <v>M20132</v>
          </cell>
          <cell r="B416" t="str">
            <v>03.200.3000</v>
          </cell>
        </row>
        <row r="417">
          <cell r="A417" t="str">
            <v>M20140</v>
          </cell>
          <cell r="B417" t="str">
            <v>03.200.3000</v>
          </cell>
        </row>
        <row r="418">
          <cell r="A418" t="str">
            <v>M20150</v>
          </cell>
          <cell r="B418" t="str">
            <v>03.200.3000</v>
          </cell>
        </row>
        <row r="419">
          <cell r="A419" t="str">
            <v>M20206</v>
          </cell>
          <cell r="B419" t="str">
            <v>03.200.3000</v>
          </cell>
        </row>
        <row r="420">
          <cell r="A420" t="str">
            <v>M20208</v>
          </cell>
          <cell r="B420" t="str">
            <v>03.200.3000</v>
          </cell>
        </row>
        <row r="421">
          <cell r="A421" t="str">
            <v>M20210</v>
          </cell>
          <cell r="B421" t="str">
            <v>03.200.3000</v>
          </cell>
        </row>
        <row r="422">
          <cell r="A422" t="str">
            <v>M20212</v>
          </cell>
          <cell r="B422" t="str">
            <v>03.200.3000</v>
          </cell>
        </row>
        <row r="423">
          <cell r="A423" t="str">
            <v>M20216</v>
          </cell>
          <cell r="B423" t="str">
            <v>03.200.3000</v>
          </cell>
        </row>
        <row r="424">
          <cell r="A424" t="str">
            <v>M20220</v>
          </cell>
          <cell r="B424" t="str">
            <v>03.200.3000</v>
          </cell>
        </row>
        <row r="425">
          <cell r="A425" t="str">
            <v>M20225</v>
          </cell>
          <cell r="B425" t="str">
            <v>03.200.3000</v>
          </cell>
        </row>
        <row r="426">
          <cell r="A426" t="str">
            <v>M20232</v>
          </cell>
          <cell r="B426" t="str">
            <v>03.200.3000</v>
          </cell>
        </row>
        <row r="427">
          <cell r="A427" t="str">
            <v>M20240</v>
          </cell>
          <cell r="B427" t="str">
            <v>03.200.3000</v>
          </cell>
        </row>
        <row r="428">
          <cell r="A428" t="str">
            <v>M20250</v>
          </cell>
          <cell r="B428" t="str">
            <v>03.200.3000</v>
          </cell>
        </row>
        <row r="429">
          <cell r="A429" t="str">
            <v>M20306</v>
          </cell>
          <cell r="B429" t="str">
            <v>03.200.3000</v>
          </cell>
        </row>
        <row r="430">
          <cell r="A430" t="str">
            <v>M20308</v>
          </cell>
          <cell r="B430" t="str">
            <v>03.200.3000</v>
          </cell>
        </row>
        <row r="431">
          <cell r="A431" t="str">
            <v>M20310</v>
          </cell>
          <cell r="B431" t="str">
            <v>03.200.3000</v>
          </cell>
        </row>
        <row r="432">
          <cell r="A432" t="str">
            <v>M20312</v>
          </cell>
          <cell r="B432" t="str">
            <v>03.200.3000</v>
          </cell>
        </row>
        <row r="433">
          <cell r="A433" t="str">
            <v>M20316</v>
          </cell>
          <cell r="B433" t="str">
            <v>03.200.3000</v>
          </cell>
        </row>
        <row r="434">
          <cell r="A434" t="str">
            <v>M20320</v>
          </cell>
          <cell r="B434" t="str">
            <v>03.200.3000</v>
          </cell>
        </row>
        <row r="435">
          <cell r="A435" t="str">
            <v>M20325</v>
          </cell>
          <cell r="B435" t="str">
            <v>03.200.3000</v>
          </cell>
        </row>
        <row r="436">
          <cell r="A436" t="str">
            <v>M20332</v>
          </cell>
          <cell r="B436" t="str">
            <v>03.200.3000</v>
          </cell>
        </row>
        <row r="437">
          <cell r="A437" t="str">
            <v>M20340</v>
          </cell>
          <cell r="B437" t="str">
            <v>03.200.3000</v>
          </cell>
        </row>
        <row r="438">
          <cell r="A438" t="str">
            <v>M20350</v>
          </cell>
          <cell r="B438" t="str">
            <v>03.200.3000</v>
          </cell>
        </row>
        <row r="439">
          <cell r="A439" t="str">
            <v>M20406</v>
          </cell>
          <cell r="B439" t="str">
            <v>03.200.3000</v>
          </cell>
        </row>
        <row r="440">
          <cell r="A440" t="str">
            <v>M20408</v>
          </cell>
          <cell r="B440" t="str">
            <v>03.200.3000</v>
          </cell>
        </row>
        <row r="441">
          <cell r="A441" t="str">
            <v>M20410</v>
          </cell>
          <cell r="B441" t="str">
            <v>03.200.3000</v>
          </cell>
        </row>
        <row r="442">
          <cell r="A442" t="str">
            <v>M20412</v>
          </cell>
          <cell r="B442" t="str">
            <v>03.200.3000</v>
          </cell>
        </row>
        <row r="443">
          <cell r="A443" t="str">
            <v>M20416</v>
          </cell>
          <cell r="B443" t="str">
            <v>03.200.3000</v>
          </cell>
        </row>
        <row r="444">
          <cell r="A444" t="str">
            <v>M20420</v>
          </cell>
          <cell r="B444" t="str">
            <v>03.200.3000</v>
          </cell>
        </row>
        <row r="445">
          <cell r="A445" t="str">
            <v>M20425</v>
          </cell>
          <cell r="B445" t="str">
            <v>03.200.3000</v>
          </cell>
        </row>
        <row r="446">
          <cell r="A446" t="str">
            <v>M20432</v>
          </cell>
          <cell r="B446" t="str">
            <v>03.200.3000</v>
          </cell>
        </row>
        <row r="447">
          <cell r="A447" t="str">
            <v>M20440</v>
          </cell>
          <cell r="B447" t="str">
            <v>03.200.3000</v>
          </cell>
        </row>
        <row r="448">
          <cell r="A448" t="str">
            <v>M20450</v>
          </cell>
          <cell r="B448" t="str">
            <v>03.200.3000</v>
          </cell>
        </row>
        <row r="449">
          <cell r="A449" t="str">
            <v>M20506</v>
          </cell>
          <cell r="B449" t="str">
            <v>03.200.3000</v>
          </cell>
        </row>
        <row r="450">
          <cell r="A450" t="str">
            <v>M20508</v>
          </cell>
          <cell r="B450" t="str">
            <v>03.200.3000</v>
          </cell>
        </row>
        <row r="451">
          <cell r="A451" t="str">
            <v>M20510</v>
          </cell>
          <cell r="B451" t="str">
            <v>03.200.3000</v>
          </cell>
        </row>
        <row r="452">
          <cell r="A452" t="str">
            <v>M20512</v>
          </cell>
          <cell r="B452" t="str">
            <v>03.200.3000</v>
          </cell>
        </row>
        <row r="453">
          <cell r="A453" t="str">
            <v>M20516</v>
          </cell>
          <cell r="B453" t="str">
            <v>03.200.3000</v>
          </cell>
        </row>
        <row r="454">
          <cell r="A454" t="str">
            <v>M20520</v>
          </cell>
          <cell r="B454" t="str">
            <v>03.200.3000</v>
          </cell>
        </row>
        <row r="455">
          <cell r="A455" t="str">
            <v>M20525</v>
          </cell>
          <cell r="B455" t="str">
            <v>03.200.3000</v>
          </cell>
        </row>
        <row r="456">
          <cell r="A456" t="str">
            <v>M20532</v>
          </cell>
          <cell r="B456" t="str">
            <v>03.200.3000</v>
          </cell>
        </row>
        <row r="457">
          <cell r="A457" t="str">
            <v>M20540</v>
          </cell>
          <cell r="B457" t="str">
            <v>03.200.3000</v>
          </cell>
        </row>
        <row r="458">
          <cell r="A458" t="str">
            <v>M20550</v>
          </cell>
          <cell r="B458" t="str">
            <v>03.200.3000</v>
          </cell>
        </row>
        <row r="459">
          <cell r="A459" t="str">
            <v>M20600</v>
          </cell>
          <cell r="B459" t="str">
            <v>03.200.3000</v>
          </cell>
        </row>
        <row r="460">
          <cell r="A460" t="str">
            <v>M20610</v>
          </cell>
          <cell r="B460" t="str">
            <v>03.200.3000</v>
          </cell>
        </row>
        <row r="461">
          <cell r="A461" t="str">
            <v>M20620</v>
          </cell>
          <cell r="B461" t="str">
            <v>03.200.3000</v>
          </cell>
        </row>
        <row r="462">
          <cell r="A462" t="str">
            <v>M20630</v>
          </cell>
          <cell r="B462" t="str">
            <v>03.200.3000</v>
          </cell>
        </row>
        <row r="463">
          <cell r="A463" t="str">
            <v>M20701</v>
          </cell>
          <cell r="B463" t="str">
            <v>03.200.3000</v>
          </cell>
        </row>
        <row r="464">
          <cell r="A464" t="str">
            <v>M20702</v>
          </cell>
          <cell r="B464" t="str">
            <v>03.200.3000</v>
          </cell>
        </row>
        <row r="465">
          <cell r="A465" t="str">
            <v>M20703</v>
          </cell>
          <cell r="B465" t="str">
            <v>03.200.3000</v>
          </cell>
        </row>
        <row r="466">
          <cell r="A466" t="str">
            <v>M20704</v>
          </cell>
          <cell r="B466" t="str">
            <v>03.200.3000</v>
          </cell>
        </row>
        <row r="467">
          <cell r="A467" t="str">
            <v>M20705</v>
          </cell>
          <cell r="B467" t="str">
            <v>03.200.3000</v>
          </cell>
        </row>
        <row r="468">
          <cell r="A468" t="str">
            <v>M20706</v>
          </cell>
          <cell r="B468" t="str">
            <v>03.200.3000</v>
          </cell>
        </row>
        <row r="469">
          <cell r="A469" t="str">
            <v>M20707</v>
          </cell>
          <cell r="B469" t="str">
            <v>03.200.3000</v>
          </cell>
        </row>
        <row r="470">
          <cell r="A470" t="str">
            <v>M20708</v>
          </cell>
          <cell r="B470" t="str">
            <v>03.200.3000</v>
          </cell>
        </row>
        <row r="471">
          <cell r="A471" t="str">
            <v>M20709</v>
          </cell>
          <cell r="B471" t="str">
            <v>03.200.3000</v>
          </cell>
        </row>
        <row r="472">
          <cell r="A472" t="str">
            <v>M20710</v>
          </cell>
          <cell r="B472" t="str">
            <v>03.200.3000</v>
          </cell>
        </row>
        <row r="473">
          <cell r="A473" t="str">
            <v>M20721</v>
          </cell>
          <cell r="B473" t="str">
            <v>03.200.3000</v>
          </cell>
        </row>
        <row r="474">
          <cell r="A474" t="str">
            <v>M20722</v>
          </cell>
          <cell r="B474" t="str">
            <v>03.200.3000</v>
          </cell>
        </row>
        <row r="475">
          <cell r="A475" t="str">
            <v>M20723</v>
          </cell>
          <cell r="B475" t="str">
            <v>03.200.3000</v>
          </cell>
        </row>
        <row r="476">
          <cell r="A476" t="str">
            <v>M20724</v>
          </cell>
          <cell r="B476" t="str">
            <v>03.200.3000</v>
          </cell>
        </row>
        <row r="477">
          <cell r="A477" t="str">
            <v>M20725</v>
          </cell>
          <cell r="B477" t="str">
            <v>03.200.3000</v>
          </cell>
        </row>
        <row r="478">
          <cell r="A478" t="str">
            <v>M20726</v>
          </cell>
          <cell r="B478" t="str">
            <v>03.200.3000</v>
          </cell>
        </row>
        <row r="479">
          <cell r="A479" t="str">
            <v>M20727</v>
          </cell>
          <cell r="B479" t="str">
            <v>03.200.3000</v>
          </cell>
        </row>
        <row r="480">
          <cell r="A480" t="str">
            <v>M20728</v>
          </cell>
          <cell r="B480" t="str">
            <v>03.200.3000</v>
          </cell>
        </row>
        <row r="481">
          <cell r="A481" t="str">
            <v>M20729</v>
          </cell>
          <cell r="B481" t="str">
            <v>03.200.3000</v>
          </cell>
        </row>
        <row r="482">
          <cell r="A482" t="str">
            <v>M20730</v>
          </cell>
          <cell r="B482" t="str">
            <v>03.200.3000</v>
          </cell>
        </row>
        <row r="483">
          <cell r="A483" t="str">
            <v>M20741</v>
          </cell>
          <cell r="B483" t="str">
            <v>03.200.3000</v>
          </cell>
        </row>
        <row r="484">
          <cell r="A484" t="str">
            <v>M20742</v>
          </cell>
          <cell r="B484" t="str">
            <v>03.200.3000</v>
          </cell>
        </row>
        <row r="485">
          <cell r="A485" t="str">
            <v>M20743</v>
          </cell>
          <cell r="B485" t="str">
            <v>03.200.3000</v>
          </cell>
        </row>
        <row r="486">
          <cell r="A486" t="str">
            <v>M20744</v>
          </cell>
          <cell r="B486" t="str">
            <v>03.200.3000</v>
          </cell>
        </row>
        <row r="487">
          <cell r="A487" t="str">
            <v>M20745</v>
          </cell>
          <cell r="B487" t="str">
            <v>03.200.3000</v>
          </cell>
        </row>
        <row r="488">
          <cell r="A488" t="str">
            <v>M20746</v>
          </cell>
          <cell r="B488" t="str">
            <v>03.200.3000</v>
          </cell>
        </row>
        <row r="489">
          <cell r="A489" t="str">
            <v>M20747</v>
          </cell>
          <cell r="B489" t="str">
            <v>03.200.3000</v>
          </cell>
        </row>
        <row r="490">
          <cell r="A490" t="str">
            <v>M20748</v>
          </cell>
          <cell r="B490" t="str">
            <v>03.200.3000</v>
          </cell>
        </row>
        <row r="491">
          <cell r="A491" t="str">
            <v>M20749</v>
          </cell>
          <cell r="B491" t="str">
            <v>03.200.3000</v>
          </cell>
        </row>
        <row r="492">
          <cell r="A492" t="str">
            <v>M20750</v>
          </cell>
          <cell r="B492" t="str">
            <v>03.200.3000</v>
          </cell>
        </row>
        <row r="493">
          <cell r="A493" t="str">
            <v>M20761</v>
          </cell>
          <cell r="B493" t="str">
            <v>03.200.3000</v>
          </cell>
        </row>
        <row r="494">
          <cell r="A494" t="str">
            <v>M20762</v>
          </cell>
          <cell r="B494" t="str">
            <v>03.200.3000</v>
          </cell>
        </row>
        <row r="495">
          <cell r="A495" t="str">
            <v>M20763</v>
          </cell>
          <cell r="B495" t="str">
            <v>03.200.3000</v>
          </cell>
        </row>
        <row r="496">
          <cell r="A496" t="str">
            <v>M20764</v>
          </cell>
          <cell r="B496" t="str">
            <v>03.200.3000</v>
          </cell>
        </row>
        <row r="497">
          <cell r="A497" t="str">
            <v>M20765</v>
          </cell>
          <cell r="B497" t="str">
            <v>03.200.3000</v>
          </cell>
        </row>
        <row r="498">
          <cell r="A498" t="str">
            <v>M20766</v>
          </cell>
          <cell r="B498" t="str">
            <v>03.200.3000</v>
          </cell>
        </row>
        <row r="499">
          <cell r="A499" t="str">
            <v>M20767</v>
          </cell>
          <cell r="B499" t="str">
            <v>03.200.3000</v>
          </cell>
        </row>
        <row r="500">
          <cell r="A500" t="str">
            <v>M20768</v>
          </cell>
          <cell r="B500" t="str">
            <v>03.200.3000</v>
          </cell>
        </row>
        <row r="501">
          <cell r="A501" t="str">
            <v>M20769</v>
          </cell>
          <cell r="B501" t="str">
            <v>03.200.3000</v>
          </cell>
        </row>
        <row r="502">
          <cell r="A502" t="str">
            <v>M20770</v>
          </cell>
          <cell r="B502" t="str">
            <v>03.200.3000</v>
          </cell>
        </row>
        <row r="503">
          <cell r="A503" t="str">
            <v>M20801</v>
          </cell>
          <cell r="B503" t="str">
            <v>03.200.3000</v>
          </cell>
        </row>
        <row r="504">
          <cell r="A504" t="str">
            <v>M20802</v>
          </cell>
          <cell r="B504" t="str">
            <v>03.200.3000</v>
          </cell>
        </row>
        <row r="505">
          <cell r="A505" t="str">
            <v>M20803</v>
          </cell>
          <cell r="B505" t="str">
            <v>03.200.3000</v>
          </cell>
        </row>
        <row r="506">
          <cell r="A506" t="str">
            <v>M20804</v>
          </cell>
          <cell r="B506" t="str">
            <v>03.200.3000</v>
          </cell>
        </row>
        <row r="507">
          <cell r="A507" t="str">
            <v>M20805</v>
          </cell>
          <cell r="B507" t="str">
            <v>03.200.3000</v>
          </cell>
        </row>
        <row r="508">
          <cell r="A508" t="str">
            <v>M20806</v>
          </cell>
          <cell r="B508" t="str">
            <v>03.200.3000</v>
          </cell>
        </row>
        <row r="509">
          <cell r="A509" t="str">
            <v>M20807</v>
          </cell>
          <cell r="B509" t="str">
            <v>03.200.3000</v>
          </cell>
        </row>
        <row r="510">
          <cell r="A510" t="str">
            <v>M20808</v>
          </cell>
          <cell r="B510" t="str">
            <v>03.200.3000</v>
          </cell>
        </row>
        <row r="511">
          <cell r="A511" t="str">
            <v>M20809</v>
          </cell>
          <cell r="B511" t="str">
            <v>03.200.3000</v>
          </cell>
        </row>
        <row r="512">
          <cell r="A512" t="str">
            <v>M20810</v>
          </cell>
          <cell r="B512" t="str">
            <v>03.200.3000</v>
          </cell>
        </row>
        <row r="513">
          <cell r="A513" t="str">
            <v>M20811</v>
          </cell>
          <cell r="B513" t="str">
            <v>03.200.3000</v>
          </cell>
        </row>
        <row r="514">
          <cell r="A514" t="str">
            <v>M20812</v>
          </cell>
          <cell r="B514" t="str">
            <v>03.200.3000</v>
          </cell>
        </row>
        <row r="515">
          <cell r="A515" t="str">
            <v>M20813</v>
          </cell>
          <cell r="B515" t="str">
            <v>03.200.3000</v>
          </cell>
        </row>
        <row r="516">
          <cell r="A516" t="str">
            <v>M20814</v>
          </cell>
          <cell r="B516" t="str">
            <v>03.200.3000</v>
          </cell>
        </row>
        <row r="517">
          <cell r="A517" t="str">
            <v>M20815</v>
          </cell>
          <cell r="B517" t="str">
            <v>03.200.3000</v>
          </cell>
        </row>
        <row r="518">
          <cell r="A518" t="str">
            <v>M20816</v>
          </cell>
          <cell r="B518" t="str">
            <v>03.200.3000</v>
          </cell>
        </row>
        <row r="519">
          <cell r="A519" t="str">
            <v>M20817</v>
          </cell>
          <cell r="B519" t="str">
            <v>03.200.3000</v>
          </cell>
        </row>
        <row r="520">
          <cell r="A520" t="str">
            <v>M20818</v>
          </cell>
          <cell r="B520" t="str">
            <v>03.200.3000</v>
          </cell>
        </row>
        <row r="521">
          <cell r="A521" t="str">
            <v>M20819</v>
          </cell>
          <cell r="B521" t="str">
            <v>03.200.3000</v>
          </cell>
        </row>
        <row r="522">
          <cell r="A522" t="str">
            <v>M20825</v>
          </cell>
          <cell r="B522" t="str">
            <v>03.200.3000</v>
          </cell>
        </row>
        <row r="523">
          <cell r="A523" t="str">
            <v>M20851</v>
          </cell>
          <cell r="B523" t="str">
            <v>03.200.3000</v>
          </cell>
        </row>
        <row r="524">
          <cell r="A524" t="str">
            <v>M20852</v>
          </cell>
          <cell r="B524" t="str">
            <v>03.200.3000</v>
          </cell>
        </row>
        <row r="525">
          <cell r="A525" t="str">
            <v>M20853</v>
          </cell>
          <cell r="B525" t="str">
            <v>03.200.3000</v>
          </cell>
        </row>
        <row r="526">
          <cell r="A526" t="str">
            <v>M20854</v>
          </cell>
          <cell r="B526" t="str">
            <v>03.200.3000</v>
          </cell>
        </row>
        <row r="527">
          <cell r="A527" t="str">
            <v>M20855</v>
          </cell>
          <cell r="B527" t="str">
            <v>03.200.3000</v>
          </cell>
        </row>
        <row r="528">
          <cell r="A528" t="str">
            <v>M20856</v>
          </cell>
          <cell r="B528" t="str">
            <v>03.200.3000</v>
          </cell>
        </row>
        <row r="529">
          <cell r="A529" t="str">
            <v>M20857</v>
          </cell>
          <cell r="B529" t="str">
            <v>03.200.3000</v>
          </cell>
        </row>
        <row r="530">
          <cell r="A530" t="str">
            <v>M20858</v>
          </cell>
          <cell r="B530" t="str">
            <v>03.200.3000</v>
          </cell>
        </row>
        <row r="531">
          <cell r="A531" t="str">
            <v>M20859</v>
          </cell>
          <cell r="B531" t="str">
            <v>03.200.3000</v>
          </cell>
        </row>
        <row r="532">
          <cell r="A532" t="str">
            <v>M20860</v>
          </cell>
          <cell r="B532" t="str">
            <v>03.200.3000</v>
          </cell>
        </row>
        <row r="533">
          <cell r="A533" t="str">
            <v>M20861</v>
          </cell>
          <cell r="B533" t="str">
            <v>03.200.3000</v>
          </cell>
        </row>
        <row r="534">
          <cell r="A534" t="str">
            <v>M20862</v>
          </cell>
          <cell r="B534" t="str">
            <v>03.200.3000</v>
          </cell>
        </row>
        <row r="535">
          <cell r="A535" t="str">
            <v>M20863</v>
          </cell>
          <cell r="B535" t="str">
            <v>03.200.3000</v>
          </cell>
        </row>
        <row r="536">
          <cell r="A536" t="str">
            <v>M20864</v>
          </cell>
          <cell r="B536" t="str">
            <v>03.200.3000</v>
          </cell>
        </row>
        <row r="537">
          <cell r="A537" t="str">
            <v>M20865</v>
          </cell>
          <cell r="B537" t="str">
            <v>03.200.3000</v>
          </cell>
        </row>
        <row r="538">
          <cell r="A538" t="str">
            <v>M20866</v>
          </cell>
          <cell r="B538" t="str">
            <v>03.200.3000</v>
          </cell>
        </row>
        <row r="539">
          <cell r="A539" t="str">
            <v>M20867</v>
          </cell>
          <cell r="B539" t="str">
            <v>03.200.3000</v>
          </cell>
        </row>
        <row r="540">
          <cell r="A540" t="str">
            <v>M20868</v>
          </cell>
          <cell r="B540" t="str">
            <v>03.200.3000</v>
          </cell>
        </row>
        <row r="541">
          <cell r="A541" t="str">
            <v>M20869</v>
          </cell>
          <cell r="B541" t="str">
            <v>03.200.3000</v>
          </cell>
        </row>
        <row r="542">
          <cell r="A542" t="str">
            <v>M20901</v>
          </cell>
          <cell r="B542" t="str">
            <v>03.200.3000</v>
          </cell>
        </row>
        <row r="543">
          <cell r="A543" t="str">
            <v>M20902</v>
          </cell>
          <cell r="B543" t="str">
            <v>03.200.3000</v>
          </cell>
        </row>
        <row r="544">
          <cell r="A544" t="str">
            <v>M20903</v>
          </cell>
          <cell r="B544" t="str">
            <v>03.200.3000</v>
          </cell>
        </row>
        <row r="545">
          <cell r="A545" t="str">
            <v>M20904</v>
          </cell>
          <cell r="B545" t="str">
            <v>03.200.3000</v>
          </cell>
        </row>
        <row r="546">
          <cell r="A546" t="str">
            <v>M20905</v>
          </cell>
          <cell r="B546" t="str">
            <v>03.200.3000</v>
          </cell>
        </row>
        <row r="547">
          <cell r="A547" t="str">
            <v>M20906</v>
          </cell>
          <cell r="B547" t="str">
            <v>03.200.3000</v>
          </cell>
        </row>
        <row r="548">
          <cell r="A548" t="str">
            <v>M20907</v>
          </cell>
          <cell r="B548" t="str">
            <v>03.200.3000</v>
          </cell>
        </row>
        <row r="549">
          <cell r="A549" t="str">
            <v>M20908</v>
          </cell>
          <cell r="B549" t="str">
            <v>03.200.3000</v>
          </cell>
        </row>
        <row r="550">
          <cell r="A550" t="str">
            <v>M20909</v>
          </cell>
          <cell r="B550" t="str">
            <v>03.200.3000</v>
          </cell>
        </row>
        <row r="551">
          <cell r="A551" t="str">
            <v>M20910</v>
          </cell>
          <cell r="B551" t="str">
            <v>03.200.3000</v>
          </cell>
        </row>
        <row r="552">
          <cell r="A552" t="str">
            <v>M20920</v>
          </cell>
          <cell r="B552" t="str">
            <v>03.200.3000</v>
          </cell>
        </row>
        <row r="553">
          <cell r="A553" t="str">
            <v>M20921</v>
          </cell>
          <cell r="B553" t="str">
            <v>03.200.3000</v>
          </cell>
        </row>
        <row r="554">
          <cell r="A554" t="str">
            <v>M20930</v>
          </cell>
          <cell r="B554" t="str">
            <v>03.200.3000</v>
          </cell>
        </row>
        <row r="555">
          <cell r="A555" t="str">
            <v>M20940</v>
          </cell>
          <cell r="B555" t="str">
            <v>03.200.3000</v>
          </cell>
        </row>
        <row r="556">
          <cell r="A556" t="str">
            <v>M20945</v>
          </cell>
          <cell r="B556" t="str">
            <v>03.200.3000</v>
          </cell>
        </row>
        <row r="557">
          <cell r="A557" t="str">
            <v>M20950</v>
          </cell>
          <cell r="B557" t="str">
            <v>03.200.3000</v>
          </cell>
        </row>
        <row r="558">
          <cell r="A558" t="str">
            <v>M20960</v>
          </cell>
          <cell r="B558" t="str">
            <v>03.200.3000</v>
          </cell>
        </row>
        <row r="559">
          <cell r="A559" t="str">
            <v>M20965</v>
          </cell>
          <cell r="B559" t="str">
            <v>03.200.3000</v>
          </cell>
        </row>
        <row r="560">
          <cell r="A560" t="str">
            <v>M20970</v>
          </cell>
          <cell r="B560" t="str">
            <v>03.200.3000</v>
          </cell>
        </row>
        <row r="561">
          <cell r="A561" t="str">
            <v>M20999</v>
          </cell>
          <cell r="B561" t="str">
            <v>03.200.3000</v>
          </cell>
        </row>
        <row r="562">
          <cell r="A562" t="str">
            <v>M21000</v>
          </cell>
          <cell r="B562" t="str">
            <v>03.200.3000</v>
          </cell>
        </row>
        <row r="563">
          <cell r="A563" t="str">
            <v>M21010</v>
          </cell>
          <cell r="B563" t="str">
            <v>03.200.4000</v>
          </cell>
        </row>
        <row r="564">
          <cell r="A564" t="str">
            <v>M21011</v>
          </cell>
          <cell r="B564" t="str">
            <v>03.200.4000</v>
          </cell>
        </row>
        <row r="565">
          <cell r="A565" t="str">
            <v>M21020</v>
          </cell>
          <cell r="B565" t="str">
            <v>03.200.4000</v>
          </cell>
        </row>
        <row r="566">
          <cell r="A566" t="str">
            <v>M21025</v>
          </cell>
          <cell r="B566" t="str">
            <v>03.200.4000</v>
          </cell>
        </row>
        <row r="567">
          <cell r="A567" t="str">
            <v>M21030</v>
          </cell>
          <cell r="B567" t="str">
            <v>03.200.4000</v>
          </cell>
        </row>
        <row r="568">
          <cell r="A568" t="str">
            <v>M21031</v>
          </cell>
          <cell r="B568" t="str">
            <v>03.200.4000</v>
          </cell>
        </row>
        <row r="569">
          <cell r="A569" t="str">
            <v>M21032</v>
          </cell>
          <cell r="B569" t="str">
            <v>02.950.4000</v>
          </cell>
        </row>
        <row r="570">
          <cell r="A570" t="str">
            <v>M21040</v>
          </cell>
          <cell r="B570" t="str">
            <v>03.200.4000</v>
          </cell>
        </row>
        <row r="571">
          <cell r="A571" t="str">
            <v>M21047</v>
          </cell>
          <cell r="B571" t="str">
            <v>03.200.4000</v>
          </cell>
        </row>
        <row r="572">
          <cell r="A572" t="str">
            <v>M21050</v>
          </cell>
          <cell r="B572" t="str">
            <v>03.200.4000</v>
          </cell>
        </row>
        <row r="573">
          <cell r="A573" t="str">
            <v>M21700</v>
          </cell>
          <cell r="B573" t="str">
            <v>03.200.4000</v>
          </cell>
        </row>
        <row r="574">
          <cell r="A574" t="str">
            <v>M21701</v>
          </cell>
          <cell r="B574" t="str">
            <v>03.200.4000</v>
          </cell>
        </row>
        <row r="575">
          <cell r="A575" t="str">
            <v>M21702</v>
          </cell>
          <cell r="B575" t="str">
            <v>03.200.4000</v>
          </cell>
        </row>
        <row r="576">
          <cell r="A576" t="str">
            <v>M21703</v>
          </cell>
          <cell r="B576" t="str">
            <v>03.200.4000</v>
          </cell>
        </row>
        <row r="577">
          <cell r="A577" t="str">
            <v>M21751</v>
          </cell>
          <cell r="B577" t="str">
            <v>03.200.4000</v>
          </cell>
        </row>
        <row r="578">
          <cell r="A578" t="str">
            <v>M21810</v>
          </cell>
          <cell r="B578" t="str">
            <v>03.200.4000</v>
          </cell>
        </row>
        <row r="579">
          <cell r="A579" t="str">
            <v>M21841</v>
          </cell>
          <cell r="B579" t="str">
            <v>03.200.4000</v>
          </cell>
        </row>
        <row r="580">
          <cell r="A580" t="str">
            <v>M21890</v>
          </cell>
          <cell r="B580" t="str">
            <v>03.990.1000</v>
          </cell>
        </row>
        <row r="581">
          <cell r="A581" t="str">
            <v>M21891</v>
          </cell>
          <cell r="B581" t="str">
            <v>03.200.4000</v>
          </cell>
        </row>
        <row r="582">
          <cell r="A582" t="str">
            <v>M21899</v>
          </cell>
          <cell r="B582" t="str">
            <v>03.200.4000</v>
          </cell>
        </row>
        <row r="583">
          <cell r="A583" t="str">
            <v>M21900</v>
          </cell>
          <cell r="B583" t="str">
            <v>03.990.1000</v>
          </cell>
        </row>
        <row r="584">
          <cell r="A584" t="str">
            <v>M22001</v>
          </cell>
          <cell r="B584" t="str">
            <v>03.990.1000</v>
          </cell>
        </row>
        <row r="585">
          <cell r="A585" t="str">
            <v>M22002</v>
          </cell>
          <cell r="B585" t="str">
            <v>03.990.1000</v>
          </cell>
        </row>
        <row r="586">
          <cell r="A586" t="str">
            <v>M22003</v>
          </cell>
          <cell r="B586" t="str">
            <v>04.500.1000</v>
          </cell>
        </row>
        <row r="587">
          <cell r="A587" t="str">
            <v>M22004</v>
          </cell>
          <cell r="B587" t="str">
            <v>03.990.1000</v>
          </cell>
        </row>
        <row r="588">
          <cell r="A588" t="str">
            <v>M23001</v>
          </cell>
          <cell r="B588" t="str">
            <v>03.850.1000</v>
          </cell>
        </row>
        <row r="589">
          <cell r="A589" t="str">
            <v>M23050</v>
          </cell>
          <cell r="B589" t="str">
            <v>03.850.1000</v>
          </cell>
        </row>
        <row r="590">
          <cell r="A590" t="str">
            <v>M23051</v>
          </cell>
          <cell r="B590" t="str">
            <v>03.990.1000</v>
          </cell>
        </row>
        <row r="591">
          <cell r="A591" t="str">
            <v>M23100</v>
          </cell>
          <cell r="B591" t="str">
            <v>03.990.1000</v>
          </cell>
        </row>
        <row r="592">
          <cell r="A592" t="str">
            <v>M23130</v>
          </cell>
          <cell r="B592" t="str">
            <v>03.990.1000</v>
          </cell>
        </row>
        <row r="593">
          <cell r="A593" t="str">
            <v>M23200</v>
          </cell>
          <cell r="B593" t="str">
            <v>03.990.1000</v>
          </cell>
        </row>
        <row r="594">
          <cell r="A594" t="str">
            <v>M23210</v>
          </cell>
          <cell r="B594" t="str">
            <v>03.990.1000</v>
          </cell>
        </row>
        <row r="595">
          <cell r="A595" t="str">
            <v>M23211</v>
          </cell>
          <cell r="B595" t="str">
            <v>03.990.1000</v>
          </cell>
        </row>
        <row r="596">
          <cell r="A596" t="str">
            <v>M23212</v>
          </cell>
          <cell r="B596" t="str">
            <v>03.990.1000</v>
          </cell>
        </row>
        <row r="597">
          <cell r="A597" t="str">
            <v>M23230</v>
          </cell>
          <cell r="B597" t="str">
            <v>03.990.1000</v>
          </cell>
        </row>
        <row r="598">
          <cell r="A598" t="str">
            <v>M23231</v>
          </cell>
          <cell r="B598" t="str">
            <v>03.990.1000</v>
          </cell>
        </row>
        <row r="599">
          <cell r="A599" t="str">
            <v>M23232</v>
          </cell>
          <cell r="B599" t="str">
            <v>03.990.1000</v>
          </cell>
        </row>
        <row r="600">
          <cell r="A600" t="str">
            <v>M23233</v>
          </cell>
          <cell r="B600" t="str">
            <v>03.990.1000</v>
          </cell>
        </row>
        <row r="601">
          <cell r="A601" t="str">
            <v>M23234</v>
          </cell>
          <cell r="B601" t="str">
            <v>03.990.1000</v>
          </cell>
        </row>
        <row r="602">
          <cell r="A602" t="str">
            <v>M23235</v>
          </cell>
          <cell r="B602" t="str">
            <v>03.990.1000</v>
          </cell>
        </row>
        <row r="603">
          <cell r="A603" t="str">
            <v>M23236</v>
          </cell>
          <cell r="B603" t="str">
            <v>03.990.1000</v>
          </cell>
        </row>
        <row r="604">
          <cell r="A604" t="str">
            <v>M23237</v>
          </cell>
          <cell r="B604" t="str">
            <v>03.990.1000</v>
          </cell>
        </row>
        <row r="605">
          <cell r="A605" t="str">
            <v>M23238</v>
          </cell>
          <cell r="B605" t="str">
            <v>03.990.1000</v>
          </cell>
        </row>
        <row r="606">
          <cell r="A606" t="str">
            <v>M23239</v>
          </cell>
          <cell r="B606" t="str">
            <v>03.990.1000</v>
          </cell>
        </row>
        <row r="607">
          <cell r="A607" t="str">
            <v>M23250</v>
          </cell>
          <cell r="B607" t="str">
            <v>03.990.1000</v>
          </cell>
        </row>
        <row r="608">
          <cell r="A608" t="str">
            <v>M23251</v>
          </cell>
          <cell r="B608" t="str">
            <v>03.990.1000</v>
          </cell>
        </row>
        <row r="609">
          <cell r="A609" t="str">
            <v>M23252</v>
          </cell>
          <cell r="B609" t="str">
            <v>03.990.1000</v>
          </cell>
        </row>
        <row r="610">
          <cell r="A610" t="str">
            <v>M23253</v>
          </cell>
          <cell r="B610" t="str">
            <v>03.990.1000</v>
          </cell>
        </row>
        <row r="611">
          <cell r="A611" t="str">
            <v>M23254</v>
          </cell>
          <cell r="B611" t="str">
            <v>03.990.1000</v>
          </cell>
        </row>
        <row r="612">
          <cell r="A612" t="str">
            <v>M23255</v>
          </cell>
          <cell r="B612" t="str">
            <v>03.990.1000</v>
          </cell>
        </row>
        <row r="613">
          <cell r="A613" t="str">
            <v>M23256</v>
          </cell>
          <cell r="B613" t="str">
            <v>03.990.1000</v>
          </cell>
        </row>
        <row r="614">
          <cell r="A614" t="str">
            <v>M23260</v>
          </cell>
          <cell r="B614" t="str">
            <v>03.990.1000</v>
          </cell>
        </row>
        <row r="615">
          <cell r="A615" t="str">
            <v>M23300</v>
          </cell>
          <cell r="B615" t="str">
            <v>03.990.1000</v>
          </cell>
        </row>
        <row r="616">
          <cell r="A616" t="str">
            <v>M23400</v>
          </cell>
          <cell r="B616" t="str">
            <v>03.990.1000</v>
          </cell>
        </row>
        <row r="617">
          <cell r="A617" t="str">
            <v>M23500</v>
          </cell>
          <cell r="B617" t="str">
            <v>03.990.1000</v>
          </cell>
        </row>
        <row r="618">
          <cell r="A618" t="str">
            <v>M23972</v>
          </cell>
          <cell r="B618" t="str">
            <v>03.700.2000</v>
          </cell>
        </row>
        <row r="619">
          <cell r="A619" t="str">
            <v>M24001</v>
          </cell>
          <cell r="B619" t="str">
            <v>03.800.1000</v>
          </cell>
        </row>
        <row r="620">
          <cell r="A620" t="str">
            <v>M24002</v>
          </cell>
          <cell r="B620" t="str">
            <v>02.990.1000</v>
          </cell>
        </row>
        <row r="621">
          <cell r="A621" t="str">
            <v>M24005</v>
          </cell>
          <cell r="B621" t="str">
            <v>03.800.1000</v>
          </cell>
        </row>
        <row r="622">
          <cell r="A622" t="str">
            <v>M24010</v>
          </cell>
          <cell r="B622" t="str">
            <v>03.800.1000</v>
          </cell>
        </row>
        <row r="623">
          <cell r="A623" t="str">
            <v>M24015</v>
          </cell>
          <cell r="B623" t="str">
            <v>03.800.1000</v>
          </cell>
        </row>
        <row r="624">
          <cell r="A624" t="str">
            <v>M24020</v>
          </cell>
          <cell r="B624" t="str">
            <v>03.800.1000</v>
          </cell>
        </row>
        <row r="625">
          <cell r="A625" t="str">
            <v>M24025</v>
          </cell>
          <cell r="B625" t="str">
            <v>03.800.1000</v>
          </cell>
        </row>
        <row r="626">
          <cell r="A626" t="str">
            <v>M24030</v>
          </cell>
          <cell r="B626" t="str">
            <v>03.800.1000</v>
          </cell>
        </row>
        <row r="627">
          <cell r="A627" t="str">
            <v>M24035</v>
          </cell>
          <cell r="B627" t="str">
            <v>03.800.1000</v>
          </cell>
        </row>
        <row r="628">
          <cell r="A628" t="str">
            <v>M24036</v>
          </cell>
          <cell r="B628" t="str">
            <v>03.990.1000</v>
          </cell>
        </row>
        <row r="629">
          <cell r="A629" t="str">
            <v>M24037</v>
          </cell>
          <cell r="B629" t="str">
            <v>03.990.1000</v>
          </cell>
        </row>
        <row r="630">
          <cell r="A630" t="str">
            <v>M24040</v>
          </cell>
          <cell r="B630" t="str">
            <v>03.800.1000</v>
          </cell>
        </row>
        <row r="631">
          <cell r="A631" t="str">
            <v>M24045</v>
          </cell>
          <cell r="B631" t="str">
            <v>03.800.1000</v>
          </cell>
        </row>
        <row r="632">
          <cell r="A632" t="str">
            <v>M24101</v>
          </cell>
          <cell r="B632" t="str">
            <v>03.800.1000</v>
          </cell>
        </row>
        <row r="633">
          <cell r="A633" t="str">
            <v>M24105</v>
          </cell>
          <cell r="B633" t="str">
            <v>03.800.1000</v>
          </cell>
        </row>
        <row r="634">
          <cell r="A634" t="str">
            <v>M24110</v>
          </cell>
          <cell r="B634" t="str">
            <v>03.800.1000</v>
          </cell>
        </row>
        <row r="635">
          <cell r="A635" t="str">
            <v>M24115</v>
          </cell>
          <cell r="B635" t="str">
            <v>03.800.1000</v>
          </cell>
        </row>
        <row r="636">
          <cell r="A636" t="str">
            <v>M24120</v>
          </cell>
          <cell r="B636" t="str">
            <v>03.800.1000</v>
          </cell>
        </row>
        <row r="637">
          <cell r="A637" t="str">
            <v>M24125</v>
          </cell>
          <cell r="B637" t="str">
            <v>03.800.1000</v>
          </cell>
        </row>
        <row r="638">
          <cell r="A638" t="str">
            <v>M24130</v>
          </cell>
          <cell r="B638" t="str">
            <v>03.800.1000</v>
          </cell>
        </row>
        <row r="639">
          <cell r="A639" t="str">
            <v>M24201</v>
          </cell>
          <cell r="B639" t="str">
            <v>03.800.1000</v>
          </cell>
        </row>
        <row r="640">
          <cell r="A640" t="str">
            <v>M24205</v>
          </cell>
          <cell r="B640" t="str">
            <v>03.800.1000</v>
          </cell>
        </row>
        <row r="641">
          <cell r="A641" t="str">
            <v>M24210</v>
          </cell>
          <cell r="B641" t="str">
            <v>03.800.1000</v>
          </cell>
        </row>
        <row r="642">
          <cell r="A642" t="str">
            <v>M24301</v>
          </cell>
          <cell r="B642" t="str">
            <v>02.990.1000</v>
          </cell>
        </row>
        <row r="643">
          <cell r="A643" t="str">
            <v>M24305</v>
          </cell>
          <cell r="B643" t="str">
            <v>02.990.1000</v>
          </cell>
        </row>
        <row r="644">
          <cell r="A644" t="str">
            <v>M24310</v>
          </cell>
          <cell r="B644" t="str">
            <v>02.990.1000</v>
          </cell>
        </row>
        <row r="645">
          <cell r="A645" t="str">
            <v>M24320</v>
          </cell>
          <cell r="B645" t="str">
            <v>02.990.1000</v>
          </cell>
        </row>
        <row r="646">
          <cell r="A646" t="str">
            <v>M25001</v>
          </cell>
          <cell r="B646" t="str">
            <v>03.850.1000</v>
          </cell>
        </row>
        <row r="647">
          <cell r="A647" t="str">
            <v>M25002</v>
          </cell>
          <cell r="B647" t="str">
            <v>03.990.1000</v>
          </cell>
        </row>
        <row r="648">
          <cell r="A648" t="str">
            <v>M25025</v>
          </cell>
          <cell r="B648" t="str">
            <v>03.990.1000</v>
          </cell>
        </row>
        <row r="649">
          <cell r="A649" t="str">
            <v>M25100</v>
          </cell>
          <cell r="B649" t="str">
            <v>03.990.1000</v>
          </cell>
        </row>
        <row r="650">
          <cell r="A650" t="str">
            <v>M25120</v>
          </cell>
          <cell r="B650" t="str">
            <v>03.990.1000</v>
          </cell>
        </row>
        <row r="651">
          <cell r="A651" t="str">
            <v>M25200</v>
          </cell>
          <cell r="B651" t="str">
            <v>03.990.1000</v>
          </cell>
        </row>
        <row r="652">
          <cell r="A652" t="str">
            <v>M25300</v>
          </cell>
          <cell r="B652" t="str">
            <v>03.850.1000</v>
          </cell>
        </row>
        <row r="653">
          <cell r="A653" t="str">
            <v>M25350</v>
          </cell>
          <cell r="B653" t="str">
            <v>03.850.1000</v>
          </cell>
        </row>
        <row r="654">
          <cell r="A654" t="str">
            <v>M25400</v>
          </cell>
          <cell r="B654" t="str">
            <v>03.850.1000</v>
          </cell>
        </row>
        <row r="655">
          <cell r="A655" t="str">
            <v>M25500</v>
          </cell>
          <cell r="B655" t="str">
            <v>02.950.3000</v>
          </cell>
        </row>
        <row r="656">
          <cell r="A656" t="str">
            <v>M25800</v>
          </cell>
          <cell r="B656" t="str">
            <v>03.990.1000</v>
          </cell>
        </row>
        <row r="657">
          <cell r="A657" t="str">
            <v>M26001</v>
          </cell>
          <cell r="B657" t="str">
            <v>03.850.1000</v>
          </cell>
        </row>
        <row r="658">
          <cell r="A658" t="str">
            <v>M26002</v>
          </cell>
          <cell r="B658" t="str">
            <v>03.850.1000</v>
          </cell>
        </row>
        <row r="659">
          <cell r="A659" t="str">
            <v>M26010</v>
          </cell>
          <cell r="B659" t="str">
            <v>03.990.1000</v>
          </cell>
        </row>
        <row r="660">
          <cell r="A660" t="str">
            <v>M26020</v>
          </cell>
          <cell r="B660" t="str">
            <v>03.900.5000</v>
          </cell>
        </row>
        <row r="661">
          <cell r="A661" t="str">
            <v>M26050</v>
          </cell>
          <cell r="B661" t="str">
            <v>03.300.1000</v>
          </cell>
        </row>
        <row r="662">
          <cell r="A662" t="str">
            <v>M26080</v>
          </cell>
          <cell r="B662" t="str">
            <v>03.200.5000</v>
          </cell>
        </row>
        <row r="663">
          <cell r="A663" t="str">
            <v>M26100</v>
          </cell>
          <cell r="B663" t="str">
            <v>03.200.5000</v>
          </cell>
        </row>
        <row r="664">
          <cell r="A664" t="str">
            <v>M26150</v>
          </cell>
          <cell r="B664" t="str">
            <v>03.200.5000</v>
          </cell>
        </row>
        <row r="665">
          <cell r="A665" t="str">
            <v>M26280</v>
          </cell>
          <cell r="B665" t="str">
            <v>03.200.5000</v>
          </cell>
        </row>
        <row r="666">
          <cell r="A666" t="str">
            <v>M26300</v>
          </cell>
          <cell r="B666" t="str">
            <v>03.600.2000</v>
          </cell>
        </row>
        <row r="667">
          <cell r="A667" t="str">
            <v>M26400</v>
          </cell>
          <cell r="B667" t="str">
            <v>03.200.5000</v>
          </cell>
        </row>
        <row r="668">
          <cell r="A668" t="str">
            <v>M26500</v>
          </cell>
          <cell r="B668" t="str">
            <v>03.200.5000</v>
          </cell>
        </row>
        <row r="669">
          <cell r="A669" t="str">
            <v>M27001</v>
          </cell>
          <cell r="B669" t="str">
            <v>03.500.1000</v>
          </cell>
        </row>
        <row r="670">
          <cell r="A670" t="str">
            <v>M27002</v>
          </cell>
          <cell r="B670" t="str">
            <v>03.500.1000</v>
          </cell>
        </row>
        <row r="671">
          <cell r="A671" t="str">
            <v>M27003</v>
          </cell>
          <cell r="B671" t="str">
            <v>03.500.1000</v>
          </cell>
        </row>
        <row r="672">
          <cell r="A672" t="str">
            <v>M27005</v>
          </cell>
          <cell r="B672" t="str">
            <v>03.990.1000</v>
          </cell>
        </row>
        <row r="673">
          <cell r="A673" t="str">
            <v>M27020</v>
          </cell>
          <cell r="B673" t="str">
            <v>03.500.1000</v>
          </cell>
        </row>
        <row r="674">
          <cell r="A674" t="str">
            <v>M27021</v>
          </cell>
          <cell r="B674" t="str">
            <v>03.500.1000</v>
          </cell>
        </row>
        <row r="675">
          <cell r="A675" t="str">
            <v>M27022</v>
          </cell>
          <cell r="B675" t="str">
            <v>03.500.1000</v>
          </cell>
        </row>
        <row r="676">
          <cell r="A676" t="str">
            <v>M27023</v>
          </cell>
          <cell r="B676" t="str">
            <v>03.500.1000</v>
          </cell>
        </row>
        <row r="677">
          <cell r="A677" t="str">
            <v>M27024</v>
          </cell>
          <cell r="B677" t="str">
            <v>03.500.1000</v>
          </cell>
        </row>
        <row r="678">
          <cell r="A678" t="str">
            <v>M27040</v>
          </cell>
          <cell r="B678" t="str">
            <v>03.500.1000</v>
          </cell>
        </row>
        <row r="679">
          <cell r="A679" t="str">
            <v>M27050</v>
          </cell>
          <cell r="B679" t="str">
            <v>03.500.1000</v>
          </cell>
        </row>
        <row r="680">
          <cell r="A680" t="str">
            <v>M27060</v>
          </cell>
          <cell r="B680" t="str">
            <v>03.500.1000</v>
          </cell>
        </row>
        <row r="681">
          <cell r="A681" t="str">
            <v>M27100</v>
          </cell>
          <cell r="B681" t="str">
            <v>03.500.1000</v>
          </cell>
        </row>
        <row r="682">
          <cell r="A682" t="str">
            <v>M27101</v>
          </cell>
          <cell r="B682" t="str">
            <v>03.500.4000</v>
          </cell>
        </row>
        <row r="683">
          <cell r="A683" t="str">
            <v>M27205</v>
          </cell>
          <cell r="B683" t="str">
            <v>03.500.1000</v>
          </cell>
        </row>
        <row r="684">
          <cell r="A684" t="str">
            <v>M27210</v>
          </cell>
          <cell r="B684" t="str">
            <v>03.500.1000</v>
          </cell>
        </row>
        <row r="685">
          <cell r="A685" t="str">
            <v>M27215</v>
          </cell>
          <cell r="B685" t="str">
            <v>03.500.1000</v>
          </cell>
        </row>
        <row r="686">
          <cell r="A686" t="str">
            <v>M27220</v>
          </cell>
          <cell r="B686" t="str">
            <v>03.990.1000</v>
          </cell>
        </row>
        <row r="687">
          <cell r="A687" t="str">
            <v>M28001</v>
          </cell>
          <cell r="B687" t="str">
            <v>03.990.1000</v>
          </cell>
        </row>
        <row r="688">
          <cell r="A688" t="str">
            <v>M28040</v>
          </cell>
          <cell r="B688" t="str">
            <v>03.990.1000</v>
          </cell>
        </row>
        <row r="689">
          <cell r="A689" t="str">
            <v>M28050</v>
          </cell>
          <cell r="B689" t="str">
            <v>03.990.1000</v>
          </cell>
        </row>
        <row r="690">
          <cell r="A690" t="str">
            <v>M28100</v>
          </cell>
          <cell r="B690" t="str">
            <v>03.990.1000</v>
          </cell>
        </row>
        <row r="691">
          <cell r="A691" t="str">
            <v>M28110</v>
          </cell>
          <cell r="B691" t="str">
            <v>03.500.4000</v>
          </cell>
        </row>
        <row r="692">
          <cell r="A692" t="str">
            <v>M28111</v>
          </cell>
          <cell r="B692" t="str">
            <v>03.500.4000</v>
          </cell>
        </row>
        <row r="693">
          <cell r="A693" t="str">
            <v>M28112</v>
          </cell>
          <cell r="B693" t="str">
            <v>03.500.4000</v>
          </cell>
        </row>
        <row r="694">
          <cell r="A694" t="str">
            <v>M28113</v>
          </cell>
          <cell r="B694" t="str">
            <v>03.500.4000</v>
          </cell>
        </row>
        <row r="695">
          <cell r="A695" t="str">
            <v>M28114</v>
          </cell>
          <cell r="B695" t="str">
            <v>03.500.4000</v>
          </cell>
        </row>
        <row r="696">
          <cell r="A696" t="str">
            <v>M28120</v>
          </cell>
          <cell r="B696" t="str">
            <v>03.500.4000</v>
          </cell>
        </row>
        <row r="697">
          <cell r="A697" t="str">
            <v>M28121</v>
          </cell>
          <cell r="B697" t="str">
            <v>03.500.4000</v>
          </cell>
        </row>
        <row r="698">
          <cell r="A698" t="str">
            <v>M28122</v>
          </cell>
          <cell r="B698" t="str">
            <v>03.500.4000</v>
          </cell>
        </row>
        <row r="699">
          <cell r="A699" t="str">
            <v>M28123</v>
          </cell>
          <cell r="B699" t="str">
            <v>03.500.4000</v>
          </cell>
        </row>
        <row r="700">
          <cell r="A700" t="str">
            <v>M28124</v>
          </cell>
          <cell r="B700" t="str">
            <v>03.500.4000</v>
          </cell>
        </row>
        <row r="701">
          <cell r="A701" t="str">
            <v>M28125</v>
          </cell>
          <cell r="B701" t="str">
            <v>03.500.4000</v>
          </cell>
        </row>
        <row r="702">
          <cell r="A702" t="str">
            <v>M28126</v>
          </cell>
          <cell r="B702" t="str">
            <v>03.500.4000</v>
          </cell>
        </row>
        <row r="703">
          <cell r="A703" t="str">
            <v>M28130</v>
          </cell>
          <cell r="B703" t="str">
            <v>03.500.4000</v>
          </cell>
        </row>
        <row r="704">
          <cell r="A704" t="str">
            <v>M28131</v>
          </cell>
          <cell r="B704" t="str">
            <v>03.500.4000</v>
          </cell>
        </row>
        <row r="705">
          <cell r="A705" t="str">
            <v>M28132</v>
          </cell>
          <cell r="B705" t="str">
            <v>03.500.4000</v>
          </cell>
        </row>
        <row r="706">
          <cell r="A706" t="str">
            <v>M28133</v>
          </cell>
          <cell r="B706" t="str">
            <v>03.500.4000</v>
          </cell>
        </row>
        <row r="707">
          <cell r="A707" t="str">
            <v>M28140</v>
          </cell>
          <cell r="B707" t="str">
            <v>03.500.4000</v>
          </cell>
        </row>
        <row r="708">
          <cell r="A708" t="str">
            <v>M28141</v>
          </cell>
          <cell r="B708" t="str">
            <v>03.500.4000</v>
          </cell>
        </row>
        <row r="709">
          <cell r="A709" t="str">
            <v>M28142</v>
          </cell>
          <cell r="B709" t="str">
            <v>03.500.4000</v>
          </cell>
        </row>
        <row r="710">
          <cell r="A710" t="str">
            <v>M28143</v>
          </cell>
          <cell r="B710" t="str">
            <v>03.500.4000</v>
          </cell>
        </row>
        <row r="711">
          <cell r="A711" t="str">
            <v>M28144</v>
          </cell>
          <cell r="B711" t="str">
            <v>03.500.4000</v>
          </cell>
        </row>
        <row r="712">
          <cell r="A712" t="str">
            <v>M28145</v>
          </cell>
          <cell r="B712" t="str">
            <v>03.500.4000</v>
          </cell>
        </row>
        <row r="713">
          <cell r="A713" t="str">
            <v>M28200</v>
          </cell>
          <cell r="B713" t="str">
            <v>03.500.3000</v>
          </cell>
        </row>
        <row r="714">
          <cell r="A714" t="str">
            <v>M28205</v>
          </cell>
          <cell r="B714" t="str">
            <v>03.500.3000</v>
          </cell>
        </row>
        <row r="715">
          <cell r="A715" t="str">
            <v>M28206</v>
          </cell>
          <cell r="B715" t="str">
            <v>03.500.3000</v>
          </cell>
        </row>
        <row r="716">
          <cell r="A716" t="str">
            <v>M28210</v>
          </cell>
          <cell r="B716" t="str">
            <v>03.500.3000</v>
          </cell>
        </row>
        <row r="717">
          <cell r="A717" t="str">
            <v>M28215</v>
          </cell>
          <cell r="B717" t="str">
            <v>03.500.3000</v>
          </cell>
        </row>
        <row r="718">
          <cell r="A718" t="str">
            <v>M28220</v>
          </cell>
          <cell r="B718" t="str">
            <v>03.500.3000</v>
          </cell>
        </row>
        <row r="719">
          <cell r="A719" t="str">
            <v>M28221</v>
          </cell>
          <cell r="B719" t="str">
            <v>03.500.3000</v>
          </cell>
        </row>
        <row r="720">
          <cell r="A720" t="str">
            <v>M28230</v>
          </cell>
          <cell r="B720" t="str">
            <v>03.500.3000</v>
          </cell>
        </row>
        <row r="721">
          <cell r="A721" t="str">
            <v>M28231</v>
          </cell>
          <cell r="B721" t="str">
            <v>03.500.3000</v>
          </cell>
        </row>
        <row r="722">
          <cell r="A722" t="str">
            <v>M28232</v>
          </cell>
          <cell r="B722" t="str">
            <v>03.500.3000</v>
          </cell>
        </row>
        <row r="723">
          <cell r="A723" t="str">
            <v>M28240</v>
          </cell>
          <cell r="B723" t="str">
            <v>03.500.3000</v>
          </cell>
        </row>
        <row r="724">
          <cell r="A724" t="str">
            <v>M28245</v>
          </cell>
          <cell r="B724" t="str">
            <v>03.500.3000</v>
          </cell>
        </row>
        <row r="725">
          <cell r="A725" t="str">
            <v>M28250</v>
          </cell>
          <cell r="B725" t="str">
            <v>03.500.3000</v>
          </cell>
        </row>
        <row r="726">
          <cell r="A726" t="str">
            <v>M28255</v>
          </cell>
          <cell r="B726" t="str">
            <v>03.500.3000</v>
          </cell>
        </row>
        <row r="727">
          <cell r="A727" t="str">
            <v>M28260</v>
          </cell>
          <cell r="B727" t="str">
            <v>03.500.3000</v>
          </cell>
        </row>
        <row r="728">
          <cell r="A728" t="str">
            <v>M28261</v>
          </cell>
          <cell r="B728" t="str">
            <v>03.500.3000</v>
          </cell>
        </row>
        <row r="729">
          <cell r="A729" t="str">
            <v>M28270</v>
          </cell>
          <cell r="B729" t="str">
            <v>03.500.3000</v>
          </cell>
        </row>
        <row r="730">
          <cell r="A730" t="str">
            <v>M28275</v>
          </cell>
          <cell r="B730" t="str">
            <v>03.500.3000</v>
          </cell>
        </row>
        <row r="731">
          <cell r="A731" t="str">
            <v>M28280</v>
          </cell>
          <cell r="B731" t="str">
            <v>03.500.3000</v>
          </cell>
        </row>
        <row r="732">
          <cell r="A732" t="str">
            <v>M28290</v>
          </cell>
          <cell r="B732" t="str">
            <v>03.500.1000</v>
          </cell>
        </row>
        <row r="733">
          <cell r="A733" t="str">
            <v>M28300</v>
          </cell>
          <cell r="B733" t="str">
            <v>03.500.2000</v>
          </cell>
        </row>
        <row r="734">
          <cell r="A734" t="str">
            <v>M28310</v>
          </cell>
          <cell r="B734" t="str">
            <v>03.500.2000</v>
          </cell>
        </row>
        <row r="735">
          <cell r="A735" t="str">
            <v>M28320</v>
          </cell>
          <cell r="B735" t="str">
            <v>03.500.2000</v>
          </cell>
        </row>
        <row r="736">
          <cell r="A736" t="str">
            <v>M28330</v>
          </cell>
          <cell r="B736" t="str">
            <v>03.500.2000</v>
          </cell>
        </row>
        <row r="737">
          <cell r="A737" t="str">
            <v>M28340</v>
          </cell>
          <cell r="B737" t="str">
            <v>03.500.2000</v>
          </cell>
        </row>
        <row r="738">
          <cell r="A738" t="str">
            <v>M28400</v>
          </cell>
          <cell r="B738" t="str">
            <v>03.500.2000</v>
          </cell>
        </row>
        <row r="739">
          <cell r="A739" t="str">
            <v>M28401</v>
          </cell>
          <cell r="B739" t="str">
            <v>03.500.2000</v>
          </cell>
        </row>
        <row r="740">
          <cell r="A740" t="str">
            <v>M28402</v>
          </cell>
          <cell r="B740" t="str">
            <v>03.500.2000</v>
          </cell>
        </row>
        <row r="741">
          <cell r="A741" t="str">
            <v>M28403</v>
          </cell>
          <cell r="B741" t="str">
            <v>03.500.2000</v>
          </cell>
        </row>
        <row r="742">
          <cell r="A742" t="str">
            <v>M28404</v>
          </cell>
          <cell r="B742" t="str">
            <v>03.500.2000</v>
          </cell>
        </row>
        <row r="743">
          <cell r="A743" t="str">
            <v>M28405</v>
          </cell>
          <cell r="B743" t="str">
            <v>03.500.2000</v>
          </cell>
        </row>
        <row r="744">
          <cell r="A744" t="str">
            <v>M28406</v>
          </cell>
          <cell r="B744" t="str">
            <v>03.500.2000</v>
          </cell>
        </row>
        <row r="745">
          <cell r="A745" t="str">
            <v>M28407</v>
          </cell>
          <cell r="B745" t="str">
            <v>03.500.2000</v>
          </cell>
        </row>
        <row r="746">
          <cell r="A746" t="str">
            <v>M28408</v>
          </cell>
          <cell r="B746" t="str">
            <v>03.500.2000</v>
          </cell>
        </row>
        <row r="747">
          <cell r="A747" t="str">
            <v>M28409</v>
          </cell>
          <cell r="B747" t="str">
            <v>03.500.2000</v>
          </cell>
        </row>
        <row r="748">
          <cell r="A748" t="str">
            <v>M28410</v>
          </cell>
          <cell r="B748" t="str">
            <v>03.500.2000</v>
          </cell>
        </row>
        <row r="749">
          <cell r="A749" t="str">
            <v>M28411</v>
          </cell>
          <cell r="B749" t="str">
            <v>03.500.2000</v>
          </cell>
        </row>
        <row r="750">
          <cell r="A750" t="str">
            <v>M28412</v>
          </cell>
          <cell r="B750" t="str">
            <v>03.500.2000</v>
          </cell>
        </row>
        <row r="751">
          <cell r="A751" t="str">
            <v>M28413</v>
          </cell>
          <cell r="B751" t="str">
            <v>03.500.2000</v>
          </cell>
        </row>
        <row r="752">
          <cell r="A752" t="str">
            <v>M28420</v>
          </cell>
          <cell r="B752" t="str">
            <v>03.500.2000</v>
          </cell>
        </row>
        <row r="753">
          <cell r="A753" t="str">
            <v>M28421</v>
          </cell>
          <cell r="B753" t="str">
            <v>03.500.2000</v>
          </cell>
        </row>
        <row r="754">
          <cell r="A754" t="str">
            <v>M28422</v>
          </cell>
          <cell r="B754" t="str">
            <v>03.500.2000</v>
          </cell>
        </row>
        <row r="755">
          <cell r="A755" t="str">
            <v>M28423</v>
          </cell>
          <cell r="B755" t="str">
            <v>03.500.2000</v>
          </cell>
        </row>
        <row r="756">
          <cell r="A756" t="str">
            <v>M28430</v>
          </cell>
          <cell r="B756" t="str">
            <v>03.500.2000</v>
          </cell>
        </row>
        <row r="757">
          <cell r="A757" t="str">
            <v>M28431</v>
          </cell>
          <cell r="B757" t="str">
            <v>03.500.2000</v>
          </cell>
        </row>
        <row r="758">
          <cell r="A758" t="str">
            <v>M28432</v>
          </cell>
          <cell r="B758" t="str">
            <v>03.500.2000</v>
          </cell>
        </row>
        <row r="759">
          <cell r="A759" t="str">
            <v>M28433</v>
          </cell>
          <cell r="B759" t="str">
            <v>03.500.2000</v>
          </cell>
        </row>
        <row r="760">
          <cell r="A760" t="str">
            <v>M28434</v>
          </cell>
          <cell r="B760" t="str">
            <v>03.500.2000</v>
          </cell>
        </row>
        <row r="761">
          <cell r="A761" t="str">
            <v>M28440</v>
          </cell>
          <cell r="B761" t="str">
            <v>03.500.2000</v>
          </cell>
        </row>
        <row r="762">
          <cell r="A762" t="str">
            <v>M28500</v>
          </cell>
          <cell r="B762" t="str">
            <v>03.990.1000</v>
          </cell>
        </row>
        <row r="763">
          <cell r="A763" t="str">
            <v>M28501</v>
          </cell>
          <cell r="B763" t="str">
            <v>03.990.1000</v>
          </cell>
        </row>
        <row r="764">
          <cell r="A764" t="str">
            <v>M28502</v>
          </cell>
          <cell r="B764" t="str">
            <v>03.990.1000</v>
          </cell>
        </row>
        <row r="765">
          <cell r="A765" t="str">
            <v>M28510</v>
          </cell>
          <cell r="B765" t="str">
            <v>03.200.2000</v>
          </cell>
        </row>
        <row r="766">
          <cell r="A766" t="str">
            <v>M28511</v>
          </cell>
          <cell r="B766" t="str">
            <v>03.200.2000</v>
          </cell>
        </row>
        <row r="767">
          <cell r="A767" t="str">
            <v>M28512</v>
          </cell>
          <cell r="B767" t="str">
            <v>03.200.2000</v>
          </cell>
        </row>
        <row r="768">
          <cell r="A768" t="str">
            <v>M28520</v>
          </cell>
          <cell r="B768" t="str">
            <v>03.200.2000</v>
          </cell>
        </row>
        <row r="769">
          <cell r="A769" t="str">
            <v>M28521</v>
          </cell>
          <cell r="B769" t="str">
            <v>03.200.2000</v>
          </cell>
        </row>
        <row r="770">
          <cell r="A770" t="str">
            <v>M28522</v>
          </cell>
          <cell r="B770" t="str">
            <v>03.200.2000</v>
          </cell>
        </row>
        <row r="771">
          <cell r="A771" t="str">
            <v>M28523</v>
          </cell>
          <cell r="B771" t="str">
            <v>03.200.2000</v>
          </cell>
        </row>
        <row r="772">
          <cell r="A772" t="str">
            <v>M28530</v>
          </cell>
          <cell r="B772" t="str">
            <v>03.200.2000</v>
          </cell>
        </row>
        <row r="773">
          <cell r="A773" t="str">
            <v>M30001</v>
          </cell>
          <cell r="B773" t="str">
            <v>03.700.1000</v>
          </cell>
        </row>
        <row r="774">
          <cell r="A774" t="str">
            <v>M30002</v>
          </cell>
          <cell r="B774" t="str">
            <v>03.700.1000</v>
          </cell>
        </row>
        <row r="775">
          <cell r="A775" t="str">
            <v>M30030</v>
          </cell>
          <cell r="B775" t="str">
            <v>03.700.1000</v>
          </cell>
        </row>
        <row r="776">
          <cell r="A776" t="str">
            <v>M30050</v>
          </cell>
          <cell r="B776" t="str">
            <v>03.700.1000</v>
          </cell>
        </row>
        <row r="777">
          <cell r="A777" t="str">
            <v>M30070</v>
          </cell>
          <cell r="B777" t="str">
            <v>03.700.1000</v>
          </cell>
        </row>
        <row r="778">
          <cell r="A778" t="str">
            <v>M30080</v>
          </cell>
          <cell r="B778" t="str">
            <v>03.700.1000</v>
          </cell>
        </row>
        <row r="779">
          <cell r="A779" t="str">
            <v>M30090</v>
          </cell>
          <cell r="B779" t="str">
            <v>03.700.1000</v>
          </cell>
        </row>
        <row r="780">
          <cell r="A780" t="str">
            <v>M30100</v>
          </cell>
          <cell r="B780" t="str">
            <v>03.700.2000</v>
          </cell>
        </row>
        <row r="781">
          <cell r="A781" t="str">
            <v>M30148</v>
          </cell>
          <cell r="B781" t="str">
            <v>03.700.1000</v>
          </cell>
        </row>
        <row r="782">
          <cell r="A782" t="str">
            <v>M30200</v>
          </cell>
          <cell r="B782" t="str">
            <v>03.700.1000</v>
          </cell>
        </row>
        <row r="783">
          <cell r="A783" t="str">
            <v>M30201</v>
          </cell>
          <cell r="B783" t="str">
            <v>02.990.1000</v>
          </cell>
        </row>
        <row r="784">
          <cell r="A784" t="str">
            <v>M30300</v>
          </cell>
          <cell r="B784" t="str">
            <v>02.950.1000</v>
          </cell>
        </row>
        <row r="785">
          <cell r="A785" t="str">
            <v>M30402</v>
          </cell>
          <cell r="B785" t="str">
            <v>03.990.1000</v>
          </cell>
        </row>
        <row r="786">
          <cell r="A786" t="str">
            <v>M30950</v>
          </cell>
          <cell r="B786" t="str">
            <v>03.700.1000</v>
          </cell>
        </row>
        <row r="787">
          <cell r="A787" t="str">
            <v>M31001</v>
          </cell>
          <cell r="B787" t="str">
            <v>03.400.1000</v>
          </cell>
        </row>
        <row r="788">
          <cell r="A788" t="str">
            <v>M31002</v>
          </cell>
          <cell r="B788" t="str">
            <v>03.400.1000</v>
          </cell>
        </row>
        <row r="789">
          <cell r="A789" t="str">
            <v>M31003</v>
          </cell>
          <cell r="B789" t="str">
            <v>03.400.1000</v>
          </cell>
        </row>
        <row r="790">
          <cell r="A790" t="str">
            <v>M31004</v>
          </cell>
          <cell r="B790" t="str">
            <v>03.400.1000</v>
          </cell>
        </row>
        <row r="791">
          <cell r="A791" t="str">
            <v>M31005</v>
          </cell>
          <cell r="B791" t="str">
            <v>03.400.1000</v>
          </cell>
        </row>
        <row r="792">
          <cell r="A792" t="str">
            <v>M31006</v>
          </cell>
          <cell r="B792" t="str">
            <v>03.400.1000</v>
          </cell>
        </row>
        <row r="793">
          <cell r="A793" t="str">
            <v>M31007</v>
          </cell>
          <cell r="B793" t="str">
            <v>03.400.2000</v>
          </cell>
        </row>
        <row r="794">
          <cell r="A794" t="str">
            <v>M31008</v>
          </cell>
          <cell r="B794" t="str">
            <v>03.400.3000</v>
          </cell>
        </row>
        <row r="795">
          <cell r="A795" t="str">
            <v>M31011</v>
          </cell>
          <cell r="B795" t="str">
            <v>03.400.1000</v>
          </cell>
        </row>
        <row r="796">
          <cell r="A796" t="str">
            <v>M31012</v>
          </cell>
          <cell r="B796" t="str">
            <v>03.400.1000</v>
          </cell>
        </row>
        <row r="797">
          <cell r="A797" t="str">
            <v>M31013</v>
          </cell>
          <cell r="B797" t="str">
            <v>03.400.1000</v>
          </cell>
        </row>
        <row r="798">
          <cell r="A798" t="str">
            <v>M31014</v>
          </cell>
          <cell r="B798" t="str">
            <v>03.400.1000</v>
          </cell>
        </row>
        <row r="799">
          <cell r="A799" t="str">
            <v>M31015</v>
          </cell>
          <cell r="B799" t="str">
            <v>03.400.1000</v>
          </cell>
        </row>
        <row r="800">
          <cell r="A800" t="str">
            <v>M31016</v>
          </cell>
          <cell r="B800" t="str">
            <v>03.400.2000</v>
          </cell>
        </row>
        <row r="801">
          <cell r="A801" t="str">
            <v>M31017</v>
          </cell>
          <cell r="B801" t="str">
            <v>03.300.5000</v>
          </cell>
        </row>
        <row r="802">
          <cell r="A802" t="str">
            <v>M31020</v>
          </cell>
          <cell r="B802" t="str">
            <v>03.400.1000</v>
          </cell>
        </row>
        <row r="803">
          <cell r="A803" t="str">
            <v>M31021</v>
          </cell>
          <cell r="B803" t="str">
            <v>03.400.1000</v>
          </cell>
        </row>
        <row r="804">
          <cell r="A804" t="str">
            <v>M31025</v>
          </cell>
          <cell r="B804" t="str">
            <v>03.400.1000</v>
          </cell>
        </row>
        <row r="805">
          <cell r="A805" t="str">
            <v>M31030</v>
          </cell>
          <cell r="B805" t="str">
            <v>03.400.1000</v>
          </cell>
        </row>
        <row r="806">
          <cell r="A806" t="str">
            <v>M31031</v>
          </cell>
          <cell r="B806" t="str">
            <v>03.400.1000</v>
          </cell>
        </row>
        <row r="807">
          <cell r="A807" t="str">
            <v>M31032</v>
          </cell>
          <cell r="B807" t="str">
            <v>03.400.1000</v>
          </cell>
        </row>
        <row r="808">
          <cell r="A808" t="str">
            <v>M31033</v>
          </cell>
          <cell r="B808" t="str">
            <v>03.400.1000</v>
          </cell>
        </row>
        <row r="809">
          <cell r="A809" t="str">
            <v>M31040</v>
          </cell>
          <cell r="B809" t="str">
            <v>03.400.1000</v>
          </cell>
        </row>
        <row r="810">
          <cell r="A810" t="str">
            <v>M31045</v>
          </cell>
          <cell r="B810" t="str">
            <v>03.400.1000</v>
          </cell>
        </row>
        <row r="811">
          <cell r="A811" t="str">
            <v>M31050</v>
          </cell>
          <cell r="B811" t="str">
            <v>03.400.1000</v>
          </cell>
        </row>
        <row r="812">
          <cell r="A812" t="str">
            <v>M31051</v>
          </cell>
          <cell r="B812" t="str">
            <v>03.400.1000</v>
          </cell>
        </row>
        <row r="813">
          <cell r="A813" t="str">
            <v>M31060</v>
          </cell>
          <cell r="B813" t="str">
            <v>03.400.1000</v>
          </cell>
        </row>
        <row r="814">
          <cell r="A814" t="str">
            <v>M31061</v>
          </cell>
          <cell r="B814" t="str">
            <v>03.400.1000</v>
          </cell>
        </row>
        <row r="815">
          <cell r="A815" t="str">
            <v>M31062</v>
          </cell>
          <cell r="B815" t="str">
            <v>03.400.1000</v>
          </cell>
        </row>
        <row r="816">
          <cell r="A816" t="str">
            <v>M31070</v>
          </cell>
          <cell r="B816" t="str">
            <v>03.400.1000</v>
          </cell>
        </row>
        <row r="817">
          <cell r="A817" t="str">
            <v>M31071</v>
          </cell>
          <cell r="B817" t="str">
            <v>03.400.1000</v>
          </cell>
        </row>
        <row r="818">
          <cell r="A818" t="str">
            <v>M31072</v>
          </cell>
          <cell r="B818" t="str">
            <v>03.400.1000</v>
          </cell>
        </row>
        <row r="819">
          <cell r="A819" t="str">
            <v>M31080</v>
          </cell>
          <cell r="B819" t="str">
            <v>03.400.1000</v>
          </cell>
        </row>
        <row r="820">
          <cell r="A820" t="str">
            <v>M31081</v>
          </cell>
          <cell r="B820" t="str">
            <v>03.400.1000</v>
          </cell>
        </row>
        <row r="821">
          <cell r="A821" t="str">
            <v>M31082</v>
          </cell>
          <cell r="B821" t="str">
            <v>03.400.1000</v>
          </cell>
        </row>
        <row r="822">
          <cell r="A822" t="str">
            <v>M31100</v>
          </cell>
          <cell r="B822" t="str">
            <v>03.400.2000</v>
          </cell>
        </row>
        <row r="823">
          <cell r="A823" t="str">
            <v>M31101</v>
          </cell>
          <cell r="B823" t="str">
            <v>03.400.2000</v>
          </cell>
        </row>
        <row r="824">
          <cell r="A824" t="str">
            <v>M31102</v>
          </cell>
          <cell r="B824" t="str">
            <v>03.400.1000</v>
          </cell>
        </row>
        <row r="825">
          <cell r="A825" t="str">
            <v>M31103</v>
          </cell>
          <cell r="B825" t="str">
            <v>03.400.2000</v>
          </cell>
        </row>
        <row r="826">
          <cell r="A826" t="str">
            <v>M31104</v>
          </cell>
          <cell r="B826" t="str">
            <v>03.400.2000</v>
          </cell>
        </row>
        <row r="827">
          <cell r="A827" t="str">
            <v>M31105</v>
          </cell>
          <cell r="B827" t="str">
            <v>03.400.2000</v>
          </cell>
        </row>
        <row r="828">
          <cell r="A828" t="str">
            <v>M31109</v>
          </cell>
          <cell r="B828" t="str">
            <v>03.400.1000</v>
          </cell>
        </row>
        <row r="829">
          <cell r="A829" t="str">
            <v>M31120</v>
          </cell>
          <cell r="B829" t="str">
            <v>03.400.1000</v>
          </cell>
        </row>
        <row r="830">
          <cell r="A830" t="str">
            <v>M31121</v>
          </cell>
          <cell r="B830" t="str">
            <v>03.400.1000</v>
          </cell>
        </row>
        <row r="831">
          <cell r="A831" t="str">
            <v>M31123</v>
          </cell>
          <cell r="B831" t="str">
            <v>03.400.1000</v>
          </cell>
        </row>
        <row r="832">
          <cell r="A832" t="str">
            <v>M31124</v>
          </cell>
          <cell r="B832" t="str">
            <v>03.400.1000</v>
          </cell>
        </row>
        <row r="833">
          <cell r="A833" t="str">
            <v>M31125</v>
          </cell>
          <cell r="B833" t="str">
            <v>03.400.1000</v>
          </cell>
        </row>
        <row r="834">
          <cell r="A834" t="str">
            <v>M31126</v>
          </cell>
          <cell r="B834" t="str">
            <v>03.400.1000</v>
          </cell>
        </row>
        <row r="835">
          <cell r="A835" t="str">
            <v>M31127</v>
          </cell>
          <cell r="B835" t="str">
            <v>03.400.1000</v>
          </cell>
        </row>
        <row r="836">
          <cell r="A836" t="str">
            <v>M31128</v>
          </cell>
          <cell r="B836" t="str">
            <v>03.400.1000</v>
          </cell>
        </row>
        <row r="837">
          <cell r="A837" t="str">
            <v>M31130</v>
          </cell>
          <cell r="B837" t="str">
            <v>03.400.1000</v>
          </cell>
        </row>
        <row r="838">
          <cell r="A838" t="str">
            <v>M31135</v>
          </cell>
          <cell r="B838" t="str">
            <v>03.400.1000</v>
          </cell>
        </row>
        <row r="839">
          <cell r="A839" t="str">
            <v>M31140</v>
          </cell>
          <cell r="B839" t="str">
            <v>03.400.2000</v>
          </cell>
        </row>
        <row r="840">
          <cell r="A840" t="str">
            <v>M31141</v>
          </cell>
          <cell r="B840" t="str">
            <v>03.400.2000</v>
          </cell>
        </row>
        <row r="841">
          <cell r="A841" t="str">
            <v>M31160</v>
          </cell>
          <cell r="B841" t="str">
            <v>03.300.5000</v>
          </cell>
        </row>
        <row r="842">
          <cell r="A842" t="str">
            <v>M31190</v>
          </cell>
          <cell r="B842" t="str">
            <v>03.400.1000</v>
          </cell>
        </row>
        <row r="843">
          <cell r="A843" t="str">
            <v>M31191</v>
          </cell>
          <cell r="B843" t="str">
            <v>03.400.3000</v>
          </cell>
        </row>
        <row r="844">
          <cell r="A844" t="str">
            <v>M31200</v>
          </cell>
          <cell r="B844" t="str">
            <v>03.400.4000</v>
          </cell>
        </row>
        <row r="845">
          <cell r="A845" t="str">
            <v>M31201</v>
          </cell>
          <cell r="B845" t="str">
            <v>03.400.4000</v>
          </cell>
        </row>
        <row r="846">
          <cell r="A846" t="str">
            <v>M31202</v>
          </cell>
          <cell r="B846" t="str">
            <v>03.400.4000</v>
          </cell>
        </row>
        <row r="847">
          <cell r="A847" t="str">
            <v>M31203</v>
          </cell>
          <cell r="B847" t="str">
            <v>03.400.4000</v>
          </cell>
        </row>
        <row r="848">
          <cell r="A848" t="str">
            <v>M31204</v>
          </cell>
          <cell r="B848" t="str">
            <v>03.400.4000</v>
          </cell>
        </row>
        <row r="849">
          <cell r="A849" t="str">
            <v>M31205</v>
          </cell>
          <cell r="B849" t="str">
            <v>03.400.4000</v>
          </cell>
        </row>
        <row r="850">
          <cell r="A850" t="str">
            <v>M31206</v>
          </cell>
          <cell r="B850" t="str">
            <v>03.400.4000</v>
          </cell>
        </row>
        <row r="851">
          <cell r="A851" t="str">
            <v>M31210</v>
          </cell>
          <cell r="B851" t="str">
            <v>03.400.4000</v>
          </cell>
        </row>
        <row r="852">
          <cell r="A852" t="str">
            <v>M31211</v>
          </cell>
          <cell r="B852" t="str">
            <v>03.400.4000</v>
          </cell>
        </row>
        <row r="853">
          <cell r="A853" t="str">
            <v>M31212</v>
          </cell>
          <cell r="B853" t="str">
            <v>03.400.4000</v>
          </cell>
        </row>
        <row r="854">
          <cell r="A854" t="str">
            <v>M31213</v>
          </cell>
          <cell r="B854" t="str">
            <v>03.400.4000</v>
          </cell>
        </row>
        <row r="855">
          <cell r="A855" t="str">
            <v>M31214</v>
          </cell>
          <cell r="B855" t="str">
            <v>03.400.4000</v>
          </cell>
        </row>
        <row r="856">
          <cell r="A856" t="str">
            <v>M31215</v>
          </cell>
          <cell r="B856" t="str">
            <v>03.400.4000</v>
          </cell>
        </row>
        <row r="857">
          <cell r="A857" t="str">
            <v>M31216</v>
          </cell>
          <cell r="B857" t="str">
            <v>03.400.4000</v>
          </cell>
        </row>
        <row r="858">
          <cell r="A858" t="str">
            <v>M31217</v>
          </cell>
          <cell r="B858" t="str">
            <v>03.400.3000</v>
          </cell>
        </row>
        <row r="859">
          <cell r="A859" t="str">
            <v>M31220</v>
          </cell>
          <cell r="B859" t="str">
            <v>03.400.3000</v>
          </cell>
        </row>
        <row r="860">
          <cell r="A860" t="str">
            <v>M31250</v>
          </cell>
          <cell r="B860" t="str">
            <v>03.400.3000</v>
          </cell>
        </row>
        <row r="861">
          <cell r="A861" t="str">
            <v>M31251</v>
          </cell>
          <cell r="B861" t="str">
            <v>03.400.3000</v>
          </cell>
        </row>
        <row r="862">
          <cell r="A862" t="str">
            <v>M31252</v>
          </cell>
          <cell r="B862" t="str">
            <v>03.400.3000</v>
          </cell>
        </row>
        <row r="863">
          <cell r="A863" t="str">
            <v>M31253</v>
          </cell>
          <cell r="B863" t="str">
            <v>03.400.3000</v>
          </cell>
        </row>
        <row r="864">
          <cell r="A864" t="str">
            <v>M31254</v>
          </cell>
          <cell r="B864" t="str">
            <v>03.400.3000</v>
          </cell>
        </row>
        <row r="865">
          <cell r="A865" t="str">
            <v>M31300</v>
          </cell>
          <cell r="B865" t="str">
            <v>03.720.2000</v>
          </cell>
        </row>
        <row r="866">
          <cell r="A866" t="str">
            <v>M31301</v>
          </cell>
          <cell r="B866" t="str">
            <v>03.720.2000</v>
          </cell>
        </row>
        <row r="867">
          <cell r="A867" t="str">
            <v>M31302</v>
          </cell>
          <cell r="B867" t="str">
            <v>03.400.3000</v>
          </cell>
        </row>
        <row r="868">
          <cell r="A868" t="str">
            <v>M31303</v>
          </cell>
          <cell r="B868" t="str">
            <v>03.720.2000</v>
          </cell>
        </row>
        <row r="869">
          <cell r="A869" t="str">
            <v>M31304</v>
          </cell>
          <cell r="B869" t="str">
            <v>03.720.2000</v>
          </cell>
        </row>
        <row r="870">
          <cell r="A870" t="str">
            <v>M31400</v>
          </cell>
          <cell r="B870" t="str">
            <v>03.200.5000</v>
          </cell>
        </row>
        <row r="871">
          <cell r="A871" t="str">
            <v>M31410</v>
          </cell>
          <cell r="B871" t="str">
            <v>03.200.5000</v>
          </cell>
        </row>
        <row r="872">
          <cell r="A872" t="str">
            <v>M31500</v>
          </cell>
          <cell r="B872" t="str">
            <v>03.400.3000</v>
          </cell>
        </row>
        <row r="873">
          <cell r="A873" t="str">
            <v>M31501</v>
          </cell>
          <cell r="B873" t="str">
            <v>03.400.3000</v>
          </cell>
        </row>
        <row r="874">
          <cell r="A874" t="str">
            <v>M31502</v>
          </cell>
          <cell r="B874" t="str">
            <v>03.400.3000</v>
          </cell>
        </row>
        <row r="875">
          <cell r="A875" t="str">
            <v>M31503</v>
          </cell>
          <cell r="B875" t="str">
            <v>03.400.3000</v>
          </cell>
        </row>
        <row r="876">
          <cell r="A876" t="str">
            <v>M31504</v>
          </cell>
          <cell r="B876" t="str">
            <v>03.400.3000</v>
          </cell>
        </row>
        <row r="877">
          <cell r="A877" t="str">
            <v>M31601</v>
          </cell>
          <cell r="B877" t="str">
            <v>03.400.1000</v>
          </cell>
        </row>
        <row r="878">
          <cell r="A878" t="str">
            <v>M31602</v>
          </cell>
          <cell r="B878" t="str">
            <v>03.400.1000</v>
          </cell>
        </row>
        <row r="879">
          <cell r="A879" t="str">
            <v>M31603</v>
          </cell>
          <cell r="B879" t="str">
            <v>03.400.1000</v>
          </cell>
        </row>
        <row r="880">
          <cell r="A880" t="str">
            <v>M31604</v>
          </cell>
          <cell r="B880" t="str">
            <v>03.400.1000</v>
          </cell>
        </row>
        <row r="881">
          <cell r="A881" t="str">
            <v>M31605</v>
          </cell>
          <cell r="B881" t="str">
            <v>03.400.1000</v>
          </cell>
        </row>
        <row r="882">
          <cell r="A882" t="str">
            <v>M31606</v>
          </cell>
          <cell r="B882" t="str">
            <v>03.400.1000</v>
          </cell>
        </row>
        <row r="883">
          <cell r="A883" t="str">
            <v>M31607</v>
          </cell>
          <cell r="B883" t="str">
            <v>03.400.1000</v>
          </cell>
        </row>
        <row r="884">
          <cell r="A884" t="str">
            <v>M31608</v>
          </cell>
          <cell r="B884" t="str">
            <v>03.400.1000</v>
          </cell>
        </row>
        <row r="885">
          <cell r="A885" t="str">
            <v>M31609</v>
          </cell>
          <cell r="B885" t="str">
            <v>03.400.1000</v>
          </cell>
        </row>
        <row r="886">
          <cell r="A886" t="str">
            <v>M31610</v>
          </cell>
          <cell r="B886" t="str">
            <v>03.400.1000</v>
          </cell>
        </row>
        <row r="887">
          <cell r="A887" t="str">
            <v>M31611</v>
          </cell>
          <cell r="B887" t="str">
            <v>03.400.1000</v>
          </cell>
        </row>
        <row r="888">
          <cell r="A888" t="str">
            <v>M31612</v>
          </cell>
          <cell r="B888" t="str">
            <v>03.400.1000</v>
          </cell>
        </row>
        <row r="889">
          <cell r="A889" t="str">
            <v>M31613</v>
          </cell>
          <cell r="B889" t="str">
            <v>03.400.1000</v>
          </cell>
        </row>
        <row r="890">
          <cell r="A890" t="str">
            <v>M31614</v>
          </cell>
          <cell r="B890" t="str">
            <v>03.400.1000</v>
          </cell>
        </row>
        <row r="891">
          <cell r="A891" t="str">
            <v>M31615</v>
          </cell>
          <cell r="B891" t="str">
            <v>03.400.1000</v>
          </cell>
        </row>
        <row r="892">
          <cell r="A892" t="str">
            <v>M31616</v>
          </cell>
          <cell r="B892" t="str">
            <v>03.400.1000</v>
          </cell>
        </row>
        <row r="893">
          <cell r="A893" t="str">
            <v>M31617</v>
          </cell>
          <cell r="B893" t="str">
            <v>03.400.1000</v>
          </cell>
        </row>
        <row r="894">
          <cell r="A894" t="str">
            <v>M31618</v>
          </cell>
          <cell r="B894" t="str">
            <v>03.400.1000</v>
          </cell>
        </row>
        <row r="895">
          <cell r="A895" t="str">
            <v>M31619</v>
          </cell>
          <cell r="B895" t="str">
            <v>03.400.1000</v>
          </cell>
        </row>
        <row r="896">
          <cell r="A896" t="str">
            <v>M31620</v>
          </cell>
          <cell r="B896" t="str">
            <v>03.400.1000</v>
          </cell>
        </row>
        <row r="897">
          <cell r="A897" t="str">
            <v>M31621</v>
          </cell>
          <cell r="B897" t="str">
            <v>03.400.1000</v>
          </cell>
        </row>
        <row r="898">
          <cell r="A898" t="str">
            <v>M31622</v>
          </cell>
          <cell r="B898" t="str">
            <v>03.400.1000</v>
          </cell>
        </row>
        <row r="899">
          <cell r="A899" t="str">
            <v>M31700</v>
          </cell>
          <cell r="B899" t="str">
            <v>03.400.3000</v>
          </cell>
        </row>
        <row r="900">
          <cell r="A900" t="str">
            <v>M31750</v>
          </cell>
          <cell r="B900" t="str">
            <v>03.400.3000</v>
          </cell>
        </row>
        <row r="901">
          <cell r="A901" t="str">
            <v>M31800</v>
          </cell>
          <cell r="B901" t="str">
            <v>03.400.3000</v>
          </cell>
        </row>
        <row r="902">
          <cell r="A902" t="str">
            <v>M31850</v>
          </cell>
          <cell r="B902" t="str">
            <v>03.400.3000</v>
          </cell>
        </row>
        <row r="903">
          <cell r="A903" t="str">
            <v>M31851</v>
          </cell>
          <cell r="B903" t="str">
            <v>03.400.1000</v>
          </cell>
        </row>
        <row r="904">
          <cell r="A904" t="str">
            <v>M31852</v>
          </cell>
          <cell r="B904" t="str">
            <v>03.400.1000</v>
          </cell>
        </row>
        <row r="905">
          <cell r="A905" t="str">
            <v>M31853</v>
          </cell>
          <cell r="B905" t="str">
            <v>03.400.1000</v>
          </cell>
        </row>
        <row r="906">
          <cell r="A906" t="str">
            <v>M31854</v>
          </cell>
          <cell r="B906" t="str">
            <v>03.400.3000</v>
          </cell>
        </row>
        <row r="907">
          <cell r="A907" t="str">
            <v>M31855</v>
          </cell>
          <cell r="B907" t="str">
            <v>03.400.3000</v>
          </cell>
        </row>
        <row r="908">
          <cell r="A908" t="str">
            <v>M32001</v>
          </cell>
          <cell r="B908" t="str">
            <v>03.300.6000</v>
          </cell>
        </row>
        <row r="909">
          <cell r="A909" t="str">
            <v>M32002</v>
          </cell>
          <cell r="B909" t="str">
            <v>03.300.6000</v>
          </cell>
        </row>
        <row r="910">
          <cell r="A910" t="str">
            <v>M32003</v>
          </cell>
          <cell r="B910" t="str">
            <v>03.300.6000</v>
          </cell>
        </row>
        <row r="911">
          <cell r="A911" t="str">
            <v>M32004</v>
          </cell>
          <cell r="B911" t="str">
            <v>03.300.6000</v>
          </cell>
        </row>
        <row r="912">
          <cell r="A912" t="str">
            <v>M32005</v>
          </cell>
          <cell r="B912" t="str">
            <v>03.300.6000</v>
          </cell>
        </row>
        <row r="913">
          <cell r="A913" t="str">
            <v>M32006</v>
          </cell>
          <cell r="B913" t="str">
            <v>03.300.6000</v>
          </cell>
        </row>
        <row r="914">
          <cell r="A914" t="str">
            <v>M32007</v>
          </cell>
          <cell r="B914" t="str">
            <v>03.300.6000</v>
          </cell>
        </row>
        <row r="915">
          <cell r="A915" t="str">
            <v>M32008</v>
          </cell>
          <cell r="B915" t="str">
            <v>03.300.6000</v>
          </cell>
        </row>
        <row r="916">
          <cell r="A916" t="str">
            <v>M32009</v>
          </cell>
          <cell r="B916" t="str">
            <v>03.300.6000</v>
          </cell>
        </row>
        <row r="917">
          <cell r="A917" t="str">
            <v>M32010</v>
          </cell>
          <cell r="B917" t="str">
            <v>03.300.6000</v>
          </cell>
        </row>
        <row r="918">
          <cell r="A918" t="str">
            <v>M32011</v>
          </cell>
          <cell r="B918" t="str">
            <v>03.300.6000</v>
          </cell>
        </row>
        <row r="919">
          <cell r="A919" t="str">
            <v>M32012</v>
          </cell>
          <cell r="B919" t="str">
            <v>03.300.6000</v>
          </cell>
        </row>
        <row r="920">
          <cell r="A920">
            <v>0</v>
          </cell>
          <cell r="B920" t="str">
            <v>03.300.6000</v>
          </cell>
        </row>
        <row r="921">
          <cell r="A921">
            <v>0</v>
          </cell>
          <cell r="B921" t="str">
            <v>03.300.6000</v>
          </cell>
        </row>
        <row r="922">
          <cell r="A922">
            <v>0</v>
          </cell>
          <cell r="B922" t="str">
            <v>03.300.6000</v>
          </cell>
        </row>
        <row r="923">
          <cell r="A923">
            <v>0</v>
          </cell>
          <cell r="B923" t="str">
            <v>03.300.6000</v>
          </cell>
        </row>
        <row r="924">
          <cell r="A924" t="str">
            <v>M32050</v>
          </cell>
          <cell r="B924" t="str">
            <v>03.300.6000</v>
          </cell>
        </row>
        <row r="925">
          <cell r="A925" t="str">
            <v>M32051</v>
          </cell>
          <cell r="B925" t="str">
            <v>03.300.6000</v>
          </cell>
        </row>
        <row r="926">
          <cell r="A926" t="str">
            <v>M32052</v>
          </cell>
          <cell r="B926" t="str">
            <v>03.300.6000</v>
          </cell>
        </row>
        <row r="927">
          <cell r="A927" t="str">
            <v>M32053</v>
          </cell>
          <cell r="B927" t="str">
            <v>03.300.6000</v>
          </cell>
        </row>
        <row r="928">
          <cell r="A928" t="str">
            <v>M32054</v>
          </cell>
          <cell r="B928" t="str">
            <v>03.300.6000</v>
          </cell>
        </row>
        <row r="929">
          <cell r="A929" t="str">
            <v>M32055</v>
          </cell>
          <cell r="B929" t="str">
            <v>03.300.6000</v>
          </cell>
        </row>
        <row r="930">
          <cell r="A930" t="str">
            <v>M32056</v>
          </cell>
          <cell r="B930" t="str">
            <v>03.300.6000</v>
          </cell>
        </row>
        <row r="931">
          <cell r="A931" t="str">
            <v>M32057</v>
          </cell>
          <cell r="B931" t="str">
            <v>03.300.6000</v>
          </cell>
        </row>
        <row r="932">
          <cell r="A932" t="str">
            <v>M32058</v>
          </cell>
          <cell r="B932" t="str">
            <v>03.300.6000</v>
          </cell>
        </row>
        <row r="933">
          <cell r="A933" t="str">
            <v>M32059</v>
          </cell>
          <cell r="B933" t="str">
            <v>03.300.6000</v>
          </cell>
        </row>
        <row r="934">
          <cell r="A934" t="str">
            <v>M32060</v>
          </cell>
          <cell r="B934" t="str">
            <v>03.300.6000</v>
          </cell>
        </row>
        <row r="935">
          <cell r="A935" t="str">
            <v>M32080</v>
          </cell>
          <cell r="B935" t="str">
            <v>03.300.6000</v>
          </cell>
        </row>
        <row r="936">
          <cell r="A936" t="str">
            <v>M32100</v>
          </cell>
          <cell r="B936" t="str">
            <v>03.300.6000</v>
          </cell>
        </row>
        <row r="937">
          <cell r="A937" t="str">
            <v>M32101</v>
          </cell>
          <cell r="B937" t="str">
            <v>03.300.6000</v>
          </cell>
        </row>
        <row r="938">
          <cell r="A938" t="str">
            <v>M32102</v>
          </cell>
          <cell r="B938" t="str">
            <v>03.300.6000</v>
          </cell>
        </row>
        <row r="939">
          <cell r="A939" t="str">
            <v>M32103</v>
          </cell>
          <cell r="B939" t="str">
            <v>03.300.6000</v>
          </cell>
        </row>
        <row r="940">
          <cell r="A940" t="str">
            <v>M32104</v>
          </cell>
          <cell r="B940" t="str">
            <v>03.300.6000</v>
          </cell>
        </row>
        <row r="941">
          <cell r="A941" t="str">
            <v>M32105</v>
          </cell>
          <cell r="B941" t="str">
            <v>03.300.6000</v>
          </cell>
        </row>
        <row r="942">
          <cell r="A942" t="str">
            <v>M32106</v>
          </cell>
          <cell r="B942" t="str">
            <v>03.300.6000</v>
          </cell>
        </row>
        <row r="943">
          <cell r="A943" t="str">
            <v>M32107</v>
          </cell>
          <cell r="B943" t="str">
            <v>03.300.6000</v>
          </cell>
        </row>
        <row r="944">
          <cell r="A944" t="str">
            <v>M32108</v>
          </cell>
          <cell r="B944" t="str">
            <v>03.300.6000</v>
          </cell>
        </row>
        <row r="945">
          <cell r="A945" t="str">
            <v>M32109</v>
          </cell>
          <cell r="B945" t="str">
            <v>03.300.6000</v>
          </cell>
        </row>
        <row r="946">
          <cell r="A946" t="str">
            <v>M32110</v>
          </cell>
          <cell r="B946" t="str">
            <v>03.300.6000</v>
          </cell>
        </row>
        <row r="947">
          <cell r="A947" t="str">
            <v>M32150</v>
          </cell>
          <cell r="B947" t="str">
            <v>03.300.6000</v>
          </cell>
        </row>
        <row r="948">
          <cell r="A948" t="str">
            <v>M32151</v>
          </cell>
          <cell r="B948" t="str">
            <v>03.300.6000</v>
          </cell>
        </row>
        <row r="949">
          <cell r="A949" t="str">
            <v>M32152</v>
          </cell>
          <cell r="B949" t="str">
            <v>03.300.6000</v>
          </cell>
        </row>
        <row r="950">
          <cell r="A950" t="str">
            <v>M32153</v>
          </cell>
          <cell r="B950" t="str">
            <v>03.300.6000</v>
          </cell>
        </row>
        <row r="951">
          <cell r="A951" t="str">
            <v>M32154</v>
          </cell>
          <cell r="B951" t="str">
            <v>03.300.6000</v>
          </cell>
        </row>
        <row r="952">
          <cell r="A952" t="str">
            <v>M32155</v>
          </cell>
          <cell r="B952" t="str">
            <v>03.300.6000</v>
          </cell>
        </row>
        <row r="953">
          <cell r="A953" t="str">
            <v>M32156</v>
          </cell>
          <cell r="B953" t="str">
            <v>03.300.6000</v>
          </cell>
        </row>
        <row r="954">
          <cell r="A954" t="str">
            <v>M32157</v>
          </cell>
          <cell r="B954" t="str">
            <v>03.300.6000</v>
          </cell>
        </row>
        <row r="955">
          <cell r="A955" t="str">
            <v>M32158</v>
          </cell>
          <cell r="B955" t="str">
            <v>03.300.6000</v>
          </cell>
        </row>
        <row r="956">
          <cell r="A956" t="str">
            <v>M32159</v>
          </cell>
          <cell r="B956" t="str">
            <v>03.300.6000</v>
          </cell>
        </row>
        <row r="957">
          <cell r="A957" t="str">
            <v>M32160</v>
          </cell>
          <cell r="B957" t="str">
            <v>03.300.6000</v>
          </cell>
        </row>
        <row r="958">
          <cell r="A958" t="str">
            <v>M32200</v>
          </cell>
          <cell r="B958" t="str">
            <v>03.300.6000</v>
          </cell>
        </row>
        <row r="959">
          <cell r="A959" t="str">
            <v>M32201</v>
          </cell>
          <cell r="B959" t="str">
            <v>03.300.6000</v>
          </cell>
        </row>
        <row r="960">
          <cell r="A960" t="str">
            <v>M32202</v>
          </cell>
          <cell r="B960" t="str">
            <v>03.300.6000</v>
          </cell>
        </row>
        <row r="961">
          <cell r="A961" t="str">
            <v>M32203</v>
          </cell>
          <cell r="B961" t="str">
            <v>03.300.6000</v>
          </cell>
        </row>
        <row r="962">
          <cell r="A962" t="str">
            <v>M32204</v>
          </cell>
          <cell r="B962" t="str">
            <v>03.300.6000</v>
          </cell>
        </row>
        <row r="963">
          <cell r="A963" t="str">
            <v>M32205</v>
          </cell>
          <cell r="B963" t="str">
            <v>03.300.6000</v>
          </cell>
        </row>
        <row r="964">
          <cell r="A964" t="str">
            <v>M32206</v>
          </cell>
          <cell r="B964" t="str">
            <v>03.300.6000</v>
          </cell>
        </row>
        <row r="965">
          <cell r="A965" t="str">
            <v>M32207</v>
          </cell>
          <cell r="B965" t="str">
            <v>03.300.6000</v>
          </cell>
        </row>
        <row r="966">
          <cell r="A966" t="str">
            <v>M32208</v>
          </cell>
          <cell r="B966" t="str">
            <v>03.300.6000</v>
          </cell>
        </row>
        <row r="967">
          <cell r="A967" t="str">
            <v>M32209</v>
          </cell>
          <cell r="B967" t="str">
            <v>03.300.6000</v>
          </cell>
        </row>
        <row r="968">
          <cell r="A968" t="str">
            <v>M32210</v>
          </cell>
          <cell r="B968" t="str">
            <v>03.300.6000</v>
          </cell>
        </row>
        <row r="969">
          <cell r="A969" t="str">
            <v>M32250</v>
          </cell>
          <cell r="B969" t="str">
            <v>03.300.6000</v>
          </cell>
        </row>
        <row r="970">
          <cell r="A970" t="str">
            <v>M32251</v>
          </cell>
          <cell r="B970" t="str">
            <v>03.300.6000</v>
          </cell>
        </row>
        <row r="971">
          <cell r="A971" t="str">
            <v>M32252</v>
          </cell>
          <cell r="B971" t="str">
            <v>03.300.6000</v>
          </cell>
        </row>
        <row r="972">
          <cell r="A972" t="str">
            <v>M32253</v>
          </cell>
          <cell r="B972" t="str">
            <v>03.300.6000</v>
          </cell>
        </row>
        <row r="973">
          <cell r="A973" t="str">
            <v>M32254</v>
          </cell>
          <cell r="B973" t="str">
            <v>03.300.6000</v>
          </cell>
        </row>
        <row r="974">
          <cell r="A974" t="str">
            <v>M32255</v>
          </cell>
          <cell r="B974" t="str">
            <v>03.300.6000</v>
          </cell>
        </row>
        <row r="975">
          <cell r="A975" t="str">
            <v>M32256</v>
          </cell>
          <cell r="B975" t="str">
            <v>03.300.6000</v>
          </cell>
        </row>
        <row r="976">
          <cell r="A976" t="str">
            <v>M32257</v>
          </cell>
          <cell r="B976" t="str">
            <v>03.300.6000</v>
          </cell>
        </row>
        <row r="977">
          <cell r="A977" t="str">
            <v>M32258</v>
          </cell>
          <cell r="B977" t="str">
            <v>03.300.6000</v>
          </cell>
        </row>
        <row r="978">
          <cell r="A978" t="str">
            <v>M32259</v>
          </cell>
          <cell r="B978" t="str">
            <v>03.300.6000</v>
          </cell>
        </row>
        <row r="979">
          <cell r="A979" t="str">
            <v>M32260</v>
          </cell>
          <cell r="B979" t="str">
            <v>03.300.6000</v>
          </cell>
        </row>
        <row r="980">
          <cell r="A980" t="str">
            <v>M32290</v>
          </cell>
          <cell r="B980" t="str">
            <v>03.300.6000</v>
          </cell>
        </row>
        <row r="981">
          <cell r="A981" t="str">
            <v>M32300</v>
          </cell>
          <cell r="B981" t="str">
            <v>03.300.7000</v>
          </cell>
        </row>
        <row r="982">
          <cell r="A982" t="str">
            <v>M32301</v>
          </cell>
          <cell r="B982" t="str">
            <v>03.300.7000</v>
          </cell>
        </row>
        <row r="983">
          <cell r="A983" t="str">
            <v>M32302</v>
          </cell>
          <cell r="B983" t="str">
            <v>03.300.7000</v>
          </cell>
        </row>
        <row r="984">
          <cell r="A984" t="str">
            <v>M32303</v>
          </cell>
          <cell r="B984" t="str">
            <v>03.300.7000</v>
          </cell>
        </row>
        <row r="985">
          <cell r="A985">
            <v>0</v>
          </cell>
          <cell r="B985" t="str">
            <v>03.300.6000</v>
          </cell>
        </row>
        <row r="986">
          <cell r="A986" t="str">
            <v>M32303</v>
          </cell>
          <cell r="B986" t="str">
            <v>03.300.7000</v>
          </cell>
        </row>
        <row r="987">
          <cell r="A987" t="str">
            <v>M32305</v>
          </cell>
          <cell r="B987" t="str">
            <v>03.300.7000</v>
          </cell>
        </row>
        <row r="988">
          <cell r="A988" t="str">
            <v>M32310</v>
          </cell>
          <cell r="B988" t="str">
            <v>03.300.7000</v>
          </cell>
        </row>
        <row r="989">
          <cell r="A989" t="str">
            <v>M32311</v>
          </cell>
          <cell r="B989" t="str">
            <v>03.300.7000</v>
          </cell>
        </row>
        <row r="990">
          <cell r="A990" t="str">
            <v>M32315</v>
          </cell>
          <cell r="B990" t="str">
            <v>03.300.7000</v>
          </cell>
        </row>
        <row r="991">
          <cell r="A991" t="str">
            <v>M32316</v>
          </cell>
          <cell r="B991" t="str">
            <v>03.300.7000</v>
          </cell>
        </row>
        <row r="992">
          <cell r="A992" t="str">
            <v>M32317</v>
          </cell>
          <cell r="B992" t="str">
            <v>03.300.7000</v>
          </cell>
        </row>
        <row r="993">
          <cell r="A993" t="str">
            <v>M32318</v>
          </cell>
          <cell r="B993" t="str">
            <v>03.300.7000</v>
          </cell>
        </row>
        <row r="994">
          <cell r="A994" t="str">
            <v>M32319</v>
          </cell>
          <cell r="B994" t="str">
            <v>03.300.7000</v>
          </cell>
        </row>
        <row r="995">
          <cell r="A995" t="str">
            <v>M32320</v>
          </cell>
          <cell r="B995" t="str">
            <v>03.300.7000</v>
          </cell>
        </row>
        <row r="996">
          <cell r="A996" t="str">
            <v>M32339</v>
          </cell>
          <cell r="B996" t="str">
            <v>03.300.7000</v>
          </cell>
        </row>
        <row r="997">
          <cell r="A997" t="str">
            <v>M32351</v>
          </cell>
          <cell r="B997" t="str">
            <v>03.300.7000</v>
          </cell>
        </row>
        <row r="998">
          <cell r="A998" t="str">
            <v>M32371</v>
          </cell>
          <cell r="B998" t="str">
            <v>03.300.7000</v>
          </cell>
        </row>
        <row r="999">
          <cell r="A999" t="str">
            <v>M32372</v>
          </cell>
          <cell r="B999" t="str">
            <v>03.300.7000</v>
          </cell>
        </row>
        <row r="1000">
          <cell r="A1000" t="str">
            <v>M32373</v>
          </cell>
          <cell r="B1000" t="str">
            <v>03.300.7000</v>
          </cell>
        </row>
        <row r="1001">
          <cell r="A1001" t="str">
            <v>M32374</v>
          </cell>
          <cell r="B1001" t="str">
            <v>03.300.7000</v>
          </cell>
        </row>
        <row r="1002">
          <cell r="A1002" t="str">
            <v>M32375</v>
          </cell>
          <cell r="B1002" t="str">
            <v>03.300.7000</v>
          </cell>
        </row>
        <row r="1003">
          <cell r="A1003" t="str">
            <v>M32376</v>
          </cell>
          <cell r="B1003" t="str">
            <v>03.300.7000</v>
          </cell>
        </row>
        <row r="1004">
          <cell r="A1004" t="str">
            <v>M32377</v>
          </cell>
          <cell r="B1004" t="str">
            <v>03.300.7000</v>
          </cell>
        </row>
        <row r="1005">
          <cell r="A1005" t="str">
            <v>M32378</v>
          </cell>
          <cell r="B1005" t="str">
            <v>03.300.7000</v>
          </cell>
        </row>
        <row r="1006">
          <cell r="A1006" t="str">
            <v>M32379</v>
          </cell>
          <cell r="B1006" t="str">
            <v>03.300.7000</v>
          </cell>
        </row>
        <row r="1007">
          <cell r="A1007" t="str">
            <v>M32380</v>
          </cell>
          <cell r="B1007" t="str">
            <v>03.300.7000</v>
          </cell>
        </row>
        <row r="1008">
          <cell r="A1008" t="str">
            <v>M32381</v>
          </cell>
          <cell r="B1008" t="str">
            <v>03.300.7000</v>
          </cell>
        </row>
        <row r="1009">
          <cell r="A1009" t="str">
            <v>M32382</v>
          </cell>
          <cell r="B1009" t="str">
            <v>03.300.7000</v>
          </cell>
        </row>
        <row r="1010">
          <cell r="A1010" t="str">
            <v>M32383</v>
          </cell>
          <cell r="B1010" t="str">
            <v>03.300.7000</v>
          </cell>
        </row>
        <row r="1011">
          <cell r="A1011" t="str">
            <v>M32405</v>
          </cell>
          <cell r="B1011" t="str">
            <v>03.300.1000</v>
          </cell>
        </row>
        <row r="1012">
          <cell r="A1012" t="str">
            <v>M32406</v>
          </cell>
          <cell r="B1012" t="str">
            <v>03.300.1000</v>
          </cell>
        </row>
        <row r="1013">
          <cell r="A1013" t="str">
            <v>M32407</v>
          </cell>
          <cell r="B1013" t="str">
            <v>03.990.1000</v>
          </cell>
        </row>
        <row r="1014">
          <cell r="A1014" t="str">
            <v>M32408</v>
          </cell>
          <cell r="B1014" t="str">
            <v>03.300.6000</v>
          </cell>
        </row>
        <row r="1015">
          <cell r="A1015" t="str">
            <v>M32409</v>
          </cell>
          <cell r="B1015" t="str">
            <v>03.300.6000</v>
          </cell>
        </row>
        <row r="1016">
          <cell r="A1016" t="str">
            <v>M32410</v>
          </cell>
          <cell r="B1016" t="str">
            <v>03.300.6000</v>
          </cell>
        </row>
        <row r="1017">
          <cell r="A1017" t="str">
            <v>M32411</v>
          </cell>
          <cell r="B1017" t="str">
            <v>03.300.6000</v>
          </cell>
        </row>
        <row r="1018">
          <cell r="A1018" t="str">
            <v>M32412</v>
          </cell>
          <cell r="B1018" t="str">
            <v>03.300.6000</v>
          </cell>
        </row>
        <row r="1019">
          <cell r="A1019" t="str">
            <v>M32413</v>
          </cell>
          <cell r="B1019" t="str">
            <v>03.300.6000</v>
          </cell>
        </row>
        <row r="1020">
          <cell r="A1020" t="str">
            <v>M32414</v>
          </cell>
          <cell r="B1020" t="str">
            <v>03.300.6000</v>
          </cell>
        </row>
        <row r="1021">
          <cell r="A1021" t="str">
            <v>M32415</v>
          </cell>
          <cell r="B1021" t="str">
            <v>03.300.6000</v>
          </cell>
        </row>
        <row r="1022">
          <cell r="A1022" t="str">
            <v>M32416</v>
          </cell>
          <cell r="B1022" t="str">
            <v>03.300.6000</v>
          </cell>
        </row>
        <row r="1023">
          <cell r="A1023" t="str">
            <v>M32417</v>
          </cell>
          <cell r="B1023" t="str">
            <v>03.300.6000</v>
          </cell>
        </row>
        <row r="1024">
          <cell r="A1024" t="str">
            <v>M32418</v>
          </cell>
          <cell r="B1024" t="str">
            <v>03.300.6000</v>
          </cell>
        </row>
        <row r="1025">
          <cell r="A1025" t="str">
            <v>M32419</v>
          </cell>
          <cell r="B1025" t="str">
            <v>03.300.6000</v>
          </cell>
        </row>
        <row r="1026">
          <cell r="A1026" t="str">
            <v>M32423</v>
          </cell>
          <cell r="B1026" t="str">
            <v>03.300.6000</v>
          </cell>
        </row>
        <row r="1027">
          <cell r="A1027" t="str">
            <v>M32424</v>
          </cell>
          <cell r="B1027" t="str">
            <v>03.300.6000</v>
          </cell>
        </row>
        <row r="1028">
          <cell r="A1028" t="str">
            <v>M32427</v>
          </cell>
          <cell r="B1028" t="str">
            <v>03.300.6000</v>
          </cell>
        </row>
        <row r="1029">
          <cell r="A1029" t="str">
            <v>M32428</v>
          </cell>
          <cell r="B1029" t="str">
            <v>03.300.6000</v>
          </cell>
        </row>
        <row r="1030">
          <cell r="A1030" t="str">
            <v>M32429</v>
          </cell>
          <cell r="B1030" t="str">
            <v>03.300.6000</v>
          </cell>
        </row>
        <row r="1031">
          <cell r="A1031" t="str">
            <v>M32430</v>
          </cell>
          <cell r="B1031" t="str">
            <v>03.300.6000</v>
          </cell>
        </row>
        <row r="1032">
          <cell r="A1032" t="str">
            <v>M32431</v>
          </cell>
          <cell r="B1032" t="str">
            <v>03.300.6000</v>
          </cell>
        </row>
        <row r="1033">
          <cell r="A1033" t="str">
            <v>M32432</v>
          </cell>
          <cell r="B1033" t="str">
            <v>03.300.6000</v>
          </cell>
        </row>
        <row r="1034">
          <cell r="A1034" t="str">
            <v>M32433</v>
          </cell>
          <cell r="B1034" t="str">
            <v>03.300.7000</v>
          </cell>
        </row>
        <row r="1035">
          <cell r="A1035" t="str">
            <v>M32434</v>
          </cell>
          <cell r="B1035" t="str">
            <v>03.300.6000</v>
          </cell>
        </row>
        <row r="1036">
          <cell r="A1036" t="str">
            <v>M32435</v>
          </cell>
          <cell r="B1036" t="str">
            <v>03.300.6000</v>
          </cell>
        </row>
        <row r="1037">
          <cell r="A1037" t="str">
            <v>M32436</v>
          </cell>
          <cell r="B1037" t="str">
            <v>03.300.7000</v>
          </cell>
        </row>
        <row r="1038">
          <cell r="A1038" t="str">
            <v>M32437</v>
          </cell>
          <cell r="B1038" t="str">
            <v>03.300.7000</v>
          </cell>
        </row>
        <row r="1039">
          <cell r="A1039" t="str">
            <v>M32438</v>
          </cell>
          <cell r="B1039" t="str">
            <v>03.300.7000</v>
          </cell>
        </row>
        <row r="1040">
          <cell r="A1040" t="str">
            <v>M32439</v>
          </cell>
          <cell r="B1040" t="str">
            <v>03.300.6000</v>
          </cell>
        </row>
        <row r="1041">
          <cell r="A1041" t="str">
            <v>M32440</v>
          </cell>
          <cell r="B1041" t="str">
            <v>03.300.6000</v>
          </cell>
        </row>
        <row r="1042">
          <cell r="A1042" t="str">
            <v>M32441</v>
          </cell>
          <cell r="B1042" t="str">
            <v>03.300.7000</v>
          </cell>
        </row>
        <row r="1043">
          <cell r="A1043" t="str">
            <v>M32442</v>
          </cell>
          <cell r="B1043" t="str">
            <v>03.300.6000</v>
          </cell>
        </row>
        <row r="1044">
          <cell r="A1044" t="str">
            <v>M32444</v>
          </cell>
          <cell r="B1044" t="str">
            <v>03.300.6000</v>
          </cell>
        </row>
        <row r="1045">
          <cell r="A1045" t="str">
            <v>M32445</v>
          </cell>
          <cell r="B1045" t="str">
            <v>03.300.6000</v>
          </cell>
        </row>
        <row r="1046">
          <cell r="A1046" t="str">
            <v>M32446</v>
          </cell>
          <cell r="B1046" t="str">
            <v>03.300.6000</v>
          </cell>
        </row>
        <row r="1047">
          <cell r="A1047" t="str">
            <v>M32447</v>
          </cell>
          <cell r="B1047" t="str">
            <v>03.300.7000</v>
          </cell>
        </row>
        <row r="1048">
          <cell r="A1048" t="str">
            <v>M32448</v>
          </cell>
          <cell r="B1048" t="str">
            <v>03.300.7000</v>
          </cell>
        </row>
        <row r="1049">
          <cell r="A1049" t="str">
            <v>M32449</v>
          </cell>
          <cell r="B1049" t="str">
            <v>03.300.</v>
          </cell>
        </row>
        <row r="1050">
          <cell r="A1050" t="str">
            <v>M32450</v>
          </cell>
          <cell r="B1050" t="str">
            <v>03.300.</v>
          </cell>
        </row>
        <row r="1051">
          <cell r="A1051" t="str">
            <v>M32451</v>
          </cell>
          <cell r="B1051" t="str">
            <v>03.300.7000</v>
          </cell>
        </row>
        <row r="1052">
          <cell r="A1052" t="str">
            <v>M32452</v>
          </cell>
          <cell r="B1052" t="str">
            <v>03.300.7000</v>
          </cell>
        </row>
        <row r="1053">
          <cell r="A1053" t="str">
            <v>M32453</v>
          </cell>
          <cell r="B1053" t="str">
            <v>03.300.7000</v>
          </cell>
        </row>
        <row r="1054">
          <cell r="A1054" t="str">
            <v>M32454</v>
          </cell>
          <cell r="B1054" t="str">
            <v>03.300.7000</v>
          </cell>
        </row>
        <row r="1055">
          <cell r="A1055" t="str">
            <v>M32456</v>
          </cell>
          <cell r="B1055" t="str">
            <v>03.300.7000</v>
          </cell>
        </row>
        <row r="1056">
          <cell r="A1056" t="str">
            <v>M32457</v>
          </cell>
          <cell r="B1056" t="str">
            <v>03.300.6000</v>
          </cell>
        </row>
        <row r="1057">
          <cell r="A1057" t="str">
            <v>M32458</v>
          </cell>
          <cell r="B1057" t="str">
            <v>03.300.7000</v>
          </cell>
        </row>
        <row r="1058">
          <cell r="A1058" t="str">
            <v>M32459</v>
          </cell>
          <cell r="B1058" t="str">
            <v>03.300.6000</v>
          </cell>
        </row>
        <row r="1059">
          <cell r="A1059" t="str">
            <v>M32460</v>
          </cell>
          <cell r="B1059" t="str">
            <v>03.300.6000</v>
          </cell>
        </row>
        <row r="1060">
          <cell r="A1060" t="str">
            <v>M32461</v>
          </cell>
          <cell r="B1060" t="str">
            <v>03.300.7000</v>
          </cell>
        </row>
        <row r="1061">
          <cell r="A1061" t="str">
            <v>M32500</v>
          </cell>
          <cell r="B1061" t="str">
            <v>03.300.6000</v>
          </cell>
        </row>
        <row r="1062">
          <cell r="A1062" t="str">
            <v>M32501</v>
          </cell>
          <cell r="B1062" t="str">
            <v>03.300.6000</v>
          </cell>
        </row>
        <row r="1063">
          <cell r="A1063" t="str">
            <v>M32502</v>
          </cell>
          <cell r="B1063" t="str">
            <v>03.300.6000</v>
          </cell>
        </row>
        <row r="1064">
          <cell r="A1064" t="str">
            <v>M32503</v>
          </cell>
          <cell r="B1064" t="str">
            <v>03.300.6000</v>
          </cell>
        </row>
        <row r="1065">
          <cell r="A1065" t="str">
            <v>M32504</v>
          </cell>
          <cell r="B1065" t="str">
            <v>03.300.6000</v>
          </cell>
        </row>
        <row r="1066">
          <cell r="A1066" t="str">
            <v>M32505</v>
          </cell>
          <cell r="B1066" t="str">
            <v>03.300.6000</v>
          </cell>
        </row>
        <row r="1067">
          <cell r="A1067" t="str">
            <v>M32550</v>
          </cell>
          <cell r="B1067" t="str">
            <v>03.300.7000</v>
          </cell>
        </row>
        <row r="1068">
          <cell r="A1068" t="str">
            <v>M32551</v>
          </cell>
          <cell r="B1068" t="str">
            <v>03.300.7000</v>
          </cell>
        </row>
        <row r="1069">
          <cell r="A1069" t="str">
            <v>M32552</v>
          </cell>
          <cell r="B1069" t="str">
            <v>03.300.7000</v>
          </cell>
        </row>
        <row r="1070">
          <cell r="A1070" t="str">
            <v>M32560</v>
          </cell>
          <cell r="B1070" t="str">
            <v>03.300.7000</v>
          </cell>
        </row>
        <row r="1071">
          <cell r="A1071" t="str">
            <v>M32570</v>
          </cell>
          <cell r="B1071" t="str">
            <v>03.300.7000</v>
          </cell>
        </row>
        <row r="1072">
          <cell r="A1072" t="str">
            <v>M32571</v>
          </cell>
          <cell r="B1072" t="str">
            <v>03.300.7000</v>
          </cell>
        </row>
        <row r="1073">
          <cell r="A1073" t="str">
            <v>M32572</v>
          </cell>
          <cell r="B1073" t="str">
            <v>03.300.7000</v>
          </cell>
        </row>
        <row r="1074">
          <cell r="A1074" t="str">
            <v>M32580</v>
          </cell>
          <cell r="B1074" t="str">
            <v>03.300.6000</v>
          </cell>
        </row>
        <row r="1075">
          <cell r="A1075" t="str">
            <v>M32590</v>
          </cell>
          <cell r="B1075" t="str">
            <v>03.300.4000</v>
          </cell>
        </row>
        <row r="1076">
          <cell r="A1076" t="str">
            <v>M32591</v>
          </cell>
          <cell r="B1076" t="str">
            <v>03.300.4000</v>
          </cell>
        </row>
        <row r="1077">
          <cell r="A1077" t="str">
            <v>M32700</v>
          </cell>
          <cell r="B1077" t="str">
            <v>03.300.1000</v>
          </cell>
        </row>
        <row r="1078">
          <cell r="A1078">
            <v>0</v>
          </cell>
          <cell r="B1078" t="str">
            <v>03.300.1000</v>
          </cell>
        </row>
        <row r="1079">
          <cell r="A1079">
            <v>0</v>
          </cell>
          <cell r="B1079" t="str">
            <v>03.990.1000</v>
          </cell>
        </row>
        <row r="1080">
          <cell r="A1080" t="str">
            <v>M32990</v>
          </cell>
          <cell r="B1080" t="str">
            <v>03.300.6000</v>
          </cell>
        </row>
        <row r="1081">
          <cell r="A1081" t="str">
            <v>M32999</v>
          </cell>
          <cell r="B1081" t="str">
            <v>03.990.1000</v>
          </cell>
        </row>
        <row r="1082">
          <cell r="A1082" t="str">
            <v>M33001</v>
          </cell>
          <cell r="B1082" t="str">
            <v>03.400.5000</v>
          </cell>
        </row>
        <row r="1083">
          <cell r="A1083" t="str">
            <v>M33010</v>
          </cell>
          <cell r="B1083" t="str">
            <v>03.400.5000</v>
          </cell>
        </row>
        <row r="1084">
          <cell r="A1084" t="str">
            <v>M33020</v>
          </cell>
          <cell r="B1084" t="str">
            <v>03.400.5000</v>
          </cell>
        </row>
        <row r="1085">
          <cell r="A1085" t="str">
            <v>M33030</v>
          </cell>
          <cell r="B1085" t="str">
            <v>03.400.5000</v>
          </cell>
        </row>
        <row r="1086">
          <cell r="A1086" t="str">
            <v>M33040</v>
          </cell>
          <cell r="B1086" t="str">
            <v>03.400.5000</v>
          </cell>
        </row>
        <row r="1087">
          <cell r="A1087" t="str">
            <v>M33050</v>
          </cell>
          <cell r="B1087" t="str">
            <v>03.400.5000</v>
          </cell>
        </row>
        <row r="1088">
          <cell r="A1088" t="str">
            <v>M33101</v>
          </cell>
          <cell r="B1088" t="str">
            <v>03.400.6000</v>
          </cell>
        </row>
        <row r="1089">
          <cell r="A1089" t="str">
            <v>M33102</v>
          </cell>
          <cell r="B1089" t="str">
            <v>03.400.6000</v>
          </cell>
        </row>
        <row r="1090">
          <cell r="A1090" t="str">
            <v>M33103</v>
          </cell>
          <cell r="B1090" t="str">
            <v>03.400.6000</v>
          </cell>
        </row>
        <row r="1091">
          <cell r="A1091" t="str">
            <v>M33104</v>
          </cell>
          <cell r="B1091" t="str">
            <v>03.400.6000</v>
          </cell>
        </row>
        <row r="1092">
          <cell r="A1092" t="str">
            <v>M33105</v>
          </cell>
          <cell r="B1092" t="str">
            <v>03.400.6000</v>
          </cell>
        </row>
        <row r="1093">
          <cell r="A1093" t="str">
            <v>M33106</v>
          </cell>
          <cell r="B1093" t="str">
            <v>03.400.6000</v>
          </cell>
        </row>
        <row r="1094">
          <cell r="A1094" t="str">
            <v>M33107</v>
          </cell>
          <cell r="B1094" t="str">
            <v>03.400.6000</v>
          </cell>
        </row>
        <row r="1095">
          <cell r="A1095" t="str">
            <v>M33108</v>
          </cell>
          <cell r="B1095" t="str">
            <v>03.400.6000</v>
          </cell>
        </row>
        <row r="1096">
          <cell r="A1096" t="str">
            <v>M33201</v>
          </cell>
          <cell r="B1096" t="str">
            <v>03.400.6000</v>
          </cell>
        </row>
        <row r="1097">
          <cell r="A1097" t="str">
            <v>M33202</v>
          </cell>
          <cell r="B1097" t="str">
            <v>03.400.6000</v>
          </cell>
        </row>
        <row r="1098">
          <cell r="A1098" t="str">
            <v>M33203</v>
          </cell>
          <cell r="B1098" t="str">
            <v>03.400.6000</v>
          </cell>
        </row>
        <row r="1099">
          <cell r="A1099" t="str">
            <v>M33204</v>
          </cell>
          <cell r="B1099" t="str">
            <v>03.400.6000</v>
          </cell>
        </row>
        <row r="1100">
          <cell r="A1100" t="str">
            <v>M33205</v>
          </cell>
          <cell r="B1100" t="str">
            <v>03.400.6000</v>
          </cell>
        </row>
        <row r="1101">
          <cell r="A1101" t="str">
            <v>M33206</v>
          </cell>
          <cell r="B1101" t="str">
            <v>03.400.6000</v>
          </cell>
        </row>
        <row r="1102">
          <cell r="A1102" t="str">
            <v>M33207</v>
          </cell>
          <cell r="B1102" t="str">
            <v>03.400.6000</v>
          </cell>
        </row>
        <row r="1103">
          <cell r="A1103" t="str">
            <v>M33208</v>
          </cell>
          <cell r="B1103" t="str">
            <v>03.400.6000</v>
          </cell>
        </row>
        <row r="1104">
          <cell r="A1104" t="str">
            <v>M33301</v>
          </cell>
          <cell r="B1104" t="str">
            <v>03.400.6000</v>
          </cell>
        </row>
        <row r="1105">
          <cell r="A1105" t="str">
            <v>M33302</v>
          </cell>
          <cell r="B1105" t="str">
            <v>03.400.6000</v>
          </cell>
        </row>
        <row r="1106">
          <cell r="A1106" t="str">
            <v>M33303</v>
          </cell>
          <cell r="B1106" t="str">
            <v>03.400.6000</v>
          </cell>
        </row>
        <row r="1107">
          <cell r="A1107" t="str">
            <v>M33304</v>
          </cell>
          <cell r="B1107" t="str">
            <v>03.400.6000</v>
          </cell>
        </row>
        <row r="1108">
          <cell r="A1108" t="str">
            <v>M33305</v>
          </cell>
          <cell r="B1108" t="str">
            <v>03.400.6000</v>
          </cell>
        </row>
        <row r="1109">
          <cell r="A1109" t="str">
            <v>M33306</v>
          </cell>
          <cell r="B1109" t="str">
            <v>03.400.6000</v>
          </cell>
        </row>
        <row r="1110">
          <cell r="A1110" t="str">
            <v>M33307</v>
          </cell>
          <cell r="B1110" t="str">
            <v>03.400.6000</v>
          </cell>
        </row>
        <row r="1111">
          <cell r="A1111" t="str">
            <v>M33308</v>
          </cell>
          <cell r="B1111" t="str">
            <v>03.400.6000</v>
          </cell>
        </row>
        <row r="1112">
          <cell r="A1112" t="str">
            <v>M33400</v>
          </cell>
          <cell r="B1112" t="str">
            <v>03.400.6000</v>
          </cell>
        </row>
        <row r="1113">
          <cell r="A1113" t="str">
            <v>M33500</v>
          </cell>
          <cell r="B1113" t="str">
            <v>03.400.6000</v>
          </cell>
        </row>
        <row r="1114">
          <cell r="A1114" t="str">
            <v>M33600</v>
          </cell>
          <cell r="B1114" t="str">
            <v>03.400.5000</v>
          </cell>
        </row>
        <row r="1115">
          <cell r="A1115" t="str">
            <v>M33605</v>
          </cell>
          <cell r="B1115" t="str">
            <v>03.400.5000</v>
          </cell>
        </row>
        <row r="1116">
          <cell r="A1116" t="str">
            <v>M33710</v>
          </cell>
          <cell r="B1116" t="str">
            <v>03.400.5000</v>
          </cell>
        </row>
        <row r="1117">
          <cell r="A1117" t="str">
            <v>M33750</v>
          </cell>
          <cell r="B1117" t="str">
            <v>03.400.5000</v>
          </cell>
        </row>
        <row r="1118">
          <cell r="A1118" t="str">
            <v>M33751</v>
          </cell>
          <cell r="B1118" t="str">
            <v>03.400.5000</v>
          </cell>
        </row>
        <row r="1119">
          <cell r="A1119" t="str">
            <v>M33800</v>
          </cell>
          <cell r="B1119" t="str">
            <v>03.200.2000</v>
          </cell>
        </row>
        <row r="1120">
          <cell r="A1120" t="str">
            <v>M34001</v>
          </cell>
          <cell r="B1120" t="str">
            <v>03.200.2000</v>
          </cell>
        </row>
        <row r="1121">
          <cell r="A1121" t="str">
            <v>M34100</v>
          </cell>
          <cell r="B1121" t="str">
            <v>03.990.1000</v>
          </cell>
        </row>
        <row r="1122">
          <cell r="A1122" t="str">
            <v>M34208</v>
          </cell>
          <cell r="B1122" t="str">
            <v>03.990.1000</v>
          </cell>
        </row>
        <row r="1123">
          <cell r="A1123" t="str">
            <v>M35010</v>
          </cell>
          <cell r="B1123" t="str">
            <v>03.300.2000</v>
          </cell>
        </row>
        <row r="1124">
          <cell r="A1124" t="str">
            <v>M35015</v>
          </cell>
          <cell r="B1124" t="str">
            <v>03.300.2000</v>
          </cell>
        </row>
        <row r="1125">
          <cell r="A1125" t="str">
            <v>M35022</v>
          </cell>
          <cell r="B1125" t="str">
            <v>03.300.2000</v>
          </cell>
        </row>
        <row r="1126">
          <cell r="A1126" t="str">
            <v>M35030</v>
          </cell>
          <cell r="B1126" t="str">
            <v>03.300.2000</v>
          </cell>
        </row>
        <row r="1127">
          <cell r="A1127" t="str">
            <v>M35100</v>
          </cell>
          <cell r="B1127" t="str">
            <v>03.300.2000</v>
          </cell>
        </row>
        <row r="1128">
          <cell r="A1128" t="str">
            <v>M35101</v>
          </cell>
          <cell r="B1128" t="str">
            <v>03.300.2000</v>
          </cell>
        </row>
        <row r="1129">
          <cell r="A1129" t="str">
            <v>M35102</v>
          </cell>
          <cell r="B1129" t="str">
            <v>03.300.2000</v>
          </cell>
        </row>
        <row r="1130">
          <cell r="A1130" t="str">
            <v>M35103</v>
          </cell>
          <cell r="B1130" t="str">
            <v>03.300.2000</v>
          </cell>
        </row>
        <row r="1131">
          <cell r="A1131" t="str">
            <v>M35110</v>
          </cell>
          <cell r="B1131" t="str">
            <v>03.300.2000</v>
          </cell>
        </row>
        <row r="1132">
          <cell r="A1132" t="str">
            <v>M35111</v>
          </cell>
          <cell r="B1132" t="str">
            <v>03.300.2000</v>
          </cell>
        </row>
        <row r="1133">
          <cell r="A1133" t="str">
            <v>M35112</v>
          </cell>
          <cell r="B1133" t="str">
            <v>03.300.2000</v>
          </cell>
        </row>
        <row r="1134">
          <cell r="A1134" t="str">
            <v>M35113</v>
          </cell>
          <cell r="B1134" t="str">
            <v>03.300.2000</v>
          </cell>
        </row>
        <row r="1135">
          <cell r="A1135" t="str">
            <v>M35114</v>
          </cell>
          <cell r="B1135" t="str">
            <v>03.300.2000</v>
          </cell>
        </row>
        <row r="1136">
          <cell r="A1136" t="str">
            <v>M35115</v>
          </cell>
          <cell r="B1136" t="str">
            <v>03.300.2000</v>
          </cell>
        </row>
        <row r="1137">
          <cell r="A1137" t="str">
            <v>M35116</v>
          </cell>
          <cell r="B1137" t="str">
            <v>03.300.2000</v>
          </cell>
        </row>
        <row r="1138">
          <cell r="A1138" t="str">
            <v>M35117</v>
          </cell>
          <cell r="B1138" t="str">
            <v>03.300.2000</v>
          </cell>
        </row>
        <row r="1139">
          <cell r="A1139" t="str">
            <v>M35118</v>
          </cell>
          <cell r="B1139" t="str">
            <v>03.300.2000</v>
          </cell>
        </row>
        <row r="1140">
          <cell r="A1140" t="str">
            <v>M35120</v>
          </cell>
          <cell r="B1140" t="str">
            <v>03.300.2000</v>
          </cell>
        </row>
        <row r="1141">
          <cell r="A1141" t="str">
            <v>M35121</v>
          </cell>
          <cell r="B1141" t="str">
            <v>03.300.2000</v>
          </cell>
        </row>
        <row r="1142">
          <cell r="A1142" t="str">
            <v>M35122</v>
          </cell>
          <cell r="B1142" t="str">
            <v>03.300.2000</v>
          </cell>
        </row>
        <row r="1143">
          <cell r="A1143" t="str">
            <v>M35123</v>
          </cell>
          <cell r="B1143" t="str">
            <v>03.300.2000</v>
          </cell>
        </row>
        <row r="1144">
          <cell r="A1144" t="str">
            <v>M35124</v>
          </cell>
          <cell r="B1144" t="str">
            <v>03.300.2000</v>
          </cell>
        </row>
        <row r="1145">
          <cell r="A1145" t="str">
            <v>M35125</v>
          </cell>
          <cell r="B1145" t="str">
            <v>03.300.2000</v>
          </cell>
        </row>
        <row r="1146">
          <cell r="A1146" t="str">
            <v>M35126</v>
          </cell>
          <cell r="B1146" t="str">
            <v>03.300.2000</v>
          </cell>
        </row>
        <row r="1147">
          <cell r="A1147" t="str">
            <v>M35127</v>
          </cell>
          <cell r="B1147" t="str">
            <v>03.300.2000</v>
          </cell>
        </row>
        <row r="1148">
          <cell r="A1148" t="str">
            <v>M35130</v>
          </cell>
          <cell r="B1148" t="str">
            <v>03.300.2000</v>
          </cell>
        </row>
        <row r="1149">
          <cell r="A1149" t="str">
            <v>M35131</v>
          </cell>
          <cell r="B1149" t="str">
            <v>03.300.2000</v>
          </cell>
        </row>
        <row r="1150">
          <cell r="A1150" t="str">
            <v>M35132</v>
          </cell>
          <cell r="B1150" t="str">
            <v>03.300.2000</v>
          </cell>
        </row>
        <row r="1151">
          <cell r="A1151" t="str">
            <v>M35133</v>
          </cell>
          <cell r="B1151" t="str">
            <v>03.300.2000</v>
          </cell>
        </row>
        <row r="1152">
          <cell r="A1152" t="str">
            <v>M35134</v>
          </cell>
          <cell r="B1152" t="str">
            <v>03.300.2000</v>
          </cell>
        </row>
        <row r="1153">
          <cell r="A1153" t="str">
            <v>M35135</v>
          </cell>
          <cell r="B1153" t="str">
            <v>03.300.2000</v>
          </cell>
        </row>
        <row r="1154">
          <cell r="A1154" t="str">
            <v>M35140</v>
          </cell>
          <cell r="B1154" t="str">
            <v>03.300.2000</v>
          </cell>
        </row>
        <row r="1155">
          <cell r="A1155" t="str">
            <v>M35141</v>
          </cell>
          <cell r="B1155" t="str">
            <v>03.300.2000</v>
          </cell>
        </row>
        <row r="1156">
          <cell r="A1156" t="str">
            <v>M35142</v>
          </cell>
          <cell r="B1156" t="str">
            <v>03.300.2000</v>
          </cell>
        </row>
        <row r="1157">
          <cell r="A1157" t="str">
            <v>M35143</v>
          </cell>
          <cell r="B1157" t="str">
            <v>03.300.2000</v>
          </cell>
        </row>
        <row r="1158">
          <cell r="A1158" t="str">
            <v>M35150</v>
          </cell>
          <cell r="B1158" t="str">
            <v>03.300.2000</v>
          </cell>
        </row>
        <row r="1159">
          <cell r="A1159" t="str">
            <v>M35151</v>
          </cell>
          <cell r="B1159" t="str">
            <v>03.300.2000</v>
          </cell>
        </row>
        <row r="1160">
          <cell r="A1160" t="str">
            <v>M35152</v>
          </cell>
          <cell r="B1160" t="str">
            <v>03.300.2000</v>
          </cell>
        </row>
        <row r="1161">
          <cell r="A1161" t="str">
            <v>M35153</v>
          </cell>
          <cell r="B1161" t="str">
            <v>03.300.2000</v>
          </cell>
        </row>
        <row r="1162">
          <cell r="A1162" t="str">
            <v>M35154</v>
          </cell>
          <cell r="B1162" t="str">
            <v>03.300.2000</v>
          </cell>
        </row>
        <row r="1163">
          <cell r="A1163" t="str">
            <v>M35160</v>
          </cell>
          <cell r="B1163" t="str">
            <v>03.300.2000</v>
          </cell>
        </row>
        <row r="1164">
          <cell r="A1164" t="str">
            <v>M35161</v>
          </cell>
          <cell r="B1164" t="str">
            <v>03.300.2000</v>
          </cell>
        </row>
        <row r="1165">
          <cell r="A1165" t="str">
            <v>M35162</v>
          </cell>
          <cell r="B1165" t="str">
            <v>03.300.2000</v>
          </cell>
        </row>
        <row r="1166">
          <cell r="A1166" t="str">
            <v>M35163</v>
          </cell>
          <cell r="B1166" t="str">
            <v>03.300.2000</v>
          </cell>
        </row>
        <row r="1167">
          <cell r="A1167" t="str">
            <v>M35164</v>
          </cell>
          <cell r="B1167" t="str">
            <v>03.300.2000</v>
          </cell>
        </row>
        <row r="1168">
          <cell r="A1168" t="str">
            <v>M35165</v>
          </cell>
          <cell r="B1168" t="str">
            <v>03.300.2000</v>
          </cell>
        </row>
        <row r="1169">
          <cell r="A1169" t="str">
            <v>M35166</v>
          </cell>
          <cell r="B1169" t="str">
            <v>03.300.2000</v>
          </cell>
        </row>
        <row r="1170">
          <cell r="A1170" t="str">
            <v>M35170</v>
          </cell>
          <cell r="B1170" t="str">
            <v>03.300.2000</v>
          </cell>
        </row>
        <row r="1171">
          <cell r="A1171" t="str">
            <v>M35171</v>
          </cell>
          <cell r="B1171" t="str">
            <v>03.300.2000</v>
          </cell>
        </row>
        <row r="1172">
          <cell r="A1172" t="str">
            <v>M35172</v>
          </cell>
          <cell r="B1172" t="str">
            <v>03.300.2000</v>
          </cell>
        </row>
        <row r="1173">
          <cell r="A1173" t="str">
            <v>M35173</v>
          </cell>
          <cell r="B1173" t="str">
            <v>03.300.2000</v>
          </cell>
        </row>
        <row r="1174">
          <cell r="A1174" t="str">
            <v>M35180</v>
          </cell>
          <cell r="B1174" t="str">
            <v>03.300.3000</v>
          </cell>
        </row>
        <row r="1175">
          <cell r="A1175" t="str">
            <v>M35181</v>
          </cell>
          <cell r="B1175" t="str">
            <v>03.300.3000</v>
          </cell>
        </row>
        <row r="1176">
          <cell r="A1176" t="str">
            <v>M35182</v>
          </cell>
          <cell r="B1176" t="str">
            <v>03.300.3000</v>
          </cell>
        </row>
        <row r="1177">
          <cell r="A1177" t="str">
            <v>M35183</v>
          </cell>
          <cell r="B1177" t="str">
            <v>03.300.3000</v>
          </cell>
        </row>
        <row r="1178">
          <cell r="A1178" t="str">
            <v>M35184</v>
          </cell>
          <cell r="B1178" t="str">
            <v>03.300.3000</v>
          </cell>
        </row>
        <row r="1179">
          <cell r="A1179" t="str">
            <v>M35185</v>
          </cell>
          <cell r="B1179" t="str">
            <v>03.300.3000</v>
          </cell>
        </row>
        <row r="1180">
          <cell r="A1180" t="str">
            <v>M35186</v>
          </cell>
          <cell r="B1180" t="str">
            <v>03.300.3000</v>
          </cell>
        </row>
        <row r="1181">
          <cell r="A1181" t="str">
            <v>M35187</v>
          </cell>
          <cell r="B1181" t="str">
            <v>03.300.3000</v>
          </cell>
        </row>
        <row r="1182">
          <cell r="A1182" t="str">
            <v>M35190</v>
          </cell>
          <cell r="B1182" t="str">
            <v>03.500.4000</v>
          </cell>
        </row>
        <row r="1183">
          <cell r="A1183" t="str">
            <v>M35191</v>
          </cell>
          <cell r="B1183" t="str">
            <v>03.500.4000</v>
          </cell>
        </row>
        <row r="1184">
          <cell r="A1184" t="str">
            <v>M35210</v>
          </cell>
          <cell r="B1184" t="str">
            <v>03.300.2000</v>
          </cell>
        </row>
        <row r="1185">
          <cell r="A1185" t="str">
            <v>M35215</v>
          </cell>
          <cell r="B1185" t="str">
            <v>03.300.2000</v>
          </cell>
        </row>
        <row r="1186">
          <cell r="A1186" t="str">
            <v>M35222</v>
          </cell>
          <cell r="B1186" t="str">
            <v>03.300.2000</v>
          </cell>
        </row>
        <row r="1187">
          <cell r="A1187" t="str">
            <v>M35230</v>
          </cell>
          <cell r="B1187" t="str">
            <v>03.300.2000</v>
          </cell>
        </row>
        <row r="1188">
          <cell r="A1188" t="str">
            <v>M35240</v>
          </cell>
          <cell r="B1188" t="str">
            <v>03.300.2000</v>
          </cell>
        </row>
        <row r="1189">
          <cell r="A1189" t="str">
            <v>M35245</v>
          </cell>
          <cell r="B1189" t="str">
            <v>03.300.2000</v>
          </cell>
        </row>
        <row r="1190">
          <cell r="A1190" t="str">
            <v>M35250</v>
          </cell>
          <cell r="B1190" t="str">
            <v>03.300.2000</v>
          </cell>
        </row>
        <row r="1191">
          <cell r="A1191" t="str">
            <v>M35260</v>
          </cell>
          <cell r="B1191" t="str">
            <v>03.300.2000</v>
          </cell>
        </row>
        <row r="1192">
          <cell r="A1192" t="str">
            <v>M35270</v>
          </cell>
          <cell r="B1192" t="str">
            <v>03.300.2000</v>
          </cell>
        </row>
        <row r="1193">
          <cell r="A1193" t="str">
            <v>M35300</v>
          </cell>
          <cell r="B1193" t="str">
            <v>03.300.2000</v>
          </cell>
        </row>
        <row r="1194">
          <cell r="A1194" t="str">
            <v>M35301</v>
          </cell>
          <cell r="B1194" t="str">
            <v>03.300.2000</v>
          </cell>
        </row>
        <row r="1195">
          <cell r="A1195" t="str">
            <v>M35302</v>
          </cell>
          <cell r="B1195" t="str">
            <v>03.300.2000</v>
          </cell>
        </row>
        <row r="1196">
          <cell r="A1196" t="str">
            <v>M35303</v>
          </cell>
          <cell r="B1196" t="str">
            <v>03.300.2000</v>
          </cell>
        </row>
        <row r="1197">
          <cell r="A1197" t="str">
            <v>M35304</v>
          </cell>
          <cell r="B1197" t="str">
            <v>03.300.2000</v>
          </cell>
        </row>
        <row r="1198">
          <cell r="A1198" t="str">
            <v>M35305</v>
          </cell>
          <cell r="B1198" t="str">
            <v>03.300.2000</v>
          </cell>
        </row>
        <row r="1199">
          <cell r="A1199" t="str">
            <v>M35306</v>
          </cell>
          <cell r="B1199" t="str">
            <v>03.300.2000</v>
          </cell>
        </row>
        <row r="1200">
          <cell r="A1200" t="str">
            <v>M35307</v>
          </cell>
          <cell r="B1200" t="str">
            <v>03.300.2000</v>
          </cell>
        </row>
        <row r="1201">
          <cell r="A1201" t="str">
            <v>M35308</v>
          </cell>
          <cell r="B1201" t="str">
            <v>03.300.2000</v>
          </cell>
        </row>
        <row r="1202">
          <cell r="A1202" t="str">
            <v>M35310</v>
          </cell>
          <cell r="B1202" t="str">
            <v>03.300.2000</v>
          </cell>
        </row>
        <row r="1203">
          <cell r="A1203" t="str">
            <v>M35311</v>
          </cell>
          <cell r="B1203" t="str">
            <v>03.300.2000</v>
          </cell>
        </row>
        <row r="1204">
          <cell r="A1204" t="str">
            <v>M35312</v>
          </cell>
          <cell r="B1204" t="str">
            <v>03.300.2000</v>
          </cell>
        </row>
        <row r="1205">
          <cell r="A1205" t="str">
            <v>M35313</v>
          </cell>
          <cell r="B1205" t="str">
            <v>03.300.2000</v>
          </cell>
        </row>
        <row r="1206">
          <cell r="A1206" t="str">
            <v>M35314</v>
          </cell>
          <cell r="B1206" t="str">
            <v>03.300.2000</v>
          </cell>
        </row>
        <row r="1207">
          <cell r="A1207" t="str">
            <v>M35315</v>
          </cell>
          <cell r="B1207" t="str">
            <v>03.300.2000</v>
          </cell>
        </row>
        <row r="1208">
          <cell r="A1208" t="str">
            <v>M35316</v>
          </cell>
          <cell r="B1208" t="str">
            <v>03.300.2000</v>
          </cell>
        </row>
        <row r="1209">
          <cell r="A1209" t="str">
            <v>M35317</v>
          </cell>
          <cell r="B1209" t="str">
            <v>03.300.2000</v>
          </cell>
        </row>
        <row r="1210">
          <cell r="A1210" t="str">
            <v>M35318</v>
          </cell>
          <cell r="B1210" t="str">
            <v>03.300.2000</v>
          </cell>
        </row>
        <row r="1211">
          <cell r="A1211" t="str">
            <v>M35319</v>
          </cell>
          <cell r="B1211" t="str">
            <v>03.300.2000</v>
          </cell>
        </row>
        <row r="1212">
          <cell r="A1212" t="str">
            <v>M35320</v>
          </cell>
          <cell r="B1212" t="str">
            <v>03.300.2000</v>
          </cell>
        </row>
        <row r="1213">
          <cell r="A1213" t="str">
            <v>M35321</v>
          </cell>
          <cell r="B1213" t="str">
            <v>03.300.2000</v>
          </cell>
        </row>
        <row r="1214">
          <cell r="A1214" t="str">
            <v>M35322</v>
          </cell>
          <cell r="B1214" t="str">
            <v>03.300.2000</v>
          </cell>
        </row>
        <row r="1215">
          <cell r="A1215" t="str">
            <v>M35323</v>
          </cell>
          <cell r="B1215" t="str">
            <v>03.300.2000</v>
          </cell>
        </row>
        <row r="1216">
          <cell r="A1216" t="str">
            <v>M35324</v>
          </cell>
          <cell r="B1216" t="str">
            <v>03.300.2000</v>
          </cell>
        </row>
        <row r="1217">
          <cell r="A1217" t="str">
            <v>M35325</v>
          </cell>
          <cell r="B1217" t="str">
            <v>03.300.2000</v>
          </cell>
        </row>
        <row r="1218">
          <cell r="A1218" t="str">
            <v>M35326</v>
          </cell>
          <cell r="B1218" t="str">
            <v>03.300.2000</v>
          </cell>
        </row>
        <row r="1219">
          <cell r="A1219" t="str">
            <v>M35327</v>
          </cell>
          <cell r="B1219" t="str">
            <v>03.300.2000</v>
          </cell>
        </row>
        <row r="1220">
          <cell r="A1220" t="str">
            <v>M35330</v>
          </cell>
          <cell r="B1220" t="str">
            <v>03.300.2000</v>
          </cell>
        </row>
        <row r="1221">
          <cell r="A1221" t="str">
            <v>M35331</v>
          </cell>
          <cell r="B1221" t="str">
            <v>03.300.2000</v>
          </cell>
        </row>
        <row r="1222">
          <cell r="A1222" t="str">
            <v>M35332</v>
          </cell>
          <cell r="B1222" t="str">
            <v>03.300.2000</v>
          </cell>
        </row>
        <row r="1223">
          <cell r="A1223" t="str">
            <v>M35333</v>
          </cell>
          <cell r="B1223" t="str">
            <v>03.300.2000</v>
          </cell>
        </row>
        <row r="1224">
          <cell r="A1224" t="str">
            <v>M35335</v>
          </cell>
          <cell r="B1224" t="str">
            <v>03.300.2000</v>
          </cell>
        </row>
        <row r="1225">
          <cell r="A1225" t="str">
            <v>M35340</v>
          </cell>
          <cell r="B1225" t="str">
            <v>03.300.2000</v>
          </cell>
        </row>
        <row r="1226">
          <cell r="A1226" t="str">
            <v>M35341</v>
          </cell>
          <cell r="B1226" t="str">
            <v>03.300.2000</v>
          </cell>
        </row>
        <row r="1227">
          <cell r="A1227" t="str">
            <v>M35342</v>
          </cell>
          <cell r="B1227" t="str">
            <v>03.300.2000</v>
          </cell>
        </row>
        <row r="1228">
          <cell r="A1228" t="str">
            <v>M35343</v>
          </cell>
          <cell r="B1228" t="str">
            <v>03.300.2000</v>
          </cell>
        </row>
        <row r="1229">
          <cell r="A1229" t="str">
            <v>M35344</v>
          </cell>
          <cell r="B1229" t="str">
            <v>03.300.2000</v>
          </cell>
        </row>
        <row r="1230">
          <cell r="A1230" t="str">
            <v>M35345</v>
          </cell>
          <cell r="B1230" t="str">
            <v>03.300.2000</v>
          </cell>
        </row>
        <row r="1231">
          <cell r="A1231" t="str">
            <v>M35346</v>
          </cell>
          <cell r="B1231" t="str">
            <v>03.300.2000</v>
          </cell>
        </row>
        <row r="1232">
          <cell r="A1232" t="str">
            <v>M35347</v>
          </cell>
          <cell r="B1232" t="str">
            <v>03.300.2000</v>
          </cell>
        </row>
        <row r="1233">
          <cell r="A1233" t="str">
            <v>M35410</v>
          </cell>
          <cell r="B1233" t="str">
            <v>03.300.2000</v>
          </cell>
        </row>
        <row r="1234">
          <cell r="A1234" t="str">
            <v>M35415</v>
          </cell>
          <cell r="B1234" t="str">
            <v>03.300.2000</v>
          </cell>
        </row>
        <row r="1235">
          <cell r="A1235" t="str">
            <v>M35422</v>
          </cell>
          <cell r="B1235" t="str">
            <v>03.300.2000</v>
          </cell>
        </row>
        <row r="1236">
          <cell r="A1236" t="str">
            <v>M35430</v>
          </cell>
          <cell r="B1236" t="str">
            <v>03.300.2000</v>
          </cell>
        </row>
        <row r="1237">
          <cell r="A1237" t="str">
            <v>M35440</v>
          </cell>
          <cell r="B1237" t="str">
            <v>03.300.2000</v>
          </cell>
        </row>
        <row r="1238">
          <cell r="A1238" t="str">
            <v>M35445</v>
          </cell>
          <cell r="B1238" t="str">
            <v>03.300.2000</v>
          </cell>
        </row>
        <row r="1239">
          <cell r="A1239" t="str">
            <v>M35450</v>
          </cell>
          <cell r="B1239" t="str">
            <v>03.300.2000</v>
          </cell>
        </row>
        <row r="1240">
          <cell r="A1240" t="str">
            <v>M35460</v>
          </cell>
          <cell r="B1240" t="str">
            <v>03.300.2000</v>
          </cell>
        </row>
        <row r="1241">
          <cell r="A1241" t="str">
            <v>M35500</v>
          </cell>
          <cell r="B1241" t="str">
            <v>03.300.2000</v>
          </cell>
        </row>
        <row r="1242">
          <cell r="A1242" t="str">
            <v>M35501</v>
          </cell>
          <cell r="B1242" t="str">
            <v>03.300.2000</v>
          </cell>
        </row>
        <row r="1243">
          <cell r="A1243" t="str">
            <v>M35502</v>
          </cell>
          <cell r="B1243" t="str">
            <v>03.300.2000</v>
          </cell>
        </row>
        <row r="1244">
          <cell r="A1244" t="str">
            <v>M35503</v>
          </cell>
          <cell r="B1244" t="str">
            <v>03.300.2000</v>
          </cell>
        </row>
        <row r="1245">
          <cell r="A1245" t="str">
            <v>M35510</v>
          </cell>
          <cell r="B1245" t="str">
            <v>03.300.2000</v>
          </cell>
        </row>
        <row r="1246">
          <cell r="A1246" t="str">
            <v>M35511</v>
          </cell>
          <cell r="B1246" t="str">
            <v>03.300.2000</v>
          </cell>
        </row>
        <row r="1247">
          <cell r="A1247" t="str">
            <v>M35512</v>
          </cell>
          <cell r="B1247" t="str">
            <v>03.300.2000</v>
          </cell>
        </row>
        <row r="1248">
          <cell r="A1248" t="str">
            <v>M35513</v>
          </cell>
          <cell r="B1248" t="str">
            <v>03.300.2000</v>
          </cell>
        </row>
        <row r="1249">
          <cell r="A1249" t="str">
            <v>M35514</v>
          </cell>
          <cell r="B1249" t="str">
            <v>03.300.2000</v>
          </cell>
        </row>
        <row r="1250">
          <cell r="A1250" t="str">
            <v>M35515</v>
          </cell>
          <cell r="B1250" t="str">
            <v>03.300.2000</v>
          </cell>
        </row>
        <row r="1251">
          <cell r="A1251" t="str">
            <v>M35516</v>
          </cell>
          <cell r="B1251" t="str">
            <v>03.300.2000</v>
          </cell>
        </row>
        <row r="1252">
          <cell r="A1252" t="str">
            <v>M35517</v>
          </cell>
          <cell r="B1252" t="str">
            <v>03.300.2000</v>
          </cell>
        </row>
        <row r="1253">
          <cell r="A1253" t="str">
            <v>M35520</v>
          </cell>
          <cell r="B1253" t="str">
            <v>03.300.2000</v>
          </cell>
        </row>
        <row r="1254">
          <cell r="A1254" t="str">
            <v>M35521</v>
          </cell>
          <cell r="B1254" t="str">
            <v>03.300.2000</v>
          </cell>
        </row>
        <row r="1255">
          <cell r="A1255" t="str">
            <v>M35522</v>
          </cell>
          <cell r="B1255" t="str">
            <v>03.300.2000</v>
          </cell>
        </row>
        <row r="1256">
          <cell r="A1256" t="str">
            <v>M35523</v>
          </cell>
          <cell r="B1256" t="str">
            <v>03.300.2000</v>
          </cell>
        </row>
        <row r="1257">
          <cell r="A1257" t="str">
            <v>M35609</v>
          </cell>
          <cell r="B1257" t="str">
            <v>03.300.2000</v>
          </cell>
        </row>
        <row r="1258">
          <cell r="A1258" t="str">
            <v>M35610</v>
          </cell>
          <cell r="B1258" t="str">
            <v>03.300.2000</v>
          </cell>
        </row>
        <row r="1259">
          <cell r="A1259" t="str">
            <v>M35612</v>
          </cell>
          <cell r="B1259" t="str">
            <v>03.300.2000</v>
          </cell>
        </row>
        <row r="1260">
          <cell r="A1260" t="str">
            <v>M35615</v>
          </cell>
          <cell r="B1260" t="str">
            <v>03.300.2000</v>
          </cell>
        </row>
        <row r="1261">
          <cell r="A1261" t="str">
            <v>M35622</v>
          </cell>
          <cell r="B1261" t="str">
            <v>03.300.2000</v>
          </cell>
        </row>
        <row r="1262">
          <cell r="A1262" t="str">
            <v>M35630</v>
          </cell>
          <cell r="B1262" t="str">
            <v>03.300.2000</v>
          </cell>
        </row>
        <row r="1263">
          <cell r="A1263" t="str">
            <v>M35700</v>
          </cell>
          <cell r="B1263" t="str">
            <v>03.300.2000</v>
          </cell>
        </row>
        <row r="1264">
          <cell r="A1264" t="str">
            <v>M35701</v>
          </cell>
          <cell r="B1264" t="str">
            <v>03.300.2000</v>
          </cell>
        </row>
        <row r="1265">
          <cell r="A1265" t="str">
            <v>M35702</v>
          </cell>
          <cell r="B1265" t="str">
            <v>03.300.2000</v>
          </cell>
        </row>
        <row r="1266">
          <cell r="A1266" t="str">
            <v>M35703</v>
          </cell>
          <cell r="B1266" t="str">
            <v>03.300.2000</v>
          </cell>
        </row>
        <row r="1267">
          <cell r="A1267" t="str">
            <v>M35704</v>
          </cell>
          <cell r="B1267" t="str">
            <v>03.300.2000</v>
          </cell>
        </row>
        <row r="1268">
          <cell r="A1268" t="str">
            <v>M35705</v>
          </cell>
          <cell r="B1268" t="str">
            <v>03.300.2000</v>
          </cell>
        </row>
        <row r="1269">
          <cell r="A1269" t="str">
            <v>M35710</v>
          </cell>
          <cell r="B1269" t="str">
            <v>03.300.2000</v>
          </cell>
        </row>
        <row r="1270">
          <cell r="A1270" t="str">
            <v>M35711</v>
          </cell>
          <cell r="B1270" t="str">
            <v>03.300.2000</v>
          </cell>
        </row>
        <row r="1271">
          <cell r="A1271" t="str">
            <v>M35712</v>
          </cell>
          <cell r="B1271" t="str">
            <v>03.300.2000</v>
          </cell>
        </row>
        <row r="1272">
          <cell r="A1272" t="str">
            <v>M35713</v>
          </cell>
          <cell r="B1272" t="str">
            <v>03.300.2000</v>
          </cell>
        </row>
        <row r="1273">
          <cell r="A1273" t="str">
            <v>M35714</v>
          </cell>
          <cell r="B1273" t="str">
            <v>03.300.2000</v>
          </cell>
        </row>
        <row r="1274">
          <cell r="A1274" t="str">
            <v>M35720</v>
          </cell>
          <cell r="B1274" t="str">
            <v>03.300.2000</v>
          </cell>
        </row>
        <row r="1275">
          <cell r="A1275" t="str">
            <v>M35721</v>
          </cell>
          <cell r="B1275" t="str">
            <v>03.300.2000</v>
          </cell>
        </row>
        <row r="1276">
          <cell r="A1276" t="str">
            <v>M35722</v>
          </cell>
          <cell r="B1276" t="str">
            <v>03.300.2000</v>
          </cell>
        </row>
        <row r="1277">
          <cell r="A1277" t="str">
            <v>M35723</v>
          </cell>
          <cell r="B1277" t="str">
            <v>03.300.2000</v>
          </cell>
        </row>
        <row r="1278">
          <cell r="A1278" t="str">
            <v>M35724</v>
          </cell>
          <cell r="B1278" t="str">
            <v>03.300.2000</v>
          </cell>
        </row>
        <row r="1279">
          <cell r="A1279" t="str">
            <v>M35730</v>
          </cell>
          <cell r="B1279" t="str">
            <v>03.300.3000</v>
          </cell>
        </row>
        <row r="1280">
          <cell r="A1280" t="str">
            <v>M35731</v>
          </cell>
          <cell r="B1280" t="str">
            <v>03.300.3000</v>
          </cell>
        </row>
        <row r="1281">
          <cell r="A1281" t="str">
            <v>M35732</v>
          </cell>
          <cell r="B1281" t="str">
            <v>03.300.3000</v>
          </cell>
        </row>
        <row r="1282">
          <cell r="A1282" t="str">
            <v>M35733</v>
          </cell>
          <cell r="B1282" t="str">
            <v>03.300.3000</v>
          </cell>
        </row>
        <row r="1283">
          <cell r="A1283" t="str">
            <v>M35734</v>
          </cell>
          <cell r="B1283" t="str">
            <v>03.300.3000</v>
          </cell>
        </row>
        <row r="1284">
          <cell r="A1284" t="str">
            <v>M35735</v>
          </cell>
          <cell r="B1284" t="str">
            <v>03.300.3000</v>
          </cell>
        </row>
        <row r="1285">
          <cell r="A1285" t="str">
            <v>M35740</v>
          </cell>
          <cell r="B1285" t="str">
            <v>03.300.3000</v>
          </cell>
        </row>
        <row r="1286">
          <cell r="A1286" t="str">
            <v>M35741</v>
          </cell>
          <cell r="B1286" t="str">
            <v>03.300.3000</v>
          </cell>
        </row>
        <row r="1287">
          <cell r="A1287" t="str">
            <v>M35742</v>
          </cell>
          <cell r="B1287" t="str">
            <v>03.300.3000</v>
          </cell>
        </row>
        <row r="1288">
          <cell r="A1288" t="str">
            <v>M35743</v>
          </cell>
          <cell r="B1288" t="str">
            <v>03.300.3000</v>
          </cell>
        </row>
        <row r="1289">
          <cell r="A1289" t="str">
            <v>M35744</v>
          </cell>
          <cell r="B1289" t="str">
            <v>03.300.3000</v>
          </cell>
        </row>
        <row r="1290">
          <cell r="A1290" t="str">
            <v>M35750</v>
          </cell>
          <cell r="B1290" t="str">
            <v>03.300.3000</v>
          </cell>
        </row>
        <row r="1291">
          <cell r="A1291" t="str">
            <v>M35751</v>
          </cell>
          <cell r="B1291" t="str">
            <v>03.300.3000</v>
          </cell>
        </row>
        <row r="1292">
          <cell r="A1292" t="str">
            <v>M35809</v>
          </cell>
          <cell r="B1292" t="str">
            <v>03.300.2000</v>
          </cell>
        </row>
        <row r="1293">
          <cell r="A1293" t="str">
            <v>M35810</v>
          </cell>
          <cell r="B1293" t="str">
            <v>03.300.2000</v>
          </cell>
        </row>
        <row r="1294">
          <cell r="A1294" t="str">
            <v>M35812</v>
          </cell>
          <cell r="B1294" t="str">
            <v>03.300.2000</v>
          </cell>
        </row>
        <row r="1295">
          <cell r="A1295" t="str">
            <v>M35815</v>
          </cell>
          <cell r="B1295" t="str">
            <v>03.300.2000</v>
          </cell>
        </row>
        <row r="1296">
          <cell r="A1296" t="str">
            <v>M35822</v>
          </cell>
          <cell r="B1296" t="str">
            <v>03.300.2000</v>
          </cell>
        </row>
        <row r="1297">
          <cell r="A1297" t="str">
            <v>M35830</v>
          </cell>
          <cell r="B1297" t="str">
            <v>03.300.2000</v>
          </cell>
        </row>
        <row r="1298">
          <cell r="A1298" t="str">
            <v>M35900</v>
          </cell>
          <cell r="B1298" t="str">
            <v>03.300.2000</v>
          </cell>
        </row>
        <row r="1299">
          <cell r="A1299" t="str">
            <v>M35901</v>
          </cell>
          <cell r="B1299" t="str">
            <v>03.300.2000</v>
          </cell>
        </row>
        <row r="1300">
          <cell r="A1300" t="str">
            <v>M35902</v>
          </cell>
          <cell r="B1300" t="str">
            <v>03.300.2000</v>
          </cell>
        </row>
        <row r="1301">
          <cell r="A1301" t="str">
            <v>M35903</v>
          </cell>
          <cell r="B1301" t="str">
            <v>03.300.2000</v>
          </cell>
        </row>
        <row r="1302">
          <cell r="A1302" t="str">
            <v>M35904</v>
          </cell>
          <cell r="B1302" t="str">
            <v>03.300.2000</v>
          </cell>
        </row>
        <row r="1303">
          <cell r="A1303" t="str">
            <v>M35905</v>
          </cell>
          <cell r="B1303" t="str">
            <v>03.300.2000</v>
          </cell>
        </row>
        <row r="1304">
          <cell r="A1304" t="str">
            <v>M35906</v>
          </cell>
          <cell r="B1304" t="str">
            <v>03.300.2000</v>
          </cell>
        </row>
        <row r="1305">
          <cell r="A1305" t="str">
            <v>M35907</v>
          </cell>
          <cell r="B1305" t="str">
            <v>03.300.2000</v>
          </cell>
        </row>
        <row r="1306">
          <cell r="A1306" t="str">
            <v>M35908</v>
          </cell>
          <cell r="B1306" t="str">
            <v>03.300.2000</v>
          </cell>
        </row>
        <row r="1307">
          <cell r="A1307" t="str">
            <v>M35909</v>
          </cell>
          <cell r="B1307" t="str">
            <v>03.300.2000</v>
          </cell>
        </row>
        <row r="1308">
          <cell r="A1308" t="str">
            <v>M35910</v>
          </cell>
          <cell r="B1308" t="str">
            <v>03.300.2000</v>
          </cell>
        </row>
        <row r="1309">
          <cell r="A1309" t="str">
            <v>M35911</v>
          </cell>
          <cell r="B1309" t="str">
            <v>03.300.2000</v>
          </cell>
        </row>
        <row r="1310">
          <cell r="A1310" t="str">
            <v>M35912</v>
          </cell>
          <cell r="B1310" t="str">
            <v>03.300.2000</v>
          </cell>
        </row>
        <row r="1311">
          <cell r="A1311" t="str">
            <v>M35913</v>
          </cell>
          <cell r="B1311" t="str">
            <v>03.300.2000</v>
          </cell>
        </row>
        <row r="1312">
          <cell r="A1312" t="str">
            <v>M35920</v>
          </cell>
          <cell r="B1312" t="str">
            <v>03.300.2000</v>
          </cell>
        </row>
        <row r="1313">
          <cell r="A1313" t="str">
            <v>M35921</v>
          </cell>
          <cell r="B1313" t="str">
            <v>03.300.2000</v>
          </cell>
        </row>
        <row r="1314">
          <cell r="A1314" t="str">
            <v>M35922</v>
          </cell>
          <cell r="B1314" t="str">
            <v>03.300.2000</v>
          </cell>
        </row>
        <row r="1315">
          <cell r="A1315" t="str">
            <v>M35923</v>
          </cell>
          <cell r="B1315" t="str">
            <v>03.300.2000</v>
          </cell>
        </row>
        <row r="1316">
          <cell r="A1316" t="str">
            <v>M35930</v>
          </cell>
          <cell r="B1316" t="str">
            <v>03.300.2000</v>
          </cell>
        </row>
        <row r="1317">
          <cell r="A1317" t="str">
            <v>M35931</v>
          </cell>
          <cell r="B1317" t="str">
            <v>03.300.2000</v>
          </cell>
        </row>
        <row r="1318">
          <cell r="A1318" t="str">
            <v>M35932</v>
          </cell>
          <cell r="B1318" t="str">
            <v>03.300.2000</v>
          </cell>
        </row>
        <row r="1319">
          <cell r="A1319" t="str">
            <v>M35933</v>
          </cell>
          <cell r="B1319" t="str">
            <v>03.300.2000</v>
          </cell>
        </row>
        <row r="1320">
          <cell r="A1320" t="str">
            <v>M35940</v>
          </cell>
          <cell r="B1320" t="str">
            <v>03.300.2000</v>
          </cell>
        </row>
        <row r="1321">
          <cell r="A1321" t="str">
            <v>M35941</v>
          </cell>
          <cell r="B1321" t="str">
            <v>03.300.2000</v>
          </cell>
        </row>
        <row r="1322">
          <cell r="A1322" t="str">
            <v>M35942</v>
          </cell>
          <cell r="B1322" t="str">
            <v>03.300.2000</v>
          </cell>
        </row>
        <row r="1323">
          <cell r="A1323" t="str">
            <v>M35943</v>
          </cell>
          <cell r="B1323" t="str">
            <v>03.300.2000</v>
          </cell>
        </row>
        <row r="1324">
          <cell r="A1324" t="str">
            <v>M35950</v>
          </cell>
          <cell r="B1324" t="str">
            <v>03.300.2000</v>
          </cell>
        </row>
        <row r="1325">
          <cell r="A1325" t="str">
            <v>M35951</v>
          </cell>
          <cell r="B1325" t="str">
            <v>03.300.2000</v>
          </cell>
        </row>
        <row r="1326">
          <cell r="A1326" t="str">
            <v>M35952</v>
          </cell>
          <cell r="B1326" t="str">
            <v>03.300.2000</v>
          </cell>
        </row>
        <row r="1327">
          <cell r="A1327" t="str">
            <v>M35953</v>
          </cell>
          <cell r="B1327" t="str">
            <v>03.300.2000</v>
          </cell>
        </row>
        <row r="1328">
          <cell r="A1328" t="str">
            <v>M35954</v>
          </cell>
          <cell r="B1328" t="str">
            <v>03.300.2000</v>
          </cell>
        </row>
        <row r="1329">
          <cell r="A1329" t="str">
            <v>M35955</v>
          </cell>
          <cell r="B1329" t="str">
            <v>03.300.2000</v>
          </cell>
        </row>
        <row r="1330">
          <cell r="A1330" t="str">
            <v>M35956</v>
          </cell>
          <cell r="B1330" t="str">
            <v>03.300.2000</v>
          </cell>
        </row>
        <row r="1331">
          <cell r="A1331" t="str">
            <v>M35957</v>
          </cell>
          <cell r="B1331" t="str">
            <v>03.300.2000</v>
          </cell>
        </row>
        <row r="1332">
          <cell r="A1332" t="str">
            <v>M35958</v>
          </cell>
          <cell r="B1332" t="str">
            <v>03.300.2000</v>
          </cell>
        </row>
        <row r="1333">
          <cell r="A1333" t="str">
            <v>M35959</v>
          </cell>
          <cell r="B1333" t="str">
            <v>03.300.2000</v>
          </cell>
        </row>
        <row r="1334">
          <cell r="A1334" t="str">
            <v>M35960</v>
          </cell>
          <cell r="B1334" t="str">
            <v>03.300.2000</v>
          </cell>
        </row>
        <row r="1335">
          <cell r="A1335" t="str">
            <v>M35961</v>
          </cell>
          <cell r="B1335" t="str">
            <v>03.300.2000</v>
          </cell>
        </row>
        <row r="1336">
          <cell r="A1336" t="str">
            <v>M35962</v>
          </cell>
          <cell r="B1336" t="str">
            <v>03.300.2000</v>
          </cell>
        </row>
        <row r="1337">
          <cell r="A1337" t="str">
            <v>M35963</v>
          </cell>
          <cell r="B1337" t="str">
            <v>03.300.2000</v>
          </cell>
        </row>
        <row r="1338">
          <cell r="A1338" t="str">
            <v>M35964</v>
          </cell>
          <cell r="B1338" t="str">
            <v>03.300.2000</v>
          </cell>
        </row>
        <row r="1339">
          <cell r="A1339" t="str">
            <v>M35965</v>
          </cell>
          <cell r="B1339" t="str">
            <v>03.300.2000</v>
          </cell>
        </row>
        <row r="1340">
          <cell r="A1340" t="str">
            <v>M35966</v>
          </cell>
          <cell r="B1340" t="str">
            <v>03.300.2000</v>
          </cell>
        </row>
        <row r="1341">
          <cell r="A1341" t="str">
            <v>M35967</v>
          </cell>
          <cell r="B1341" t="str">
            <v>03.300.2000</v>
          </cell>
        </row>
        <row r="1342">
          <cell r="A1342" t="str">
            <v>M35968</v>
          </cell>
          <cell r="B1342" t="str">
            <v>03.300.2000</v>
          </cell>
        </row>
        <row r="1343">
          <cell r="A1343" t="str">
            <v>M35969</v>
          </cell>
          <cell r="B1343" t="str">
            <v>03.300.2000</v>
          </cell>
        </row>
        <row r="1344">
          <cell r="A1344">
            <v>0</v>
          </cell>
          <cell r="B1344" t="str">
            <v>03.500.3000</v>
          </cell>
        </row>
        <row r="1345">
          <cell r="A1345" t="str">
            <v>M36001</v>
          </cell>
          <cell r="B1345" t="str">
            <v>03.300.1000</v>
          </cell>
        </row>
        <row r="1346">
          <cell r="A1346" t="str">
            <v>M36002</v>
          </cell>
          <cell r="B1346" t="str">
            <v>03.300.1000</v>
          </cell>
        </row>
        <row r="1347">
          <cell r="A1347" t="str">
            <v>M36003</v>
          </cell>
          <cell r="B1347" t="str">
            <v>03.300.1000</v>
          </cell>
        </row>
        <row r="1348">
          <cell r="A1348" t="str">
            <v>M36004</v>
          </cell>
          <cell r="B1348" t="str">
            <v>03.300.1000</v>
          </cell>
        </row>
        <row r="1349">
          <cell r="A1349" t="str">
            <v>M36005</v>
          </cell>
          <cell r="B1349" t="str">
            <v>03.300.1000</v>
          </cell>
        </row>
        <row r="1350">
          <cell r="A1350" t="str">
            <v>M36006</v>
          </cell>
          <cell r="B1350" t="str">
            <v>03.300.1000</v>
          </cell>
        </row>
        <row r="1351">
          <cell r="A1351" t="str">
            <v>M36007</v>
          </cell>
          <cell r="B1351" t="str">
            <v>03.300.1000</v>
          </cell>
        </row>
        <row r="1352">
          <cell r="A1352" t="str">
            <v>M36008</v>
          </cell>
          <cell r="B1352" t="str">
            <v>03.300.1000</v>
          </cell>
        </row>
        <row r="1353">
          <cell r="A1353" t="str">
            <v>M36009</v>
          </cell>
          <cell r="B1353" t="str">
            <v>03.300.1000</v>
          </cell>
        </row>
        <row r="1354">
          <cell r="A1354" t="str">
            <v>M36010</v>
          </cell>
          <cell r="B1354" t="str">
            <v>03.300.1000</v>
          </cell>
        </row>
        <row r="1355">
          <cell r="A1355" t="str">
            <v>M36011</v>
          </cell>
          <cell r="B1355" t="str">
            <v>03.300.1000</v>
          </cell>
        </row>
        <row r="1356">
          <cell r="A1356" t="str">
            <v>M36012</v>
          </cell>
          <cell r="B1356" t="str">
            <v>03.300.1000</v>
          </cell>
        </row>
        <row r="1357">
          <cell r="A1357" t="str">
            <v>M36013</v>
          </cell>
          <cell r="B1357" t="str">
            <v>03.300.1000</v>
          </cell>
        </row>
        <row r="1358">
          <cell r="A1358" t="str">
            <v>M36014</v>
          </cell>
          <cell r="B1358" t="str">
            <v>03.300.1000</v>
          </cell>
        </row>
        <row r="1359">
          <cell r="A1359" t="str">
            <v>M36015</v>
          </cell>
          <cell r="B1359" t="str">
            <v>03.300.1000</v>
          </cell>
        </row>
        <row r="1360">
          <cell r="A1360" t="str">
            <v>M36016</v>
          </cell>
          <cell r="B1360" t="str">
            <v>03.300.1000</v>
          </cell>
        </row>
        <row r="1361">
          <cell r="A1361" t="str">
            <v>M36017</v>
          </cell>
          <cell r="B1361" t="str">
            <v>03.300.1000</v>
          </cell>
        </row>
        <row r="1362">
          <cell r="A1362" t="str">
            <v>M36018</v>
          </cell>
          <cell r="B1362" t="str">
            <v>03.300.1000</v>
          </cell>
        </row>
        <row r="1363">
          <cell r="A1363" t="str">
            <v>M36019</v>
          </cell>
          <cell r="B1363" t="str">
            <v>03.300.1000</v>
          </cell>
        </row>
        <row r="1364">
          <cell r="A1364" t="str">
            <v>M36020</v>
          </cell>
          <cell r="B1364" t="str">
            <v>03.300.1000</v>
          </cell>
        </row>
        <row r="1365">
          <cell r="A1365" t="str">
            <v>M36021</v>
          </cell>
          <cell r="B1365" t="str">
            <v>03.300.1000</v>
          </cell>
        </row>
        <row r="1366">
          <cell r="A1366" t="str">
            <v>M36022</v>
          </cell>
          <cell r="B1366" t="str">
            <v>03.300.1000</v>
          </cell>
        </row>
        <row r="1367">
          <cell r="A1367" t="str">
            <v>M36064</v>
          </cell>
          <cell r="B1367" t="str">
            <v>03.300.1000</v>
          </cell>
        </row>
        <row r="1368">
          <cell r="A1368" t="str">
            <v>M36101</v>
          </cell>
          <cell r="B1368" t="str">
            <v>03.300.1000</v>
          </cell>
        </row>
        <row r="1369">
          <cell r="A1369" t="str">
            <v>M36102</v>
          </cell>
          <cell r="B1369" t="str">
            <v>03.300.1000</v>
          </cell>
        </row>
        <row r="1370">
          <cell r="A1370" t="str">
            <v>M36103</v>
          </cell>
          <cell r="B1370" t="str">
            <v>03.300.1000</v>
          </cell>
        </row>
        <row r="1371">
          <cell r="A1371" t="str">
            <v>M36104</v>
          </cell>
          <cell r="B1371" t="str">
            <v>03.300.1000</v>
          </cell>
        </row>
        <row r="1372">
          <cell r="A1372" t="str">
            <v>M36105</v>
          </cell>
          <cell r="B1372" t="str">
            <v>03.300.1000</v>
          </cell>
        </row>
        <row r="1373">
          <cell r="A1373" t="str">
            <v>M36106</v>
          </cell>
          <cell r="B1373" t="str">
            <v>03.300.1000</v>
          </cell>
        </row>
        <row r="1374">
          <cell r="A1374" t="str">
            <v>M36107</v>
          </cell>
          <cell r="B1374" t="str">
            <v>03.300.1000</v>
          </cell>
        </row>
        <row r="1375">
          <cell r="A1375" t="str">
            <v>M36108</v>
          </cell>
          <cell r="B1375" t="str">
            <v>03.300.1000</v>
          </cell>
        </row>
        <row r="1376">
          <cell r="A1376" t="str">
            <v>M36109</v>
          </cell>
          <cell r="B1376" t="str">
            <v>03.300.1000</v>
          </cell>
        </row>
        <row r="1377">
          <cell r="A1377" t="str">
            <v>M36110</v>
          </cell>
          <cell r="B1377" t="str">
            <v>03.300.1000</v>
          </cell>
        </row>
        <row r="1378">
          <cell r="A1378" t="str">
            <v>M36111</v>
          </cell>
          <cell r="B1378" t="str">
            <v>03.300.1000</v>
          </cell>
        </row>
        <row r="1379">
          <cell r="A1379" t="str">
            <v>M36112</v>
          </cell>
          <cell r="B1379" t="str">
            <v>03.300.1000</v>
          </cell>
        </row>
        <row r="1380">
          <cell r="A1380" t="str">
            <v>M36113</v>
          </cell>
          <cell r="B1380" t="str">
            <v>03.300.1000</v>
          </cell>
        </row>
        <row r="1381">
          <cell r="A1381" t="str">
            <v>M36114</v>
          </cell>
          <cell r="B1381" t="str">
            <v>03.300.1000</v>
          </cell>
        </row>
        <row r="1382">
          <cell r="A1382" t="str">
            <v>M36115</v>
          </cell>
          <cell r="B1382" t="str">
            <v>03.300.1000</v>
          </cell>
        </row>
        <row r="1383">
          <cell r="A1383" t="str">
            <v>M36116</v>
          </cell>
          <cell r="B1383" t="str">
            <v>03.300.1000</v>
          </cell>
        </row>
        <row r="1384">
          <cell r="A1384" t="str">
            <v>M36117</v>
          </cell>
          <cell r="B1384" t="str">
            <v>03.300.1000</v>
          </cell>
        </row>
        <row r="1385">
          <cell r="A1385" t="str">
            <v>M36118</v>
          </cell>
          <cell r="B1385" t="str">
            <v>03.300.1000</v>
          </cell>
        </row>
        <row r="1386">
          <cell r="A1386" t="str">
            <v>M36119</v>
          </cell>
          <cell r="B1386" t="str">
            <v>03.300.1000</v>
          </cell>
        </row>
        <row r="1387">
          <cell r="A1387" t="str">
            <v>M36120</v>
          </cell>
          <cell r="B1387" t="str">
            <v>03.300.1000</v>
          </cell>
        </row>
        <row r="1388">
          <cell r="A1388" t="str">
            <v>M36121</v>
          </cell>
          <cell r="B1388" t="str">
            <v>03.300.1000</v>
          </cell>
        </row>
        <row r="1389">
          <cell r="A1389" t="str">
            <v>M36122</v>
          </cell>
          <cell r="B1389" t="str">
            <v>03.300.1000</v>
          </cell>
        </row>
        <row r="1390">
          <cell r="A1390" t="str">
            <v>M36201</v>
          </cell>
          <cell r="B1390" t="str">
            <v>03.300.1000</v>
          </cell>
        </row>
        <row r="1391">
          <cell r="A1391" t="str">
            <v>M36202</v>
          </cell>
          <cell r="B1391" t="str">
            <v>03.300.1000</v>
          </cell>
        </row>
        <row r="1392">
          <cell r="A1392" t="str">
            <v>M36203</v>
          </cell>
          <cell r="B1392" t="str">
            <v>03.300.1000</v>
          </cell>
        </row>
        <row r="1393">
          <cell r="A1393" t="str">
            <v>M36204</v>
          </cell>
          <cell r="B1393" t="str">
            <v>03.300.1000</v>
          </cell>
        </row>
        <row r="1394">
          <cell r="A1394" t="str">
            <v>M36205</v>
          </cell>
          <cell r="B1394" t="str">
            <v>03.300.1000</v>
          </cell>
        </row>
        <row r="1395">
          <cell r="A1395" t="str">
            <v>M36206</v>
          </cell>
          <cell r="B1395" t="str">
            <v>03.300.1000</v>
          </cell>
        </row>
        <row r="1396">
          <cell r="A1396" t="str">
            <v>M36207</v>
          </cell>
          <cell r="B1396" t="str">
            <v>03.300.1000</v>
          </cell>
        </row>
        <row r="1397">
          <cell r="A1397" t="str">
            <v>M36208</v>
          </cell>
          <cell r="B1397" t="str">
            <v>03.300.1000</v>
          </cell>
        </row>
        <row r="1398">
          <cell r="A1398" t="str">
            <v>M36209</v>
          </cell>
          <cell r="B1398" t="str">
            <v>03.300.1000</v>
          </cell>
        </row>
        <row r="1399">
          <cell r="A1399" t="str">
            <v>M36210</v>
          </cell>
          <cell r="B1399" t="str">
            <v>03.300.1000</v>
          </cell>
        </row>
        <row r="1400">
          <cell r="A1400" t="str">
            <v>M36211</v>
          </cell>
          <cell r="B1400" t="str">
            <v>03.300.1000</v>
          </cell>
        </row>
        <row r="1401">
          <cell r="A1401" t="str">
            <v>M36212</v>
          </cell>
          <cell r="B1401" t="str">
            <v>03.300.1000</v>
          </cell>
        </row>
        <row r="1402">
          <cell r="A1402" t="str">
            <v>M36213</v>
          </cell>
          <cell r="B1402" t="str">
            <v>03.300.1000</v>
          </cell>
        </row>
        <row r="1403">
          <cell r="A1403" t="str">
            <v>M36214</v>
          </cell>
          <cell r="B1403" t="str">
            <v>03.300.1000</v>
          </cell>
        </row>
        <row r="1404">
          <cell r="A1404" t="str">
            <v>M36215</v>
          </cell>
          <cell r="B1404" t="str">
            <v>03.300.1000</v>
          </cell>
        </row>
        <row r="1405">
          <cell r="A1405" t="str">
            <v>M36216</v>
          </cell>
          <cell r="B1405" t="str">
            <v>03.300.1000</v>
          </cell>
        </row>
        <row r="1406">
          <cell r="A1406" t="str">
            <v>M36217</v>
          </cell>
          <cell r="B1406" t="str">
            <v>03.300.1000</v>
          </cell>
        </row>
        <row r="1407">
          <cell r="A1407" t="str">
            <v>M36218</v>
          </cell>
          <cell r="B1407" t="str">
            <v>03.300.1000</v>
          </cell>
        </row>
        <row r="1408">
          <cell r="A1408" t="str">
            <v>M36219</v>
          </cell>
          <cell r="B1408" t="str">
            <v>03.300.1000</v>
          </cell>
        </row>
        <row r="1409">
          <cell r="A1409" t="str">
            <v>M36220</v>
          </cell>
          <cell r="B1409" t="str">
            <v>03.300.1000</v>
          </cell>
        </row>
        <row r="1410">
          <cell r="A1410">
            <v>0</v>
          </cell>
          <cell r="B1410" t="str">
            <v>03.300.1000</v>
          </cell>
        </row>
        <row r="1411">
          <cell r="A1411" t="str">
            <v>M36301</v>
          </cell>
          <cell r="B1411" t="str">
            <v>03.300.1000</v>
          </cell>
        </row>
        <row r="1412">
          <cell r="A1412" t="str">
            <v>M36302</v>
          </cell>
          <cell r="B1412" t="str">
            <v>03.300.1000</v>
          </cell>
        </row>
        <row r="1413">
          <cell r="A1413" t="str">
            <v>M36303</v>
          </cell>
          <cell r="B1413" t="str">
            <v>03.300.1000</v>
          </cell>
        </row>
        <row r="1414">
          <cell r="A1414" t="str">
            <v>M36304</v>
          </cell>
          <cell r="B1414" t="str">
            <v>03.300.1000</v>
          </cell>
        </row>
        <row r="1415">
          <cell r="A1415" t="str">
            <v>M36305</v>
          </cell>
          <cell r="B1415" t="str">
            <v>03.300.1000</v>
          </cell>
        </row>
        <row r="1416">
          <cell r="A1416" t="str">
            <v>M36306</v>
          </cell>
          <cell r="B1416" t="str">
            <v>03.300.1000</v>
          </cell>
        </row>
        <row r="1417">
          <cell r="A1417" t="str">
            <v>M36307</v>
          </cell>
          <cell r="B1417" t="str">
            <v>03.300.1000</v>
          </cell>
        </row>
        <row r="1418">
          <cell r="A1418" t="str">
            <v>M36308</v>
          </cell>
          <cell r="B1418" t="str">
            <v>03.300.1000</v>
          </cell>
        </row>
        <row r="1419">
          <cell r="A1419" t="str">
            <v>M36309</v>
          </cell>
          <cell r="B1419" t="str">
            <v>03.300.1000</v>
          </cell>
        </row>
        <row r="1420">
          <cell r="A1420" t="str">
            <v>M36310</v>
          </cell>
          <cell r="B1420" t="str">
            <v>03.300.1000</v>
          </cell>
        </row>
        <row r="1421">
          <cell r="A1421" t="str">
            <v>M36311</v>
          </cell>
          <cell r="B1421" t="str">
            <v>03.300.1000</v>
          </cell>
        </row>
        <row r="1422">
          <cell r="A1422" t="str">
            <v>M36312</v>
          </cell>
          <cell r="B1422" t="str">
            <v>03.300.1000</v>
          </cell>
        </row>
        <row r="1423">
          <cell r="A1423" t="str">
            <v>M36313</v>
          </cell>
          <cell r="B1423" t="str">
            <v>03.300.1000</v>
          </cell>
        </row>
        <row r="1424">
          <cell r="A1424" t="str">
            <v>M36314</v>
          </cell>
          <cell r="B1424" t="str">
            <v>03.300.1000</v>
          </cell>
        </row>
        <row r="1425">
          <cell r="A1425" t="str">
            <v>M36315</v>
          </cell>
          <cell r="B1425" t="str">
            <v>03.300.1000</v>
          </cell>
        </row>
        <row r="1426">
          <cell r="A1426" t="str">
            <v>M36316</v>
          </cell>
          <cell r="B1426" t="str">
            <v>03.300.1000</v>
          </cell>
        </row>
        <row r="1427">
          <cell r="A1427" t="str">
            <v>M36401</v>
          </cell>
          <cell r="B1427" t="str">
            <v>03.300.1000</v>
          </cell>
        </row>
        <row r="1428">
          <cell r="A1428" t="str">
            <v>M36402</v>
          </cell>
          <cell r="B1428" t="str">
            <v>03.300.1000</v>
          </cell>
        </row>
        <row r="1429">
          <cell r="A1429" t="str">
            <v>M36403</v>
          </cell>
          <cell r="B1429" t="str">
            <v>03.300.1000</v>
          </cell>
        </row>
        <row r="1430">
          <cell r="A1430" t="str">
            <v>M36404</v>
          </cell>
          <cell r="B1430" t="str">
            <v>03.300.1000</v>
          </cell>
        </row>
        <row r="1431">
          <cell r="A1431" t="str">
            <v>M36405</v>
          </cell>
          <cell r="B1431" t="str">
            <v>03.300.1000</v>
          </cell>
        </row>
        <row r="1432">
          <cell r="A1432" t="str">
            <v>M36406</v>
          </cell>
          <cell r="B1432" t="str">
            <v>03.300.1000</v>
          </cell>
        </row>
        <row r="1433">
          <cell r="A1433" t="str">
            <v>M36407</v>
          </cell>
          <cell r="B1433" t="str">
            <v>03.300.1000</v>
          </cell>
        </row>
        <row r="1434">
          <cell r="A1434" t="str">
            <v>M36408</v>
          </cell>
          <cell r="B1434" t="str">
            <v>03.300.1000</v>
          </cell>
        </row>
        <row r="1435">
          <cell r="A1435" t="str">
            <v>M36420</v>
          </cell>
          <cell r="B1435" t="str">
            <v>03.300.1000</v>
          </cell>
        </row>
        <row r="1436">
          <cell r="A1436" t="str">
            <v>M36421</v>
          </cell>
          <cell r="B1436" t="str">
            <v>03.300.1000</v>
          </cell>
        </row>
        <row r="1437">
          <cell r="A1437" t="str">
            <v>M36422</v>
          </cell>
          <cell r="B1437" t="str">
            <v>03.300.1000</v>
          </cell>
        </row>
        <row r="1438">
          <cell r="A1438" t="str">
            <v>M36430</v>
          </cell>
          <cell r="B1438" t="str">
            <v>03.300.1000</v>
          </cell>
        </row>
        <row r="1439">
          <cell r="A1439" t="str">
            <v>M36431</v>
          </cell>
          <cell r="B1439" t="str">
            <v>03.300.1000</v>
          </cell>
        </row>
        <row r="1440">
          <cell r="A1440" t="str">
            <v>M36432</v>
          </cell>
          <cell r="B1440" t="str">
            <v>03.300.1000</v>
          </cell>
        </row>
        <row r="1441">
          <cell r="A1441" t="str">
            <v>M36433</v>
          </cell>
          <cell r="B1441" t="str">
            <v>03.300.1000</v>
          </cell>
        </row>
        <row r="1442">
          <cell r="A1442" t="str">
            <v>M36434</v>
          </cell>
          <cell r="B1442" t="str">
            <v>03.300.1000</v>
          </cell>
        </row>
        <row r="1443">
          <cell r="A1443" t="str">
            <v>M36435</v>
          </cell>
          <cell r="B1443" t="str">
            <v>03.300.1000</v>
          </cell>
        </row>
        <row r="1444">
          <cell r="A1444" t="str">
            <v>M36436</v>
          </cell>
          <cell r="B1444" t="str">
            <v>03.300.1000</v>
          </cell>
        </row>
        <row r="1445">
          <cell r="A1445" t="str">
            <v>M36437</v>
          </cell>
          <cell r="B1445" t="str">
            <v>03.300.1000</v>
          </cell>
        </row>
        <row r="1446">
          <cell r="A1446" t="str">
            <v>M36440</v>
          </cell>
          <cell r="B1446" t="str">
            <v>03.300.1000</v>
          </cell>
        </row>
        <row r="1447">
          <cell r="A1447" t="str">
            <v>M36441</v>
          </cell>
          <cell r="B1447" t="str">
            <v>03.300.1000</v>
          </cell>
        </row>
        <row r="1448">
          <cell r="A1448" t="str">
            <v>M36442</v>
          </cell>
          <cell r="B1448" t="str">
            <v>03.300.1000</v>
          </cell>
        </row>
        <row r="1449">
          <cell r="A1449" t="str">
            <v>M36443</v>
          </cell>
          <cell r="B1449" t="str">
            <v>03.300.1000</v>
          </cell>
        </row>
        <row r="1450">
          <cell r="A1450" t="str">
            <v>M36444</v>
          </cell>
          <cell r="B1450" t="str">
            <v>03.300.1000</v>
          </cell>
        </row>
        <row r="1451">
          <cell r="A1451" t="str">
            <v>M36445</v>
          </cell>
          <cell r="B1451" t="str">
            <v>03.300.1000</v>
          </cell>
        </row>
        <row r="1452">
          <cell r="A1452" t="str">
            <v>M36446</v>
          </cell>
          <cell r="B1452" t="str">
            <v>03.300.1000</v>
          </cell>
        </row>
        <row r="1453">
          <cell r="A1453" t="str">
            <v>M36447</v>
          </cell>
          <cell r="B1453" t="str">
            <v>03.300.1000</v>
          </cell>
        </row>
        <row r="1454">
          <cell r="A1454" t="str">
            <v>M36450</v>
          </cell>
          <cell r="B1454" t="str">
            <v>03.300.1000</v>
          </cell>
        </row>
        <row r="1455">
          <cell r="A1455" t="str">
            <v>M36451</v>
          </cell>
          <cell r="B1455" t="str">
            <v>03.300.1000</v>
          </cell>
        </row>
        <row r="1456">
          <cell r="A1456" t="str">
            <v>M36452</v>
          </cell>
          <cell r="B1456" t="str">
            <v>03.300.1000</v>
          </cell>
        </row>
        <row r="1457">
          <cell r="A1457" t="str">
            <v>M36453</v>
          </cell>
          <cell r="B1457" t="str">
            <v>03.300.1000</v>
          </cell>
        </row>
        <row r="1458">
          <cell r="A1458" t="str">
            <v>M36454</v>
          </cell>
          <cell r="B1458" t="str">
            <v>03.300.1000</v>
          </cell>
        </row>
        <row r="1459">
          <cell r="A1459" t="str">
            <v>M36455</v>
          </cell>
          <cell r="B1459" t="str">
            <v>03.300.1000</v>
          </cell>
        </row>
        <row r="1460">
          <cell r="A1460" t="str">
            <v>M36456</v>
          </cell>
          <cell r="B1460" t="str">
            <v>03.300.1000</v>
          </cell>
        </row>
        <row r="1461">
          <cell r="A1461" t="str">
            <v>M36457</v>
          </cell>
          <cell r="B1461" t="str">
            <v>03.300.1000</v>
          </cell>
        </row>
        <row r="1462">
          <cell r="A1462" t="str">
            <v>M36501</v>
          </cell>
          <cell r="B1462" t="str">
            <v>03.300.1000</v>
          </cell>
        </row>
        <row r="1463">
          <cell r="A1463" t="str">
            <v>M36502</v>
          </cell>
          <cell r="B1463" t="str">
            <v>03.300.1000</v>
          </cell>
        </row>
        <row r="1464">
          <cell r="A1464" t="str">
            <v>M36503</v>
          </cell>
          <cell r="B1464" t="str">
            <v>03.300.1000</v>
          </cell>
        </row>
        <row r="1465">
          <cell r="A1465" t="str">
            <v>M36504</v>
          </cell>
          <cell r="B1465" t="str">
            <v>03.300.1000</v>
          </cell>
        </row>
        <row r="1466">
          <cell r="A1466" t="str">
            <v>M36505</v>
          </cell>
          <cell r="B1466" t="str">
            <v>03.300.1000</v>
          </cell>
        </row>
        <row r="1467">
          <cell r="A1467" t="str">
            <v>M36506</v>
          </cell>
          <cell r="B1467" t="str">
            <v>03.300.1000</v>
          </cell>
        </row>
        <row r="1468">
          <cell r="A1468" t="str">
            <v>M36507</v>
          </cell>
          <cell r="B1468" t="str">
            <v>03.300.1000</v>
          </cell>
        </row>
        <row r="1469">
          <cell r="A1469" t="str">
            <v>M36508</v>
          </cell>
          <cell r="B1469" t="str">
            <v>03.300.1000</v>
          </cell>
        </row>
        <row r="1470">
          <cell r="A1470" t="str">
            <v>M36509</v>
          </cell>
          <cell r="B1470" t="str">
            <v>03.300.1000</v>
          </cell>
        </row>
        <row r="1471">
          <cell r="A1471" t="str">
            <v>M36510</v>
          </cell>
          <cell r="B1471" t="str">
            <v>03.300.1000</v>
          </cell>
        </row>
        <row r="1472">
          <cell r="A1472" t="str">
            <v>M36511</v>
          </cell>
          <cell r="B1472" t="str">
            <v>03.300.1000</v>
          </cell>
        </row>
        <row r="1473">
          <cell r="A1473" t="str">
            <v>M36512</v>
          </cell>
          <cell r="B1473" t="str">
            <v>03.300.1000</v>
          </cell>
        </row>
        <row r="1474">
          <cell r="A1474" t="str">
            <v>M36513</v>
          </cell>
          <cell r="B1474" t="str">
            <v>03.300.1000</v>
          </cell>
        </row>
        <row r="1475">
          <cell r="A1475" t="str">
            <v>M36514</v>
          </cell>
          <cell r="B1475" t="str">
            <v>03.300.1000</v>
          </cell>
        </row>
        <row r="1476">
          <cell r="A1476" t="str">
            <v>M36515</v>
          </cell>
          <cell r="B1476" t="str">
            <v>03.300.1000</v>
          </cell>
        </row>
        <row r="1477">
          <cell r="A1477" t="str">
            <v>M36516</v>
          </cell>
          <cell r="B1477" t="str">
            <v>03.300.1000</v>
          </cell>
        </row>
        <row r="1478">
          <cell r="A1478" t="str">
            <v>M36517</v>
          </cell>
          <cell r="B1478" t="str">
            <v>03.300.1000</v>
          </cell>
        </row>
        <row r="1479">
          <cell r="A1479" t="str">
            <v>M36518</v>
          </cell>
          <cell r="B1479" t="str">
            <v>03.300.1000</v>
          </cell>
        </row>
        <row r="1480">
          <cell r="A1480" t="str">
            <v>M36519</v>
          </cell>
          <cell r="B1480" t="str">
            <v>03.300.1000</v>
          </cell>
        </row>
        <row r="1481">
          <cell r="A1481" t="str">
            <v>M36520</v>
          </cell>
          <cell r="B1481" t="str">
            <v>03.300.1000</v>
          </cell>
        </row>
        <row r="1482">
          <cell r="A1482" t="str">
            <v>M36521</v>
          </cell>
          <cell r="B1482" t="str">
            <v>03.300.1000</v>
          </cell>
        </row>
        <row r="1483">
          <cell r="A1483" t="str">
            <v>M36522</v>
          </cell>
          <cell r="B1483" t="str">
            <v>03.300.1000</v>
          </cell>
        </row>
        <row r="1484">
          <cell r="A1484" t="str">
            <v>M36601</v>
          </cell>
          <cell r="B1484" t="str">
            <v>03.300.1000</v>
          </cell>
        </row>
        <row r="1485">
          <cell r="A1485" t="str">
            <v>M36602</v>
          </cell>
          <cell r="B1485" t="str">
            <v>03.300.1000</v>
          </cell>
        </row>
        <row r="1486">
          <cell r="A1486" t="str">
            <v>M36603</v>
          </cell>
          <cell r="B1486" t="str">
            <v>03.300.1000</v>
          </cell>
        </row>
        <row r="1487">
          <cell r="A1487" t="str">
            <v>M36604</v>
          </cell>
          <cell r="B1487" t="str">
            <v>03.300.1000</v>
          </cell>
        </row>
        <row r="1488">
          <cell r="A1488" t="str">
            <v>M36605</v>
          </cell>
          <cell r="B1488" t="str">
            <v>03.300.1000</v>
          </cell>
        </row>
        <row r="1489">
          <cell r="A1489" t="str">
            <v>M36606</v>
          </cell>
          <cell r="B1489" t="str">
            <v>03.300.1000</v>
          </cell>
        </row>
        <row r="1490">
          <cell r="A1490" t="str">
            <v>M36607</v>
          </cell>
          <cell r="B1490" t="str">
            <v>03.300.1000</v>
          </cell>
        </row>
        <row r="1491">
          <cell r="A1491" t="str">
            <v>M36608</v>
          </cell>
          <cell r="B1491" t="str">
            <v>03.300.1000</v>
          </cell>
        </row>
        <row r="1492">
          <cell r="A1492" t="str">
            <v>M36609</v>
          </cell>
          <cell r="B1492" t="str">
            <v>03.300.1000</v>
          </cell>
        </row>
        <row r="1493">
          <cell r="A1493" t="str">
            <v>M36610</v>
          </cell>
          <cell r="B1493" t="str">
            <v>03.300.1000</v>
          </cell>
        </row>
        <row r="1494">
          <cell r="A1494" t="str">
            <v>M36611</v>
          </cell>
          <cell r="B1494" t="str">
            <v>03.300.1000</v>
          </cell>
        </row>
        <row r="1495">
          <cell r="A1495" t="str">
            <v>M36612</v>
          </cell>
          <cell r="B1495" t="str">
            <v>03.300.1000</v>
          </cell>
        </row>
        <row r="1496">
          <cell r="A1496" t="str">
            <v>M36613</v>
          </cell>
          <cell r="B1496" t="str">
            <v>03.300.1000</v>
          </cell>
        </row>
        <row r="1497">
          <cell r="A1497" t="str">
            <v>M36614</v>
          </cell>
          <cell r="B1497" t="str">
            <v>03.300.1000</v>
          </cell>
        </row>
        <row r="1498">
          <cell r="A1498" t="str">
            <v>M36615</v>
          </cell>
          <cell r="B1498" t="str">
            <v>03.300.1000</v>
          </cell>
        </row>
        <row r="1499">
          <cell r="A1499" t="str">
            <v>M36616</v>
          </cell>
          <cell r="B1499" t="str">
            <v>03.300.1000</v>
          </cell>
        </row>
        <row r="1500">
          <cell r="A1500" t="str">
            <v>M36617</v>
          </cell>
          <cell r="B1500" t="str">
            <v>03.300.1000</v>
          </cell>
        </row>
        <row r="1501">
          <cell r="A1501" t="str">
            <v>M36618</v>
          </cell>
          <cell r="B1501" t="str">
            <v>03.300.1000</v>
          </cell>
        </row>
        <row r="1502">
          <cell r="A1502" t="str">
            <v>M36619</v>
          </cell>
          <cell r="B1502" t="str">
            <v>03.300.1000</v>
          </cell>
        </row>
        <row r="1503">
          <cell r="A1503" t="str">
            <v>M36620</v>
          </cell>
          <cell r="B1503" t="str">
            <v>03.300.1000</v>
          </cell>
        </row>
        <row r="1504">
          <cell r="A1504" t="str">
            <v>M36621</v>
          </cell>
          <cell r="B1504" t="str">
            <v>03.300.1000</v>
          </cell>
        </row>
        <row r="1505">
          <cell r="A1505" t="str">
            <v>M36622</v>
          </cell>
          <cell r="B1505" t="str">
            <v>03.300.1000</v>
          </cell>
        </row>
        <row r="1506">
          <cell r="A1506" t="str">
            <v>M36701</v>
          </cell>
          <cell r="B1506" t="str">
            <v>03.300.1000</v>
          </cell>
        </row>
        <row r="1507">
          <cell r="A1507" t="str">
            <v>M36702</v>
          </cell>
          <cell r="B1507" t="str">
            <v>03.300.1000</v>
          </cell>
        </row>
        <row r="1508">
          <cell r="A1508" t="str">
            <v>M36703</v>
          </cell>
          <cell r="B1508" t="str">
            <v>03.300.1000</v>
          </cell>
        </row>
        <row r="1509">
          <cell r="A1509" t="str">
            <v>M36704</v>
          </cell>
          <cell r="B1509" t="str">
            <v>03.300.1000</v>
          </cell>
        </row>
        <row r="1510">
          <cell r="A1510" t="str">
            <v>M36705</v>
          </cell>
          <cell r="B1510" t="str">
            <v>03.300.1000</v>
          </cell>
        </row>
        <row r="1511">
          <cell r="A1511" t="str">
            <v>M36706</v>
          </cell>
          <cell r="B1511" t="str">
            <v>03.300.1000</v>
          </cell>
        </row>
        <row r="1512">
          <cell r="A1512" t="str">
            <v>M36707</v>
          </cell>
          <cell r="B1512" t="str">
            <v>03.300.1000</v>
          </cell>
        </row>
        <row r="1513">
          <cell r="A1513" t="str">
            <v>M36708</v>
          </cell>
          <cell r="B1513" t="str">
            <v>03.300.1000</v>
          </cell>
        </row>
        <row r="1514">
          <cell r="A1514" t="str">
            <v>M36709</v>
          </cell>
          <cell r="B1514" t="str">
            <v>03.300.1000</v>
          </cell>
        </row>
        <row r="1515">
          <cell r="A1515" t="str">
            <v>M36710</v>
          </cell>
          <cell r="B1515" t="str">
            <v>03.300.1000</v>
          </cell>
        </row>
        <row r="1516">
          <cell r="A1516" t="str">
            <v>M36711</v>
          </cell>
          <cell r="B1516" t="str">
            <v>03.300.1000</v>
          </cell>
        </row>
        <row r="1517">
          <cell r="A1517" t="str">
            <v>M36712</v>
          </cell>
          <cell r="B1517" t="str">
            <v>03.300.1000</v>
          </cell>
        </row>
        <row r="1518">
          <cell r="A1518" t="str">
            <v>M36713</v>
          </cell>
          <cell r="B1518" t="str">
            <v>03.300.1000</v>
          </cell>
        </row>
        <row r="1519">
          <cell r="A1519" t="str">
            <v>M36714</v>
          </cell>
          <cell r="B1519" t="str">
            <v>03.300.1000</v>
          </cell>
        </row>
        <row r="1520">
          <cell r="A1520" t="str">
            <v>M36715</v>
          </cell>
          <cell r="B1520" t="str">
            <v>03.300.1000</v>
          </cell>
        </row>
        <row r="1521">
          <cell r="A1521" t="str">
            <v>M36716</v>
          </cell>
          <cell r="B1521" t="str">
            <v>03.300.1000</v>
          </cell>
        </row>
        <row r="1522">
          <cell r="A1522" t="str">
            <v>M36717</v>
          </cell>
          <cell r="B1522" t="str">
            <v>03.300.1000</v>
          </cell>
        </row>
        <row r="1523">
          <cell r="A1523" t="str">
            <v>M36718</v>
          </cell>
          <cell r="B1523" t="str">
            <v>03.300.1000</v>
          </cell>
        </row>
        <row r="1524">
          <cell r="A1524" t="str">
            <v>M36719</v>
          </cell>
          <cell r="B1524" t="str">
            <v>03.300.1000</v>
          </cell>
        </row>
        <row r="1525">
          <cell r="A1525" t="str">
            <v>M36720</v>
          </cell>
          <cell r="B1525" t="str">
            <v>03.300.1000</v>
          </cell>
        </row>
        <row r="1526">
          <cell r="A1526">
            <v>0</v>
          </cell>
          <cell r="B1526" t="str">
            <v>03.300.1000</v>
          </cell>
        </row>
        <row r="1527">
          <cell r="A1527">
            <v>0</v>
          </cell>
          <cell r="B1527" t="str">
            <v>03.300.1000</v>
          </cell>
        </row>
        <row r="1528">
          <cell r="A1528">
            <v>0</v>
          </cell>
          <cell r="B1528" t="str">
            <v>03.300.1000</v>
          </cell>
        </row>
        <row r="1529">
          <cell r="A1529">
            <v>0</v>
          </cell>
          <cell r="B1529" t="str">
            <v>03.300.1000</v>
          </cell>
        </row>
        <row r="1530">
          <cell r="A1530">
            <v>0</v>
          </cell>
          <cell r="B1530" t="str">
            <v>03.300.1000</v>
          </cell>
        </row>
        <row r="1531">
          <cell r="A1531" t="str">
            <v>M36801</v>
          </cell>
          <cell r="B1531" t="str">
            <v>03.300.1000</v>
          </cell>
        </row>
        <row r="1532">
          <cell r="A1532" t="str">
            <v>M36802</v>
          </cell>
          <cell r="B1532" t="str">
            <v>03.300.1000</v>
          </cell>
        </row>
        <row r="1533">
          <cell r="A1533" t="str">
            <v>M36803</v>
          </cell>
          <cell r="B1533" t="str">
            <v>03.300.1000</v>
          </cell>
        </row>
        <row r="1534">
          <cell r="A1534" t="str">
            <v>M36804</v>
          </cell>
          <cell r="B1534" t="str">
            <v>03.300.1000</v>
          </cell>
        </row>
        <row r="1535">
          <cell r="A1535" t="str">
            <v>M36805</v>
          </cell>
          <cell r="B1535" t="str">
            <v>03.300.1000</v>
          </cell>
        </row>
        <row r="1536">
          <cell r="A1536" t="str">
            <v>M36806</v>
          </cell>
          <cell r="B1536" t="str">
            <v>03.300.1000</v>
          </cell>
        </row>
        <row r="1537">
          <cell r="A1537" t="str">
            <v>M36807</v>
          </cell>
          <cell r="B1537" t="str">
            <v>03.300.1000</v>
          </cell>
        </row>
        <row r="1538">
          <cell r="A1538" t="str">
            <v>M36808</v>
          </cell>
          <cell r="B1538" t="str">
            <v>03.300.1000</v>
          </cell>
        </row>
        <row r="1539">
          <cell r="A1539" t="str">
            <v>M36809</v>
          </cell>
          <cell r="B1539" t="str">
            <v>03.300.1000</v>
          </cell>
        </row>
        <row r="1540">
          <cell r="A1540" t="str">
            <v>M36810</v>
          </cell>
          <cell r="B1540" t="str">
            <v>03.300.1000</v>
          </cell>
        </row>
        <row r="1541">
          <cell r="A1541" t="str">
            <v>M36811</v>
          </cell>
          <cell r="B1541" t="str">
            <v>03.300.1000</v>
          </cell>
        </row>
        <row r="1542">
          <cell r="A1542" t="str">
            <v>M36812</v>
          </cell>
          <cell r="B1542" t="str">
            <v>03.300.1000</v>
          </cell>
        </row>
        <row r="1543">
          <cell r="A1543" t="str">
            <v>M36813</v>
          </cell>
          <cell r="B1543" t="str">
            <v>03.300.1000</v>
          </cell>
        </row>
        <row r="1544">
          <cell r="A1544" t="str">
            <v>M36814</v>
          </cell>
          <cell r="B1544" t="str">
            <v>03.300.1000</v>
          </cell>
        </row>
        <row r="1545">
          <cell r="A1545" t="str">
            <v>M36815</v>
          </cell>
          <cell r="B1545" t="str">
            <v>03.300.1000</v>
          </cell>
        </row>
        <row r="1546">
          <cell r="A1546" t="str">
            <v>M36816</v>
          </cell>
          <cell r="B1546" t="str">
            <v>03.300.1000</v>
          </cell>
        </row>
        <row r="1547">
          <cell r="A1547" t="str">
            <v>M36817</v>
          </cell>
          <cell r="B1547" t="str">
            <v>03.300.1000</v>
          </cell>
        </row>
        <row r="1548">
          <cell r="A1548" t="str">
            <v>M36818</v>
          </cell>
          <cell r="B1548" t="str">
            <v>03.300.1000</v>
          </cell>
        </row>
        <row r="1549">
          <cell r="A1549" t="str">
            <v>M36819</v>
          </cell>
          <cell r="B1549" t="str">
            <v>03.300.1000</v>
          </cell>
        </row>
        <row r="1550">
          <cell r="A1550" t="str">
            <v>M36820</v>
          </cell>
          <cell r="B1550" t="str">
            <v>03.300.1000</v>
          </cell>
        </row>
        <row r="1551">
          <cell r="A1551" t="str">
            <v>M36821</v>
          </cell>
          <cell r="B1551" t="str">
            <v>03.300.1000</v>
          </cell>
        </row>
        <row r="1552">
          <cell r="A1552" t="str">
            <v>M36822</v>
          </cell>
          <cell r="B1552" t="str">
            <v>03.300.1000</v>
          </cell>
        </row>
        <row r="1553">
          <cell r="A1553" t="str">
            <v>M36831</v>
          </cell>
          <cell r="B1553" t="str">
            <v>03.300.1000</v>
          </cell>
        </row>
        <row r="1554">
          <cell r="A1554" t="str">
            <v>M36832</v>
          </cell>
          <cell r="B1554" t="str">
            <v>03.300.1000</v>
          </cell>
        </row>
        <row r="1555">
          <cell r="A1555" t="str">
            <v>M36833</v>
          </cell>
          <cell r="B1555" t="str">
            <v>03.300.1000</v>
          </cell>
        </row>
        <row r="1556">
          <cell r="A1556" t="str">
            <v>M36834</v>
          </cell>
          <cell r="B1556" t="str">
            <v>03.300.1000</v>
          </cell>
        </row>
        <row r="1557">
          <cell r="A1557" t="str">
            <v>M36835</v>
          </cell>
          <cell r="B1557" t="str">
            <v>03.300.1000</v>
          </cell>
        </row>
        <row r="1558">
          <cell r="A1558" t="str">
            <v>M36836</v>
          </cell>
          <cell r="B1558" t="str">
            <v>03.300.1000</v>
          </cell>
        </row>
        <row r="1559">
          <cell r="A1559" t="str">
            <v>M36837</v>
          </cell>
          <cell r="B1559" t="str">
            <v>03.300.1000</v>
          </cell>
        </row>
        <row r="1560">
          <cell r="A1560" t="str">
            <v>M36838</v>
          </cell>
          <cell r="B1560" t="str">
            <v>03.300.1000</v>
          </cell>
        </row>
        <row r="1561">
          <cell r="A1561" t="str">
            <v>M36839</v>
          </cell>
          <cell r="B1561" t="str">
            <v>03.300.1000</v>
          </cell>
        </row>
        <row r="1562">
          <cell r="A1562" t="str">
            <v>M36840</v>
          </cell>
          <cell r="B1562" t="str">
            <v>03.300.1000</v>
          </cell>
        </row>
        <row r="1563">
          <cell r="A1563" t="str">
            <v>M36841</v>
          </cell>
          <cell r="B1563" t="str">
            <v>03.300.1000</v>
          </cell>
        </row>
        <row r="1564">
          <cell r="A1564" t="str">
            <v>M36842</v>
          </cell>
          <cell r="B1564" t="str">
            <v>03.300.1000</v>
          </cell>
        </row>
        <row r="1565">
          <cell r="A1565" t="str">
            <v>M36843</v>
          </cell>
          <cell r="B1565" t="str">
            <v>03.300.1000</v>
          </cell>
        </row>
        <row r="1566">
          <cell r="A1566" t="str">
            <v>M36844</v>
          </cell>
          <cell r="B1566" t="str">
            <v>03.300.1000</v>
          </cell>
        </row>
        <row r="1567">
          <cell r="A1567" t="str">
            <v>M36845</v>
          </cell>
          <cell r="B1567" t="str">
            <v>03.300.1000</v>
          </cell>
        </row>
        <row r="1568">
          <cell r="A1568" t="str">
            <v>M36846</v>
          </cell>
          <cell r="B1568" t="str">
            <v>03.300.1000</v>
          </cell>
        </row>
        <row r="1569">
          <cell r="A1569" t="str">
            <v>M36847</v>
          </cell>
          <cell r="B1569" t="str">
            <v>03.300.1000</v>
          </cell>
        </row>
        <row r="1570">
          <cell r="A1570" t="str">
            <v>M36848</v>
          </cell>
          <cell r="B1570" t="str">
            <v>03.300.1000</v>
          </cell>
        </row>
        <row r="1571">
          <cell r="A1571" t="str">
            <v>M36849</v>
          </cell>
          <cell r="B1571" t="str">
            <v>03.300.1000</v>
          </cell>
        </row>
        <row r="1572">
          <cell r="A1572" t="str">
            <v>M36850</v>
          </cell>
          <cell r="B1572" t="str">
            <v>03.300.1000</v>
          </cell>
        </row>
        <row r="1573">
          <cell r="A1573" t="str">
            <v>M36851</v>
          </cell>
          <cell r="B1573" t="str">
            <v>03.300.1000</v>
          </cell>
        </row>
        <row r="1574">
          <cell r="A1574" t="str">
            <v>M36852</v>
          </cell>
          <cell r="B1574" t="str">
            <v>03.300.1000</v>
          </cell>
        </row>
        <row r="1575">
          <cell r="A1575" t="str">
            <v>M36861</v>
          </cell>
          <cell r="B1575" t="str">
            <v>03.300.1000</v>
          </cell>
        </row>
        <row r="1576">
          <cell r="A1576" t="str">
            <v>M36862</v>
          </cell>
          <cell r="B1576" t="str">
            <v>03.300.1000</v>
          </cell>
        </row>
        <row r="1577">
          <cell r="A1577" t="str">
            <v>M36863</v>
          </cell>
          <cell r="B1577" t="str">
            <v>03.300.1000</v>
          </cell>
        </row>
        <row r="1578">
          <cell r="A1578" t="str">
            <v>M36864</v>
          </cell>
          <cell r="B1578" t="str">
            <v>03.300.1000</v>
          </cell>
        </row>
        <row r="1579">
          <cell r="A1579" t="str">
            <v>M36865</v>
          </cell>
          <cell r="B1579" t="str">
            <v>03.300.1000</v>
          </cell>
        </row>
        <row r="1580">
          <cell r="A1580" t="str">
            <v>M36866</v>
          </cell>
          <cell r="B1580" t="str">
            <v>03.300.1000</v>
          </cell>
        </row>
        <row r="1581">
          <cell r="A1581" t="str">
            <v>M36867</v>
          </cell>
          <cell r="B1581" t="str">
            <v>03.300.1000</v>
          </cell>
        </row>
        <row r="1582">
          <cell r="A1582" t="str">
            <v>M36868</v>
          </cell>
          <cell r="B1582" t="str">
            <v>03.300.1000</v>
          </cell>
        </row>
        <row r="1583">
          <cell r="A1583" t="str">
            <v>M36869</v>
          </cell>
          <cell r="B1583" t="str">
            <v>03.300.1000</v>
          </cell>
        </row>
        <row r="1584">
          <cell r="A1584" t="str">
            <v>M36870</v>
          </cell>
          <cell r="B1584" t="str">
            <v>03.300.1000</v>
          </cell>
        </row>
        <row r="1585">
          <cell r="A1585" t="str">
            <v>M36871</v>
          </cell>
          <cell r="B1585" t="str">
            <v>03.300.1000</v>
          </cell>
        </row>
        <row r="1586">
          <cell r="A1586" t="str">
            <v>M36872</v>
          </cell>
          <cell r="B1586" t="str">
            <v>03.300.1000</v>
          </cell>
        </row>
        <row r="1587">
          <cell r="A1587" t="str">
            <v>M36873</v>
          </cell>
          <cell r="B1587" t="str">
            <v>03.300.1000</v>
          </cell>
        </row>
        <row r="1588">
          <cell r="A1588" t="str">
            <v>M36874</v>
          </cell>
          <cell r="B1588" t="str">
            <v>03.300.1000</v>
          </cell>
        </row>
        <row r="1589">
          <cell r="A1589" t="str">
            <v>M36875</v>
          </cell>
          <cell r="B1589" t="str">
            <v>03.300.1000</v>
          </cell>
        </row>
        <row r="1590">
          <cell r="A1590" t="str">
            <v>M36876</v>
          </cell>
          <cell r="B1590" t="str">
            <v>03.300.1000</v>
          </cell>
        </row>
        <row r="1591">
          <cell r="A1591" t="str">
            <v>M36877</v>
          </cell>
          <cell r="B1591" t="str">
            <v>03.300.1000</v>
          </cell>
        </row>
        <row r="1592">
          <cell r="A1592" t="str">
            <v>M36878</v>
          </cell>
          <cell r="B1592" t="str">
            <v>03.300.1000</v>
          </cell>
        </row>
        <row r="1593">
          <cell r="A1593" t="str">
            <v>M36879</v>
          </cell>
          <cell r="B1593" t="str">
            <v>03.300.1000</v>
          </cell>
        </row>
        <row r="1594">
          <cell r="A1594" t="str">
            <v>M36880</v>
          </cell>
          <cell r="B1594" t="str">
            <v>03.300.1000</v>
          </cell>
        </row>
        <row r="1595">
          <cell r="A1595">
            <v>0</v>
          </cell>
          <cell r="B1595" t="str">
            <v>03.300.1000</v>
          </cell>
        </row>
        <row r="1596">
          <cell r="A1596" t="str">
            <v>M36901</v>
          </cell>
          <cell r="B1596" t="str">
            <v>03.300.1000</v>
          </cell>
        </row>
        <row r="1597">
          <cell r="A1597" t="str">
            <v>M36902</v>
          </cell>
          <cell r="B1597" t="str">
            <v>03.300.1000</v>
          </cell>
        </row>
        <row r="1598">
          <cell r="A1598" t="str">
            <v>M36903</v>
          </cell>
          <cell r="B1598" t="str">
            <v>03.300.1000</v>
          </cell>
        </row>
        <row r="1599">
          <cell r="A1599" t="str">
            <v>M36904</v>
          </cell>
          <cell r="B1599" t="str">
            <v>03.300.1000</v>
          </cell>
        </row>
        <row r="1600">
          <cell r="A1600" t="str">
            <v>M36905</v>
          </cell>
          <cell r="B1600" t="str">
            <v>03.300.1000</v>
          </cell>
        </row>
        <row r="1601">
          <cell r="A1601" t="str">
            <v>M36906</v>
          </cell>
          <cell r="B1601" t="str">
            <v>03.300.1000</v>
          </cell>
        </row>
        <row r="1602">
          <cell r="A1602" t="str">
            <v>M36907</v>
          </cell>
          <cell r="B1602" t="str">
            <v>03.300.1000</v>
          </cell>
        </row>
        <row r="1603">
          <cell r="A1603" t="str">
            <v>M36908</v>
          </cell>
          <cell r="B1603" t="str">
            <v>03.300.1000</v>
          </cell>
        </row>
        <row r="1604">
          <cell r="A1604" t="str">
            <v>M36909</v>
          </cell>
          <cell r="B1604" t="str">
            <v>03.300.1000</v>
          </cell>
        </row>
        <row r="1605">
          <cell r="A1605" t="str">
            <v>M36910</v>
          </cell>
          <cell r="B1605" t="str">
            <v>03.300.1000</v>
          </cell>
        </row>
        <row r="1606">
          <cell r="A1606" t="str">
            <v>M36911</v>
          </cell>
          <cell r="B1606" t="str">
            <v>03.300.1000</v>
          </cell>
        </row>
        <row r="1607">
          <cell r="A1607" t="str">
            <v>M36912</v>
          </cell>
          <cell r="B1607" t="str">
            <v>03.300.1000</v>
          </cell>
        </row>
        <row r="1608">
          <cell r="A1608" t="str">
            <v>M36913</v>
          </cell>
          <cell r="B1608" t="str">
            <v>03.300.1000</v>
          </cell>
        </row>
        <row r="1609">
          <cell r="A1609" t="str">
            <v>M36914</v>
          </cell>
          <cell r="B1609" t="str">
            <v>03.300.1000</v>
          </cell>
        </row>
        <row r="1610">
          <cell r="A1610" t="str">
            <v>M36915</v>
          </cell>
          <cell r="B1610" t="str">
            <v>03.300.1000</v>
          </cell>
        </row>
        <row r="1611">
          <cell r="A1611" t="str">
            <v>M36916</v>
          </cell>
          <cell r="B1611" t="str">
            <v>03.300.1000</v>
          </cell>
        </row>
        <row r="1612">
          <cell r="A1612" t="str">
            <v>M36917</v>
          </cell>
          <cell r="B1612" t="str">
            <v>03.300.1000</v>
          </cell>
        </row>
        <row r="1613">
          <cell r="A1613" t="str">
            <v>M36918</v>
          </cell>
          <cell r="B1613" t="str">
            <v>03.300.1000</v>
          </cell>
        </row>
        <row r="1614">
          <cell r="A1614" t="str">
            <v>M36919</v>
          </cell>
          <cell r="B1614" t="str">
            <v>03.300.1000</v>
          </cell>
        </row>
        <row r="1615">
          <cell r="A1615" t="str">
            <v>M36920</v>
          </cell>
          <cell r="B1615" t="str">
            <v>03.300.1000</v>
          </cell>
        </row>
        <row r="1616">
          <cell r="A1616" t="str">
            <v>M36921</v>
          </cell>
          <cell r="B1616" t="str">
            <v>03.300.1000</v>
          </cell>
        </row>
        <row r="1617">
          <cell r="A1617" t="str">
            <v>M36922</v>
          </cell>
          <cell r="B1617" t="str">
            <v>03.300.1000</v>
          </cell>
        </row>
        <row r="1618">
          <cell r="A1618" t="str">
            <v>M36931</v>
          </cell>
          <cell r="B1618" t="str">
            <v>03.300.1000</v>
          </cell>
        </row>
        <row r="1619">
          <cell r="A1619" t="str">
            <v>M36932</v>
          </cell>
          <cell r="B1619" t="str">
            <v>03.300.1000</v>
          </cell>
        </row>
        <row r="1620">
          <cell r="A1620" t="str">
            <v>M36933</v>
          </cell>
          <cell r="B1620" t="str">
            <v>03.300.1000</v>
          </cell>
        </row>
        <row r="1621">
          <cell r="A1621" t="str">
            <v>M36934</v>
          </cell>
          <cell r="B1621" t="str">
            <v>03.300.1000</v>
          </cell>
        </row>
        <row r="1622">
          <cell r="A1622" t="str">
            <v>M36935</v>
          </cell>
          <cell r="B1622" t="str">
            <v>03.300.1000</v>
          </cell>
        </row>
        <row r="1623">
          <cell r="A1623" t="str">
            <v>M36936</v>
          </cell>
          <cell r="B1623" t="str">
            <v>03.300.1000</v>
          </cell>
        </row>
        <row r="1624">
          <cell r="A1624" t="str">
            <v>M36937</v>
          </cell>
          <cell r="B1624" t="str">
            <v>03.300.1000</v>
          </cell>
        </row>
        <row r="1625">
          <cell r="A1625" t="str">
            <v>M36938</v>
          </cell>
          <cell r="B1625" t="str">
            <v>03.300.1000</v>
          </cell>
        </row>
        <row r="1626">
          <cell r="A1626" t="str">
            <v>M36939</v>
          </cell>
          <cell r="B1626" t="str">
            <v>03.300.1000</v>
          </cell>
        </row>
        <row r="1627">
          <cell r="A1627" t="str">
            <v>M36940</v>
          </cell>
          <cell r="B1627" t="str">
            <v>03.300.1000</v>
          </cell>
        </row>
        <row r="1628">
          <cell r="A1628" t="str">
            <v>M36941</v>
          </cell>
          <cell r="B1628" t="str">
            <v>03.300.1000</v>
          </cell>
        </row>
        <row r="1629">
          <cell r="A1629" t="str">
            <v>M36942</v>
          </cell>
          <cell r="B1629" t="str">
            <v>03.300.1000</v>
          </cell>
        </row>
        <row r="1630">
          <cell r="A1630" t="str">
            <v>M36943</v>
          </cell>
          <cell r="B1630" t="str">
            <v>03.300.1000</v>
          </cell>
        </row>
        <row r="1631">
          <cell r="A1631" t="str">
            <v>M36944</v>
          </cell>
          <cell r="B1631" t="str">
            <v>03.300.1000</v>
          </cell>
        </row>
        <row r="1632">
          <cell r="A1632" t="str">
            <v>M36945</v>
          </cell>
          <cell r="B1632" t="str">
            <v>03.300.1000</v>
          </cell>
        </row>
        <row r="1633">
          <cell r="A1633" t="str">
            <v>M36946</v>
          </cell>
          <cell r="B1633" t="str">
            <v>03.300.1000</v>
          </cell>
        </row>
        <row r="1634">
          <cell r="A1634" t="str">
            <v>M36947</v>
          </cell>
          <cell r="B1634" t="str">
            <v>03.300.1000</v>
          </cell>
        </row>
        <row r="1635">
          <cell r="A1635" t="str">
            <v>M36948</v>
          </cell>
          <cell r="B1635" t="str">
            <v>03.300.1000</v>
          </cell>
        </row>
        <row r="1636">
          <cell r="A1636" t="str">
            <v>M36949</v>
          </cell>
          <cell r="B1636" t="str">
            <v>03.300.1000</v>
          </cell>
        </row>
        <row r="1637">
          <cell r="A1637" t="str">
            <v>M36950</v>
          </cell>
          <cell r="B1637" t="str">
            <v>03.300.1000</v>
          </cell>
        </row>
        <row r="1638">
          <cell r="A1638" t="str">
            <v>M36951</v>
          </cell>
          <cell r="B1638" t="str">
            <v>03.300.1000</v>
          </cell>
        </row>
        <row r="1639">
          <cell r="A1639" t="str">
            <v>M36952</v>
          </cell>
          <cell r="B1639" t="str">
            <v>03.300.1000</v>
          </cell>
        </row>
        <row r="1640">
          <cell r="A1640" t="str">
            <v>M36961</v>
          </cell>
          <cell r="B1640" t="str">
            <v>03.300.1000</v>
          </cell>
        </row>
        <row r="1641">
          <cell r="A1641" t="str">
            <v>M36962</v>
          </cell>
          <cell r="B1641" t="str">
            <v>03.300.1000</v>
          </cell>
        </row>
        <row r="1642">
          <cell r="A1642" t="str">
            <v>M36963</v>
          </cell>
          <cell r="B1642" t="str">
            <v>03.300.1000</v>
          </cell>
        </row>
        <row r="1643">
          <cell r="A1643" t="str">
            <v>M36964</v>
          </cell>
          <cell r="B1643" t="str">
            <v>03.300.1000</v>
          </cell>
        </row>
        <row r="1644">
          <cell r="A1644" t="str">
            <v>M36965</v>
          </cell>
          <cell r="B1644" t="str">
            <v>03.300.1000</v>
          </cell>
        </row>
        <row r="1645">
          <cell r="A1645" t="str">
            <v>M36966</v>
          </cell>
          <cell r="B1645" t="str">
            <v>03.300.1000</v>
          </cell>
        </row>
        <row r="1646">
          <cell r="A1646" t="str">
            <v>M36967</v>
          </cell>
          <cell r="B1646" t="str">
            <v>03.300.1000</v>
          </cell>
        </row>
        <row r="1647">
          <cell r="A1647" t="str">
            <v>M36968</v>
          </cell>
          <cell r="B1647" t="str">
            <v>03.300.1000</v>
          </cell>
        </row>
        <row r="1648">
          <cell r="A1648" t="str">
            <v>M36969</v>
          </cell>
          <cell r="B1648" t="str">
            <v>03.300.1000</v>
          </cell>
        </row>
        <row r="1649">
          <cell r="A1649" t="str">
            <v>M36970</v>
          </cell>
          <cell r="B1649" t="str">
            <v>03.300.1000</v>
          </cell>
        </row>
        <row r="1650">
          <cell r="A1650" t="str">
            <v>M36971</v>
          </cell>
          <cell r="B1650" t="str">
            <v>03.300.1000</v>
          </cell>
        </row>
        <row r="1651">
          <cell r="A1651" t="str">
            <v>M36972</v>
          </cell>
          <cell r="B1651" t="str">
            <v>03.300.1000</v>
          </cell>
        </row>
        <row r="1652">
          <cell r="A1652" t="str">
            <v>M36973</v>
          </cell>
          <cell r="B1652" t="str">
            <v>03.300.1000</v>
          </cell>
        </row>
        <row r="1653">
          <cell r="A1653" t="str">
            <v>M36974</v>
          </cell>
          <cell r="B1653" t="str">
            <v>03.300.1000</v>
          </cell>
        </row>
        <row r="1654">
          <cell r="A1654" t="str">
            <v>M36975</v>
          </cell>
          <cell r="B1654" t="str">
            <v>03.300.1000</v>
          </cell>
        </row>
        <row r="1655">
          <cell r="A1655" t="str">
            <v>M36976</v>
          </cell>
          <cell r="B1655" t="str">
            <v>03.300.1000</v>
          </cell>
        </row>
        <row r="1656">
          <cell r="A1656" t="str">
            <v>M36977</v>
          </cell>
          <cell r="B1656" t="str">
            <v>03.300.1000</v>
          </cell>
        </row>
        <row r="1657">
          <cell r="A1657" t="str">
            <v>M36978</v>
          </cell>
          <cell r="B1657" t="str">
            <v>03.300.1000</v>
          </cell>
        </row>
        <row r="1658">
          <cell r="A1658" t="str">
            <v>M36979</v>
          </cell>
          <cell r="B1658" t="str">
            <v>03.300.1000</v>
          </cell>
        </row>
        <row r="1659">
          <cell r="A1659" t="str">
            <v>M36980</v>
          </cell>
          <cell r="B1659" t="str">
            <v>03.300.1000</v>
          </cell>
        </row>
        <row r="1660">
          <cell r="A1660" t="str">
            <v>M37000</v>
          </cell>
          <cell r="B1660" t="str">
            <v>03.300</v>
          </cell>
        </row>
        <row r="1661">
          <cell r="A1661" t="str">
            <v>M37001</v>
          </cell>
          <cell r="B1661" t="str">
            <v>03.300.3000</v>
          </cell>
        </row>
        <row r="1662">
          <cell r="A1662" t="str">
            <v>M37002</v>
          </cell>
          <cell r="B1662" t="str">
            <v>03.300.3000</v>
          </cell>
        </row>
        <row r="1663">
          <cell r="A1663" t="str">
            <v>M37003</v>
          </cell>
          <cell r="B1663" t="str">
            <v>03.300.3000</v>
          </cell>
        </row>
        <row r="1664">
          <cell r="A1664" t="str">
            <v>M37004</v>
          </cell>
          <cell r="B1664" t="str">
            <v>03.300.3000</v>
          </cell>
        </row>
        <row r="1665">
          <cell r="A1665" t="str">
            <v>M37005</v>
          </cell>
          <cell r="B1665" t="str">
            <v>03.300.3000</v>
          </cell>
        </row>
        <row r="1666">
          <cell r="A1666" t="str">
            <v>M37006</v>
          </cell>
          <cell r="B1666" t="str">
            <v>03.300.3000</v>
          </cell>
        </row>
        <row r="1667">
          <cell r="A1667" t="str">
            <v>M37007</v>
          </cell>
          <cell r="B1667" t="str">
            <v>03.300.3000</v>
          </cell>
        </row>
        <row r="1668">
          <cell r="A1668" t="str">
            <v>M37008</v>
          </cell>
          <cell r="B1668" t="str">
            <v>03.300.3000</v>
          </cell>
        </row>
        <row r="1669">
          <cell r="A1669" t="str">
            <v>M37009</v>
          </cell>
          <cell r="B1669" t="str">
            <v>03.300.3000</v>
          </cell>
        </row>
        <row r="1670">
          <cell r="A1670" t="str">
            <v>M37010</v>
          </cell>
          <cell r="B1670" t="str">
            <v>03.300.4000</v>
          </cell>
        </row>
        <row r="1671">
          <cell r="A1671" t="str">
            <v>M37021</v>
          </cell>
          <cell r="B1671" t="str">
            <v>03.300.3000</v>
          </cell>
        </row>
        <row r="1672">
          <cell r="A1672" t="str">
            <v>M37022</v>
          </cell>
          <cell r="B1672" t="str">
            <v>03.300.3000</v>
          </cell>
        </row>
        <row r="1673">
          <cell r="A1673" t="str">
            <v>M37023</v>
          </cell>
          <cell r="B1673" t="str">
            <v>03.300.3000</v>
          </cell>
        </row>
        <row r="1674">
          <cell r="A1674" t="str">
            <v>M37024</v>
          </cell>
          <cell r="B1674" t="str">
            <v>03.300.3000</v>
          </cell>
        </row>
        <row r="1675">
          <cell r="A1675" t="str">
            <v>M37025</v>
          </cell>
          <cell r="B1675" t="str">
            <v>03.300.3000</v>
          </cell>
        </row>
        <row r="1676">
          <cell r="A1676" t="str">
            <v>M37026</v>
          </cell>
          <cell r="B1676" t="str">
            <v>03.300.3000</v>
          </cell>
        </row>
        <row r="1677">
          <cell r="A1677" t="str">
            <v>M37027</v>
          </cell>
          <cell r="B1677" t="str">
            <v>03.300.3000</v>
          </cell>
        </row>
        <row r="1678">
          <cell r="A1678" t="str">
            <v>M37028</v>
          </cell>
          <cell r="B1678" t="str">
            <v>03.300.3000</v>
          </cell>
        </row>
        <row r="1679">
          <cell r="A1679" t="str">
            <v>M37029</v>
          </cell>
          <cell r="B1679" t="str">
            <v>03.300.3000</v>
          </cell>
        </row>
        <row r="1680">
          <cell r="A1680" t="str">
            <v>M37101</v>
          </cell>
          <cell r="B1680" t="str">
            <v>03.300.3000</v>
          </cell>
        </row>
        <row r="1681">
          <cell r="A1681" t="str">
            <v>M37102</v>
          </cell>
          <cell r="B1681" t="str">
            <v>03.300.3000</v>
          </cell>
        </row>
        <row r="1682">
          <cell r="A1682" t="str">
            <v>M37103</v>
          </cell>
          <cell r="B1682" t="str">
            <v>03.300.3000</v>
          </cell>
        </row>
        <row r="1683">
          <cell r="A1683" t="str">
            <v>M37104</v>
          </cell>
          <cell r="B1683" t="str">
            <v>03.300.3000</v>
          </cell>
        </row>
        <row r="1684">
          <cell r="A1684" t="str">
            <v>M37105</v>
          </cell>
          <cell r="B1684" t="str">
            <v>03.300.3000</v>
          </cell>
        </row>
        <row r="1685">
          <cell r="A1685" t="str">
            <v>M37106</v>
          </cell>
          <cell r="B1685" t="str">
            <v>03.300.3000</v>
          </cell>
        </row>
        <row r="1686">
          <cell r="A1686" t="str">
            <v>M37107</v>
          </cell>
          <cell r="B1686" t="str">
            <v>03.300.3000</v>
          </cell>
        </row>
        <row r="1687">
          <cell r="A1687" t="str">
            <v>M37108</v>
          </cell>
          <cell r="B1687" t="str">
            <v>03.300.3000</v>
          </cell>
        </row>
        <row r="1688">
          <cell r="A1688" t="str">
            <v>M37109</v>
          </cell>
          <cell r="B1688" t="str">
            <v>03.300.3000</v>
          </cell>
        </row>
        <row r="1689">
          <cell r="A1689" t="str">
            <v>M37110</v>
          </cell>
          <cell r="B1689" t="str">
            <v>03.300.3000</v>
          </cell>
        </row>
        <row r="1690">
          <cell r="A1690" t="str">
            <v>M37130</v>
          </cell>
          <cell r="B1690" t="str">
            <v>03.300.3000</v>
          </cell>
        </row>
        <row r="1691">
          <cell r="A1691" t="str">
            <v>M37131</v>
          </cell>
          <cell r="B1691" t="str">
            <v>03.300.3000</v>
          </cell>
        </row>
        <row r="1692">
          <cell r="A1692" t="str">
            <v>M37132</v>
          </cell>
          <cell r="B1692" t="str">
            <v>03.300.3000</v>
          </cell>
        </row>
        <row r="1693">
          <cell r="A1693" t="str">
            <v>M37133</v>
          </cell>
          <cell r="B1693" t="str">
            <v>03.300.3000</v>
          </cell>
        </row>
        <row r="1694">
          <cell r="A1694" t="str">
            <v>M37134</v>
          </cell>
          <cell r="B1694" t="str">
            <v>03.300.3000</v>
          </cell>
        </row>
        <row r="1695">
          <cell r="A1695" t="str">
            <v>M37135</v>
          </cell>
          <cell r="B1695" t="str">
            <v>03.300.3000</v>
          </cell>
        </row>
        <row r="1696">
          <cell r="A1696" t="str">
            <v>M37136</v>
          </cell>
          <cell r="B1696" t="str">
            <v>03.300.3000</v>
          </cell>
        </row>
        <row r="1697">
          <cell r="A1697" t="str">
            <v>M37137</v>
          </cell>
          <cell r="B1697" t="str">
            <v>03.300.3000</v>
          </cell>
        </row>
        <row r="1698">
          <cell r="A1698" t="str">
            <v>M37151</v>
          </cell>
          <cell r="B1698" t="str">
            <v>03.300.3000</v>
          </cell>
        </row>
        <row r="1699">
          <cell r="A1699" t="str">
            <v>M37152</v>
          </cell>
          <cell r="B1699" t="str">
            <v>03.300.3000</v>
          </cell>
        </row>
        <row r="1700">
          <cell r="A1700" t="str">
            <v>M37153</v>
          </cell>
          <cell r="B1700" t="str">
            <v>03.300.3000</v>
          </cell>
        </row>
        <row r="1701">
          <cell r="A1701" t="str">
            <v>M37154</v>
          </cell>
          <cell r="B1701" t="str">
            <v>03.300.3000</v>
          </cell>
        </row>
        <row r="1702">
          <cell r="A1702" t="str">
            <v>M37155</v>
          </cell>
          <cell r="B1702" t="str">
            <v>03.300.3000</v>
          </cell>
        </row>
        <row r="1703">
          <cell r="A1703" t="str">
            <v>M37156</v>
          </cell>
          <cell r="B1703" t="str">
            <v>03.300.3000</v>
          </cell>
        </row>
        <row r="1704">
          <cell r="A1704" t="str">
            <v>M37200</v>
          </cell>
          <cell r="B1704" t="str">
            <v>03.300.3000</v>
          </cell>
        </row>
        <row r="1705">
          <cell r="A1705" t="str">
            <v>M37201</v>
          </cell>
          <cell r="B1705" t="str">
            <v>03.300.3000</v>
          </cell>
        </row>
        <row r="1706">
          <cell r="A1706" t="str">
            <v>M37202</v>
          </cell>
          <cell r="B1706" t="str">
            <v>03.300.3000</v>
          </cell>
        </row>
        <row r="1707">
          <cell r="A1707" t="str">
            <v>M37203</v>
          </cell>
          <cell r="B1707" t="str">
            <v>03.300.3000</v>
          </cell>
        </row>
        <row r="1708">
          <cell r="A1708" t="str">
            <v>M37204</v>
          </cell>
          <cell r="B1708" t="str">
            <v>03.300.3000</v>
          </cell>
        </row>
        <row r="1709">
          <cell r="A1709" t="str">
            <v>M37205</v>
          </cell>
          <cell r="B1709" t="str">
            <v>03.300.3000</v>
          </cell>
        </row>
        <row r="1710">
          <cell r="A1710" t="str">
            <v>M37206</v>
          </cell>
          <cell r="B1710" t="str">
            <v>03.300.3000</v>
          </cell>
        </row>
        <row r="1711">
          <cell r="A1711" t="str">
            <v>M37220</v>
          </cell>
          <cell r="B1711" t="str">
            <v>03.300.3000</v>
          </cell>
        </row>
        <row r="1712">
          <cell r="A1712" t="str">
            <v>M37221</v>
          </cell>
          <cell r="B1712" t="str">
            <v>03.300.3000</v>
          </cell>
        </row>
        <row r="1713">
          <cell r="A1713" t="str">
            <v>M37222</v>
          </cell>
          <cell r="B1713" t="str">
            <v>03.300.3000</v>
          </cell>
        </row>
        <row r="1714">
          <cell r="A1714" t="str">
            <v>M37223</v>
          </cell>
          <cell r="B1714" t="str">
            <v>03.300.3000</v>
          </cell>
        </row>
        <row r="1715">
          <cell r="A1715" t="str">
            <v>M37224</v>
          </cell>
          <cell r="B1715" t="str">
            <v>03.300.3000</v>
          </cell>
        </row>
        <row r="1716">
          <cell r="A1716" t="str">
            <v>M37225</v>
          </cell>
          <cell r="B1716" t="str">
            <v>03.300.3000</v>
          </cell>
        </row>
        <row r="1717">
          <cell r="A1717" t="str">
            <v>M37226</v>
          </cell>
          <cell r="B1717" t="str">
            <v>03.300.3000</v>
          </cell>
        </row>
        <row r="1718">
          <cell r="A1718" t="str">
            <v>M37241</v>
          </cell>
          <cell r="B1718" t="str">
            <v>03.300.3000</v>
          </cell>
        </row>
        <row r="1719">
          <cell r="A1719" t="str">
            <v>M37242</v>
          </cell>
          <cell r="B1719" t="str">
            <v>03.300.3000</v>
          </cell>
        </row>
        <row r="1720">
          <cell r="A1720" t="str">
            <v>M37243</v>
          </cell>
          <cell r="B1720" t="str">
            <v>03.300.3000</v>
          </cell>
        </row>
        <row r="1721">
          <cell r="A1721" t="str">
            <v>M37244</v>
          </cell>
          <cell r="B1721" t="str">
            <v>03.300.3000</v>
          </cell>
        </row>
        <row r="1722">
          <cell r="A1722" t="str">
            <v>M37245</v>
          </cell>
          <cell r="B1722" t="str">
            <v>03.300.3000</v>
          </cell>
        </row>
        <row r="1723">
          <cell r="A1723" t="str">
            <v>M37246</v>
          </cell>
          <cell r="B1723" t="str">
            <v>03.300.3000</v>
          </cell>
        </row>
        <row r="1724">
          <cell r="A1724" t="str">
            <v>M37261</v>
          </cell>
          <cell r="B1724" t="str">
            <v>03.300.3000</v>
          </cell>
        </row>
        <row r="1725">
          <cell r="A1725" t="str">
            <v>M37262</v>
          </cell>
          <cell r="B1725" t="str">
            <v>03.300.3000</v>
          </cell>
        </row>
        <row r="1726">
          <cell r="A1726" t="str">
            <v>M37263</v>
          </cell>
          <cell r="B1726" t="str">
            <v>03.300.3000</v>
          </cell>
        </row>
        <row r="1727">
          <cell r="A1727" t="str">
            <v>M37264</v>
          </cell>
          <cell r="B1727" t="str">
            <v>03.300.3000</v>
          </cell>
        </row>
        <row r="1728">
          <cell r="A1728" t="str">
            <v>M37265</v>
          </cell>
          <cell r="B1728" t="str">
            <v>03.300.3000</v>
          </cell>
        </row>
        <row r="1729">
          <cell r="A1729" t="str">
            <v>M37266</v>
          </cell>
          <cell r="B1729" t="str">
            <v>03.300.3000</v>
          </cell>
        </row>
        <row r="1730">
          <cell r="A1730" t="str">
            <v>M37301</v>
          </cell>
          <cell r="B1730" t="str">
            <v>03.300.3000</v>
          </cell>
        </row>
        <row r="1731">
          <cell r="A1731" t="str">
            <v>M37302</v>
          </cell>
          <cell r="B1731" t="str">
            <v>03.300.3000</v>
          </cell>
        </row>
        <row r="1732">
          <cell r="A1732" t="str">
            <v>M37303</v>
          </cell>
          <cell r="B1732" t="str">
            <v>03.300.3000</v>
          </cell>
        </row>
        <row r="1733">
          <cell r="A1733" t="str">
            <v>M37304</v>
          </cell>
          <cell r="B1733" t="str">
            <v>03.300.3000</v>
          </cell>
        </row>
        <row r="1734">
          <cell r="A1734" t="str">
            <v>M37305</v>
          </cell>
          <cell r="B1734" t="str">
            <v>03.300.3000</v>
          </cell>
        </row>
        <row r="1735">
          <cell r="A1735" t="str">
            <v>M37306</v>
          </cell>
          <cell r="B1735" t="str">
            <v>03.300.3000</v>
          </cell>
        </row>
        <row r="1736">
          <cell r="A1736" t="str">
            <v>M37321</v>
          </cell>
          <cell r="B1736" t="str">
            <v>03.300.3000</v>
          </cell>
        </row>
        <row r="1737">
          <cell r="A1737" t="str">
            <v>M37322</v>
          </cell>
          <cell r="B1737" t="str">
            <v>03.300.3000</v>
          </cell>
        </row>
        <row r="1738">
          <cell r="A1738" t="str">
            <v>M37323</v>
          </cell>
          <cell r="B1738" t="str">
            <v>03.300.3000</v>
          </cell>
        </row>
        <row r="1739">
          <cell r="A1739" t="str">
            <v>M37324</v>
          </cell>
          <cell r="B1739" t="str">
            <v>03.300.3000</v>
          </cell>
        </row>
        <row r="1740">
          <cell r="A1740" t="str">
            <v>M37325</v>
          </cell>
          <cell r="B1740" t="str">
            <v>03.300.3000</v>
          </cell>
        </row>
        <row r="1741">
          <cell r="A1741" t="str">
            <v>M37326</v>
          </cell>
          <cell r="B1741" t="str">
            <v>03.300.3000</v>
          </cell>
        </row>
        <row r="1742">
          <cell r="A1742" t="str">
            <v>M37401</v>
          </cell>
          <cell r="B1742" t="str">
            <v>03.300.3000</v>
          </cell>
        </row>
        <row r="1743">
          <cell r="A1743" t="str">
            <v>M37402</v>
          </cell>
          <cell r="B1743" t="str">
            <v>03.300.3000</v>
          </cell>
        </row>
        <row r="1744">
          <cell r="A1744" t="str">
            <v>M37403</v>
          </cell>
          <cell r="B1744" t="str">
            <v>03.300.3000</v>
          </cell>
        </row>
        <row r="1745">
          <cell r="A1745" t="str">
            <v>M37404</v>
          </cell>
          <cell r="B1745" t="str">
            <v>03.300.3000</v>
          </cell>
        </row>
        <row r="1746">
          <cell r="A1746" t="str">
            <v>M37405</v>
          </cell>
          <cell r="B1746" t="str">
            <v>03.300.3000</v>
          </cell>
        </row>
        <row r="1747">
          <cell r="A1747" t="str">
            <v>M37406</v>
          </cell>
          <cell r="B1747" t="str">
            <v>03.300.3000</v>
          </cell>
        </row>
        <row r="1748">
          <cell r="A1748" t="str">
            <v>M37407</v>
          </cell>
          <cell r="B1748" t="str">
            <v>03.300.3000</v>
          </cell>
        </row>
        <row r="1749">
          <cell r="A1749" t="str">
            <v>M37430</v>
          </cell>
          <cell r="B1749" t="str">
            <v>03.300.3000</v>
          </cell>
        </row>
        <row r="1750">
          <cell r="A1750" t="str">
            <v>M37435</v>
          </cell>
          <cell r="B1750" t="str">
            <v>03.300.3000</v>
          </cell>
        </row>
        <row r="1751">
          <cell r="A1751" t="str">
            <v>M37436</v>
          </cell>
          <cell r="B1751" t="str">
            <v>03.300.3000</v>
          </cell>
        </row>
        <row r="1752">
          <cell r="A1752" t="str">
            <v>M37437</v>
          </cell>
          <cell r="B1752" t="str">
            <v>03.300.3000</v>
          </cell>
        </row>
        <row r="1753">
          <cell r="A1753" t="str">
            <v>M37438</v>
          </cell>
          <cell r="B1753" t="str">
            <v>03.300.3000</v>
          </cell>
        </row>
        <row r="1754">
          <cell r="A1754" t="str">
            <v>M37450</v>
          </cell>
          <cell r="B1754" t="str">
            <v>03.300.3000</v>
          </cell>
        </row>
        <row r="1755">
          <cell r="A1755" t="str">
            <v>M37451</v>
          </cell>
          <cell r="B1755" t="str">
            <v>03.300.3000</v>
          </cell>
        </row>
        <row r="1756">
          <cell r="A1756" t="str">
            <v>M37455</v>
          </cell>
          <cell r="B1756" t="str">
            <v>03.500.1000</v>
          </cell>
        </row>
        <row r="1757">
          <cell r="A1757" t="str">
            <v>M37460</v>
          </cell>
          <cell r="B1757" t="str">
            <v>03.300.6000</v>
          </cell>
        </row>
        <row r="1758">
          <cell r="A1758" t="str">
            <v>M37461</v>
          </cell>
          <cell r="B1758" t="str">
            <v>03.300.6000</v>
          </cell>
        </row>
        <row r="1759">
          <cell r="A1759" t="str">
            <v>M37462</v>
          </cell>
          <cell r="B1759" t="str">
            <v>03.300.7000</v>
          </cell>
        </row>
        <row r="1760">
          <cell r="A1760" t="str">
            <v>M37465</v>
          </cell>
          <cell r="B1760" t="str">
            <v>03.300.7000</v>
          </cell>
        </row>
        <row r="1761">
          <cell r="A1761" t="str">
            <v>M37466</v>
          </cell>
          <cell r="B1761" t="str">
            <v>03.300.7000</v>
          </cell>
        </row>
        <row r="1762">
          <cell r="A1762" t="str">
            <v>M37501</v>
          </cell>
          <cell r="B1762" t="str">
            <v>03.300.3000</v>
          </cell>
        </row>
        <row r="1763">
          <cell r="A1763" t="str">
            <v>M37502</v>
          </cell>
          <cell r="B1763" t="str">
            <v>03.300.3000</v>
          </cell>
        </row>
        <row r="1764">
          <cell r="A1764" t="str">
            <v>M37503</v>
          </cell>
          <cell r="B1764" t="str">
            <v>03.300.3000</v>
          </cell>
        </row>
        <row r="1765">
          <cell r="A1765" t="str">
            <v>M37504</v>
          </cell>
          <cell r="B1765" t="str">
            <v>03.300.3000</v>
          </cell>
        </row>
        <row r="1766">
          <cell r="A1766" t="str">
            <v>M37505</v>
          </cell>
          <cell r="B1766" t="str">
            <v>03.300.3000</v>
          </cell>
        </row>
        <row r="1767">
          <cell r="A1767" t="str">
            <v>M37506</v>
          </cell>
          <cell r="B1767" t="str">
            <v>03.300.3000</v>
          </cell>
        </row>
        <row r="1768">
          <cell r="A1768" t="str">
            <v>M37507</v>
          </cell>
          <cell r="B1768" t="str">
            <v>03.300.3000</v>
          </cell>
        </row>
        <row r="1769">
          <cell r="A1769" t="str">
            <v>M37508</v>
          </cell>
          <cell r="B1769" t="str">
            <v>03.300.3000</v>
          </cell>
        </row>
        <row r="1770">
          <cell r="A1770" t="str">
            <v>M37509</v>
          </cell>
          <cell r="B1770" t="str">
            <v>03.300.3000</v>
          </cell>
        </row>
        <row r="1771">
          <cell r="A1771" t="str">
            <v>M37600</v>
          </cell>
          <cell r="B1771" t="str">
            <v>03.300.3000</v>
          </cell>
        </row>
        <row r="1772">
          <cell r="A1772" t="str">
            <v>M37601</v>
          </cell>
          <cell r="B1772" t="str">
            <v>03.300.3000</v>
          </cell>
        </row>
        <row r="1773">
          <cell r="A1773" t="str">
            <v>M37602</v>
          </cell>
          <cell r="B1773" t="str">
            <v>03.300.3000</v>
          </cell>
        </row>
        <row r="1774">
          <cell r="A1774" t="str">
            <v>M37603</v>
          </cell>
          <cell r="B1774" t="str">
            <v>03.300.3000</v>
          </cell>
        </row>
        <row r="1775">
          <cell r="A1775" t="str">
            <v>M37604</v>
          </cell>
          <cell r="B1775" t="str">
            <v>03.300.3000</v>
          </cell>
        </row>
        <row r="1776">
          <cell r="A1776" t="str">
            <v>M37605</v>
          </cell>
          <cell r="B1776" t="str">
            <v>03.300.3000</v>
          </cell>
        </row>
        <row r="1777">
          <cell r="A1777" t="str">
            <v>M37606</v>
          </cell>
          <cell r="B1777" t="str">
            <v>03.300.3000</v>
          </cell>
        </row>
        <row r="1778">
          <cell r="A1778" t="str">
            <v>M37607</v>
          </cell>
          <cell r="B1778" t="str">
            <v>03.300.3000</v>
          </cell>
        </row>
        <row r="1779">
          <cell r="A1779" t="str">
            <v>M37608</v>
          </cell>
          <cell r="B1779" t="str">
            <v>03.300.3000</v>
          </cell>
        </row>
        <row r="1780">
          <cell r="A1780" t="str">
            <v>M37609</v>
          </cell>
          <cell r="B1780" t="str">
            <v>03.300.3000</v>
          </cell>
        </row>
        <row r="1781">
          <cell r="A1781" t="str">
            <v>M37701</v>
          </cell>
          <cell r="B1781" t="str">
            <v>03.300.3000</v>
          </cell>
        </row>
        <row r="1782">
          <cell r="A1782" t="str">
            <v>M37702</v>
          </cell>
          <cell r="B1782" t="str">
            <v>03.300.3000</v>
          </cell>
        </row>
        <row r="1783">
          <cell r="A1783" t="str">
            <v>M37703</v>
          </cell>
          <cell r="B1783" t="str">
            <v>03.300.3000</v>
          </cell>
        </row>
        <row r="1784">
          <cell r="A1784" t="str">
            <v>M37704</v>
          </cell>
          <cell r="B1784" t="str">
            <v>03.300.3000</v>
          </cell>
        </row>
        <row r="1785">
          <cell r="A1785" t="str">
            <v>M37705</v>
          </cell>
          <cell r="B1785" t="str">
            <v>03.300.3000</v>
          </cell>
        </row>
        <row r="1786">
          <cell r="A1786" t="str">
            <v>M37706</v>
          </cell>
          <cell r="B1786" t="str">
            <v>03.300.3000</v>
          </cell>
        </row>
        <row r="1787">
          <cell r="A1787" t="str">
            <v>M37707</v>
          </cell>
          <cell r="B1787" t="str">
            <v>03.300.3000</v>
          </cell>
        </row>
        <row r="1788">
          <cell r="A1788" t="str">
            <v>M37708</v>
          </cell>
          <cell r="B1788" t="str">
            <v>03.300.3000</v>
          </cell>
        </row>
        <row r="1789">
          <cell r="A1789" t="str">
            <v>M37709</v>
          </cell>
          <cell r="B1789" t="str">
            <v>03.300.3000</v>
          </cell>
        </row>
        <row r="1790">
          <cell r="A1790" t="str">
            <v>M37710</v>
          </cell>
          <cell r="B1790" t="str">
            <v>03.300.3000</v>
          </cell>
        </row>
        <row r="1791">
          <cell r="A1791">
            <v>0</v>
          </cell>
          <cell r="B1791" t="str">
            <v>03.990.1000</v>
          </cell>
        </row>
        <row r="1792">
          <cell r="A1792" t="str">
            <v>M37900</v>
          </cell>
          <cell r="B1792" t="str">
            <v>03.990.1000</v>
          </cell>
        </row>
        <row r="1793">
          <cell r="A1793" t="str">
            <v>M37901</v>
          </cell>
          <cell r="B1793" t="str">
            <v>03.300.4000</v>
          </cell>
        </row>
        <row r="1794">
          <cell r="A1794" t="str">
            <v>M37920</v>
          </cell>
          <cell r="B1794" t="str">
            <v>03.300.3000</v>
          </cell>
        </row>
        <row r="1795">
          <cell r="A1795" t="str">
            <v>M38001</v>
          </cell>
          <cell r="B1795" t="str">
            <v>03.300.</v>
          </cell>
        </row>
        <row r="1796">
          <cell r="A1796" t="str">
            <v>M38005</v>
          </cell>
          <cell r="B1796" t="str">
            <v>03.300.</v>
          </cell>
        </row>
        <row r="1797">
          <cell r="A1797" t="str">
            <v>M38010</v>
          </cell>
          <cell r="B1797" t="str">
            <v>03.300.</v>
          </cell>
        </row>
        <row r="1798">
          <cell r="A1798" t="str">
            <v>M38015</v>
          </cell>
          <cell r="B1798" t="str">
            <v>03.300.</v>
          </cell>
        </row>
        <row r="1799">
          <cell r="A1799" t="str">
            <v>M38020</v>
          </cell>
          <cell r="B1799" t="str">
            <v>03.300.</v>
          </cell>
        </row>
        <row r="1800">
          <cell r="A1800" t="str">
            <v>M38025</v>
          </cell>
          <cell r="B1800" t="str">
            <v>03.300.</v>
          </cell>
        </row>
        <row r="1801">
          <cell r="A1801" t="str">
            <v>M38030</v>
          </cell>
          <cell r="B1801" t="str">
            <v>03.300.</v>
          </cell>
        </row>
        <row r="1802">
          <cell r="A1802" t="str">
            <v>M38035</v>
          </cell>
          <cell r="B1802" t="str">
            <v>03.300.</v>
          </cell>
        </row>
        <row r="1803">
          <cell r="A1803" t="str">
            <v>M38040</v>
          </cell>
          <cell r="B1803" t="str">
            <v>03.300.</v>
          </cell>
        </row>
        <row r="1804">
          <cell r="A1804" t="str">
            <v>M38045</v>
          </cell>
          <cell r="B1804" t="str">
            <v>03.300.</v>
          </cell>
        </row>
        <row r="1805">
          <cell r="A1805" t="str">
            <v>M38050</v>
          </cell>
          <cell r="B1805" t="str">
            <v>03.300.</v>
          </cell>
        </row>
        <row r="1806">
          <cell r="A1806" t="str">
            <v>M38055</v>
          </cell>
          <cell r="B1806" t="str">
            <v>03.300.</v>
          </cell>
        </row>
        <row r="1807">
          <cell r="A1807" t="str">
            <v>M38060</v>
          </cell>
          <cell r="B1807" t="str">
            <v>03.300.</v>
          </cell>
        </row>
        <row r="1808">
          <cell r="A1808" t="str">
            <v>M38065</v>
          </cell>
          <cell r="B1808" t="str">
            <v>03.300.</v>
          </cell>
        </row>
        <row r="1809">
          <cell r="A1809" t="str">
            <v>M38070</v>
          </cell>
          <cell r="B1809" t="str">
            <v>03.300.</v>
          </cell>
        </row>
        <row r="1810">
          <cell r="A1810" t="str">
            <v>M38075</v>
          </cell>
          <cell r="B1810" t="str">
            <v>03.300.</v>
          </cell>
        </row>
        <row r="1811">
          <cell r="A1811" t="str">
            <v>M38080</v>
          </cell>
          <cell r="B1811" t="str">
            <v>03.300.</v>
          </cell>
        </row>
        <row r="1812">
          <cell r="A1812" t="str">
            <v>M38085</v>
          </cell>
          <cell r="B1812" t="str">
            <v>03.300.</v>
          </cell>
        </row>
        <row r="1813">
          <cell r="A1813" t="str">
            <v>M38090</v>
          </cell>
          <cell r="B1813" t="str">
            <v>03.300.</v>
          </cell>
        </row>
        <row r="1814">
          <cell r="A1814" t="str">
            <v>M38095</v>
          </cell>
          <cell r="B1814" t="str">
            <v>03.300.</v>
          </cell>
        </row>
        <row r="1815">
          <cell r="A1815" t="str">
            <v>M38100</v>
          </cell>
          <cell r="B1815" t="str">
            <v>03.300.</v>
          </cell>
        </row>
        <row r="1816">
          <cell r="A1816" t="str">
            <v>M38105</v>
          </cell>
          <cell r="B1816" t="str">
            <v>03.300.</v>
          </cell>
        </row>
        <row r="1817">
          <cell r="A1817" t="str">
            <v>M38110</v>
          </cell>
          <cell r="B1817" t="str">
            <v>03.300.</v>
          </cell>
        </row>
        <row r="1818">
          <cell r="A1818" t="str">
            <v>M38200</v>
          </cell>
          <cell r="B1818" t="str">
            <v>03.990.1000</v>
          </cell>
        </row>
        <row r="1819">
          <cell r="A1819" t="str">
            <v>M40001</v>
          </cell>
          <cell r="B1819" t="str">
            <v>03.300.5000</v>
          </cell>
        </row>
        <row r="1820">
          <cell r="A1820" t="str">
            <v>M40002</v>
          </cell>
          <cell r="B1820" t="str">
            <v>03.300.5000</v>
          </cell>
        </row>
        <row r="1821">
          <cell r="A1821" t="str">
            <v>M40003</v>
          </cell>
          <cell r="B1821" t="str">
            <v>03.300.5000</v>
          </cell>
        </row>
        <row r="1822">
          <cell r="A1822" t="str">
            <v>M40004</v>
          </cell>
          <cell r="B1822" t="str">
            <v>03.300.5000</v>
          </cell>
        </row>
        <row r="1823">
          <cell r="A1823" t="str">
            <v>M40005</v>
          </cell>
          <cell r="B1823" t="str">
            <v>03.300.5000</v>
          </cell>
        </row>
        <row r="1824">
          <cell r="A1824" t="str">
            <v>M40006</v>
          </cell>
          <cell r="B1824" t="str">
            <v>03.300.5000</v>
          </cell>
        </row>
        <row r="1825">
          <cell r="A1825" t="str">
            <v>M40007</v>
          </cell>
          <cell r="B1825" t="str">
            <v>03.300.5000</v>
          </cell>
        </row>
        <row r="1826">
          <cell r="A1826" t="str">
            <v>M40008</v>
          </cell>
          <cell r="B1826" t="str">
            <v>03.300.5000</v>
          </cell>
        </row>
        <row r="1827">
          <cell r="A1827" t="str">
            <v>M40009</v>
          </cell>
          <cell r="B1827" t="str">
            <v>03.300.5000</v>
          </cell>
        </row>
        <row r="1828">
          <cell r="A1828" t="str">
            <v>M40010</v>
          </cell>
          <cell r="B1828" t="str">
            <v>03.300.5000</v>
          </cell>
        </row>
        <row r="1829">
          <cell r="A1829" t="str">
            <v>M40011</v>
          </cell>
          <cell r="B1829" t="str">
            <v>03.300.5000</v>
          </cell>
        </row>
        <row r="1830">
          <cell r="A1830" t="str">
            <v>M40012</v>
          </cell>
          <cell r="B1830" t="str">
            <v>03.300.5000</v>
          </cell>
        </row>
        <row r="1831">
          <cell r="A1831" t="str">
            <v>M40013</v>
          </cell>
          <cell r="B1831" t="str">
            <v>03.300.5000</v>
          </cell>
        </row>
        <row r="1832">
          <cell r="A1832" t="str">
            <v>M40014</v>
          </cell>
          <cell r="B1832" t="str">
            <v>03.300.5000</v>
          </cell>
        </row>
        <row r="1833">
          <cell r="A1833" t="str">
            <v>M40015</v>
          </cell>
          <cell r="B1833" t="str">
            <v>03.300</v>
          </cell>
        </row>
        <row r="1834">
          <cell r="A1834" t="str">
            <v>M40016</v>
          </cell>
          <cell r="B1834" t="str">
            <v>03.300</v>
          </cell>
        </row>
        <row r="1835">
          <cell r="A1835" t="str">
            <v>M40017</v>
          </cell>
          <cell r="B1835" t="str">
            <v>03.300</v>
          </cell>
        </row>
        <row r="1836">
          <cell r="A1836" t="str">
            <v>M40018</v>
          </cell>
          <cell r="B1836" t="str">
            <v>03.300</v>
          </cell>
        </row>
        <row r="1837">
          <cell r="A1837" t="str">
            <v>M40019</v>
          </cell>
          <cell r="B1837" t="str">
            <v>03.300</v>
          </cell>
        </row>
        <row r="1838">
          <cell r="A1838" t="str">
            <v>M40020</v>
          </cell>
          <cell r="B1838" t="str">
            <v>03.300</v>
          </cell>
        </row>
        <row r="1839">
          <cell r="A1839" t="str">
            <v>M40021</v>
          </cell>
          <cell r="B1839" t="str">
            <v>03.300</v>
          </cell>
        </row>
        <row r="1840">
          <cell r="A1840" t="str">
            <v>M40022</v>
          </cell>
          <cell r="B1840" t="str">
            <v>03.300</v>
          </cell>
        </row>
        <row r="1841">
          <cell r="A1841" t="str">
            <v>M40023</v>
          </cell>
          <cell r="B1841" t="str">
            <v>03.300</v>
          </cell>
        </row>
        <row r="1842">
          <cell r="A1842" t="str">
            <v>M40024</v>
          </cell>
          <cell r="B1842" t="str">
            <v>03.300</v>
          </cell>
        </row>
        <row r="1843">
          <cell r="A1843" t="str">
            <v>M40025</v>
          </cell>
          <cell r="B1843" t="str">
            <v>03.300</v>
          </cell>
        </row>
        <row r="1844">
          <cell r="A1844" t="str">
            <v>M40026</v>
          </cell>
          <cell r="B1844" t="str">
            <v>03.300</v>
          </cell>
        </row>
        <row r="1845">
          <cell r="A1845" t="str">
            <v>M40027</v>
          </cell>
          <cell r="B1845" t="str">
            <v>03.300</v>
          </cell>
        </row>
        <row r="1846">
          <cell r="A1846" t="str">
            <v>M40028</v>
          </cell>
          <cell r="B1846" t="str">
            <v>03.300</v>
          </cell>
        </row>
        <row r="1847">
          <cell r="A1847" t="str">
            <v>M40029</v>
          </cell>
          <cell r="B1847" t="str">
            <v>03.300</v>
          </cell>
        </row>
        <row r="1848">
          <cell r="A1848" t="str">
            <v>M40030</v>
          </cell>
          <cell r="B1848" t="str">
            <v>03.300</v>
          </cell>
        </row>
        <row r="1849">
          <cell r="A1849" t="str">
            <v>M40101</v>
          </cell>
          <cell r="B1849" t="str">
            <v>03.300.5000</v>
          </cell>
        </row>
        <row r="1850">
          <cell r="A1850" t="str">
            <v>M40102</v>
          </cell>
          <cell r="B1850" t="str">
            <v>03.300.5000</v>
          </cell>
        </row>
        <row r="1851">
          <cell r="A1851" t="str">
            <v>M40103</v>
          </cell>
          <cell r="B1851" t="str">
            <v>03.300.5000</v>
          </cell>
        </row>
        <row r="1852">
          <cell r="A1852" t="str">
            <v>M40104</v>
          </cell>
          <cell r="B1852" t="str">
            <v>03.300.5000</v>
          </cell>
        </row>
        <row r="1853">
          <cell r="A1853" t="str">
            <v>M40105</v>
          </cell>
          <cell r="B1853" t="str">
            <v>03.300.5000</v>
          </cell>
        </row>
        <row r="1854">
          <cell r="A1854" t="str">
            <v>M40106</v>
          </cell>
          <cell r="B1854" t="str">
            <v>03.300.5000</v>
          </cell>
        </row>
        <row r="1855">
          <cell r="A1855" t="str">
            <v>M40107</v>
          </cell>
          <cell r="B1855" t="str">
            <v>03.300.5000</v>
          </cell>
        </row>
        <row r="1856">
          <cell r="A1856" t="str">
            <v>M40108</v>
          </cell>
          <cell r="B1856" t="str">
            <v>03.300.5000</v>
          </cell>
        </row>
        <row r="1857">
          <cell r="A1857" t="str">
            <v>M40109</v>
          </cell>
          <cell r="B1857" t="str">
            <v>03.300.5000</v>
          </cell>
        </row>
        <row r="1858">
          <cell r="A1858" t="str">
            <v>M40110</v>
          </cell>
          <cell r="B1858" t="str">
            <v>03.300.5000</v>
          </cell>
        </row>
        <row r="1859">
          <cell r="A1859" t="str">
            <v>M40111</v>
          </cell>
          <cell r="B1859" t="str">
            <v>03.300.5000</v>
          </cell>
        </row>
        <row r="1860">
          <cell r="A1860" t="str">
            <v>M40112</v>
          </cell>
          <cell r="B1860" t="str">
            <v>03.300.5000</v>
          </cell>
        </row>
        <row r="1861">
          <cell r="A1861" t="str">
            <v>M40113</v>
          </cell>
          <cell r="B1861" t="str">
            <v>03.300.5000</v>
          </cell>
        </row>
        <row r="1862">
          <cell r="A1862" t="str">
            <v>M40114</v>
          </cell>
          <cell r="B1862" t="str">
            <v>03.300.5000</v>
          </cell>
        </row>
        <row r="1863">
          <cell r="A1863" t="str">
            <v>M40301</v>
          </cell>
          <cell r="B1863" t="str">
            <v>03.300.5000</v>
          </cell>
        </row>
        <row r="1864">
          <cell r="A1864" t="str">
            <v>M40302</v>
          </cell>
          <cell r="B1864" t="str">
            <v>03.300.5000</v>
          </cell>
        </row>
        <row r="1865">
          <cell r="A1865" t="str">
            <v>M40303</v>
          </cell>
          <cell r="B1865" t="str">
            <v>03.300.5000</v>
          </cell>
        </row>
        <row r="1866">
          <cell r="A1866" t="str">
            <v>M40304</v>
          </cell>
          <cell r="B1866" t="str">
            <v>03.300.5000</v>
          </cell>
        </row>
        <row r="1867">
          <cell r="A1867" t="str">
            <v>M40305</v>
          </cell>
          <cell r="B1867" t="str">
            <v>03.300.5000</v>
          </cell>
        </row>
        <row r="1868">
          <cell r="A1868" t="str">
            <v>M40306</v>
          </cell>
          <cell r="B1868" t="str">
            <v>03.300.5000</v>
          </cell>
        </row>
        <row r="1869">
          <cell r="A1869" t="str">
            <v>M40307</v>
          </cell>
          <cell r="B1869" t="str">
            <v>03.300.5000</v>
          </cell>
        </row>
        <row r="1870">
          <cell r="A1870" t="str">
            <v>M40308</v>
          </cell>
          <cell r="B1870" t="str">
            <v>03.300.5000</v>
          </cell>
        </row>
        <row r="1871">
          <cell r="A1871" t="str">
            <v>M40309</v>
          </cell>
          <cell r="B1871" t="str">
            <v>03.300.5000</v>
          </cell>
        </row>
        <row r="1872">
          <cell r="A1872" t="str">
            <v>M40310</v>
          </cell>
          <cell r="B1872" t="str">
            <v>03.300.5000</v>
          </cell>
        </row>
        <row r="1873">
          <cell r="A1873" t="str">
            <v>M40311</v>
          </cell>
          <cell r="B1873" t="str">
            <v>03.300.5000</v>
          </cell>
        </row>
        <row r="1874">
          <cell r="A1874" t="str">
            <v>M40312</v>
          </cell>
          <cell r="B1874" t="str">
            <v>03.300.5000</v>
          </cell>
        </row>
        <row r="1875">
          <cell r="A1875" t="str">
            <v>M40313</v>
          </cell>
          <cell r="B1875" t="str">
            <v>03.300.5000</v>
          </cell>
        </row>
        <row r="1876">
          <cell r="A1876" t="str">
            <v>M40314</v>
          </cell>
          <cell r="B1876" t="str">
            <v>03.300.5000</v>
          </cell>
        </row>
        <row r="1877">
          <cell r="A1877" t="str">
            <v>M40401</v>
          </cell>
          <cell r="B1877" t="str">
            <v>03.300.5000</v>
          </cell>
        </row>
        <row r="1878">
          <cell r="A1878" t="str">
            <v>M40402</v>
          </cell>
          <cell r="B1878" t="str">
            <v>03.300.5000</v>
          </cell>
        </row>
        <row r="1879">
          <cell r="A1879" t="str">
            <v>M40403</v>
          </cell>
          <cell r="B1879" t="str">
            <v>03.300.5000</v>
          </cell>
        </row>
        <row r="1880">
          <cell r="A1880" t="str">
            <v>M40404</v>
          </cell>
          <cell r="B1880" t="str">
            <v>03.300.5000</v>
          </cell>
        </row>
        <row r="1881">
          <cell r="A1881" t="str">
            <v>M40405</v>
          </cell>
          <cell r="B1881" t="str">
            <v>03.300.5000</v>
          </cell>
        </row>
        <row r="1882">
          <cell r="A1882" t="str">
            <v>M40406</v>
          </cell>
          <cell r="B1882" t="str">
            <v>03.300.5000</v>
          </cell>
        </row>
        <row r="1883">
          <cell r="A1883" t="str">
            <v>M40407</v>
          </cell>
          <cell r="B1883" t="str">
            <v>03.300.5000</v>
          </cell>
        </row>
        <row r="1884">
          <cell r="A1884" t="str">
            <v>M40408</v>
          </cell>
          <cell r="B1884" t="str">
            <v>03.300.5000</v>
          </cell>
        </row>
        <row r="1885">
          <cell r="A1885" t="str">
            <v>M40409</v>
          </cell>
          <cell r="B1885" t="str">
            <v>03.300.5000</v>
          </cell>
        </row>
        <row r="1886">
          <cell r="A1886" t="str">
            <v>M40410</v>
          </cell>
          <cell r="B1886" t="str">
            <v>03.300.5000</v>
          </cell>
        </row>
        <row r="1887">
          <cell r="A1887" t="str">
            <v>M40411</v>
          </cell>
          <cell r="B1887" t="str">
            <v>03.300.5000</v>
          </cell>
        </row>
        <row r="1888">
          <cell r="A1888" t="str">
            <v>M40412</v>
          </cell>
          <cell r="B1888" t="str">
            <v>03.300.5000</v>
          </cell>
        </row>
        <row r="1889">
          <cell r="A1889" t="str">
            <v>M40413</v>
          </cell>
          <cell r="B1889" t="str">
            <v>03.300.5000</v>
          </cell>
        </row>
        <row r="1890">
          <cell r="A1890" t="str">
            <v>M40414</v>
          </cell>
          <cell r="B1890" t="str">
            <v>03.300.5000</v>
          </cell>
        </row>
        <row r="1891">
          <cell r="A1891" t="str">
            <v>M40601</v>
          </cell>
          <cell r="B1891" t="str">
            <v>03.300.</v>
          </cell>
        </row>
        <row r="1892">
          <cell r="A1892" t="str">
            <v>M40602</v>
          </cell>
          <cell r="B1892" t="str">
            <v>03.300.</v>
          </cell>
        </row>
        <row r="1893">
          <cell r="A1893" t="str">
            <v>M40603</v>
          </cell>
          <cell r="B1893" t="str">
            <v>03.300.</v>
          </cell>
        </row>
        <row r="1894">
          <cell r="A1894" t="str">
            <v>M40604</v>
          </cell>
          <cell r="B1894" t="str">
            <v>03.300.</v>
          </cell>
        </row>
        <row r="1895">
          <cell r="A1895" t="str">
            <v>M40605</v>
          </cell>
          <cell r="B1895" t="str">
            <v>03.300.</v>
          </cell>
        </row>
        <row r="1896">
          <cell r="A1896" t="str">
            <v>M40606</v>
          </cell>
          <cell r="B1896" t="str">
            <v>03.300.</v>
          </cell>
        </row>
        <row r="1897">
          <cell r="A1897" t="str">
            <v>M40607</v>
          </cell>
          <cell r="B1897" t="str">
            <v>03.300.</v>
          </cell>
        </row>
        <row r="1898">
          <cell r="A1898" t="str">
            <v>M40608</v>
          </cell>
          <cell r="B1898" t="str">
            <v>03.300.</v>
          </cell>
        </row>
        <row r="1899">
          <cell r="A1899" t="str">
            <v>M40701</v>
          </cell>
          <cell r="B1899" t="str">
            <v>03.300.5000</v>
          </cell>
        </row>
        <row r="1900">
          <cell r="A1900" t="str">
            <v>M40702</v>
          </cell>
          <cell r="B1900" t="str">
            <v>03.300.5000</v>
          </cell>
        </row>
        <row r="1901">
          <cell r="A1901" t="str">
            <v>M40703</v>
          </cell>
          <cell r="B1901" t="str">
            <v>03.300.5000</v>
          </cell>
        </row>
        <row r="1902">
          <cell r="A1902" t="str">
            <v>M40704</v>
          </cell>
          <cell r="B1902" t="str">
            <v>03.300.5000</v>
          </cell>
        </row>
        <row r="1903">
          <cell r="A1903" t="str">
            <v>M40705</v>
          </cell>
          <cell r="B1903" t="str">
            <v>03.300.5000</v>
          </cell>
        </row>
        <row r="1904">
          <cell r="A1904" t="str">
            <v>M41001</v>
          </cell>
          <cell r="B1904" t="str">
            <v>03.300.5000</v>
          </cell>
        </row>
        <row r="1905">
          <cell r="A1905" t="str">
            <v>M41002</v>
          </cell>
          <cell r="B1905" t="str">
            <v>03.300.5500</v>
          </cell>
        </row>
        <row r="1906">
          <cell r="A1906" t="str">
            <v>M41003</v>
          </cell>
          <cell r="B1906" t="str">
            <v>03.300</v>
          </cell>
        </row>
        <row r="1907">
          <cell r="A1907" t="str">
            <v>M41004</v>
          </cell>
          <cell r="B1907" t="str">
            <v>03.300</v>
          </cell>
        </row>
        <row r="1908">
          <cell r="A1908" t="str">
            <v>M41005</v>
          </cell>
          <cell r="B1908" t="str">
            <v>03.300.5000</v>
          </cell>
        </row>
        <row r="1909">
          <cell r="A1909" t="str">
            <v>M41006</v>
          </cell>
          <cell r="B1909" t="str">
            <v>03.300.5000</v>
          </cell>
        </row>
        <row r="1910">
          <cell r="A1910" t="str">
            <v>M41010</v>
          </cell>
          <cell r="B1910" t="str">
            <v>03.300.5500</v>
          </cell>
        </row>
        <row r="1911">
          <cell r="A1911" t="str">
            <v>M41015</v>
          </cell>
          <cell r="B1911" t="str">
            <v>03.300.5500</v>
          </cell>
        </row>
        <row r="1912">
          <cell r="A1912" t="str">
            <v>M41020</v>
          </cell>
          <cell r="B1912" t="str">
            <v>03.300.5500</v>
          </cell>
        </row>
        <row r="1913">
          <cell r="A1913" t="str">
            <v>M41025</v>
          </cell>
          <cell r="B1913" t="str">
            <v>03.300.5500</v>
          </cell>
        </row>
        <row r="1914">
          <cell r="A1914" t="str">
            <v>M41030</v>
          </cell>
          <cell r="B1914" t="str">
            <v>03.300.5500</v>
          </cell>
        </row>
        <row r="1915">
          <cell r="A1915" t="str">
            <v>M41035</v>
          </cell>
          <cell r="B1915" t="str">
            <v>03.300.5500</v>
          </cell>
        </row>
        <row r="1916">
          <cell r="A1916" t="str">
            <v>M41040</v>
          </cell>
          <cell r="B1916" t="str">
            <v>03.300.5500</v>
          </cell>
        </row>
        <row r="1917">
          <cell r="A1917" t="str">
            <v>M41110</v>
          </cell>
          <cell r="B1917" t="str">
            <v>03.300.5500</v>
          </cell>
        </row>
        <row r="1918">
          <cell r="A1918" t="str">
            <v>M41115</v>
          </cell>
          <cell r="B1918" t="str">
            <v>03.300.5500</v>
          </cell>
        </row>
        <row r="1919">
          <cell r="A1919" t="str">
            <v>M41120</v>
          </cell>
          <cell r="B1919" t="str">
            <v>03.300.5500</v>
          </cell>
        </row>
        <row r="1920">
          <cell r="A1920" t="str">
            <v>M41125</v>
          </cell>
          <cell r="B1920" t="str">
            <v>03.300.5500</v>
          </cell>
        </row>
        <row r="1921">
          <cell r="A1921" t="str">
            <v>M41130</v>
          </cell>
          <cell r="B1921" t="str">
            <v>03.300.5500</v>
          </cell>
        </row>
        <row r="1922">
          <cell r="A1922" t="str">
            <v>M41135</v>
          </cell>
          <cell r="B1922" t="str">
            <v>03.300.5500</v>
          </cell>
        </row>
        <row r="1923">
          <cell r="A1923" t="str">
            <v>M41140</v>
          </cell>
          <cell r="B1923" t="str">
            <v>03.300.5500</v>
          </cell>
        </row>
        <row r="1924">
          <cell r="A1924" t="str">
            <v>M41210</v>
          </cell>
          <cell r="B1924" t="str">
            <v>03.300.5500</v>
          </cell>
        </row>
        <row r="1925">
          <cell r="A1925" t="str">
            <v>M41215</v>
          </cell>
          <cell r="B1925" t="str">
            <v>03.300.5500</v>
          </cell>
        </row>
        <row r="1926">
          <cell r="A1926" t="str">
            <v>M41220</v>
          </cell>
          <cell r="B1926" t="str">
            <v>03.300.5500</v>
          </cell>
        </row>
        <row r="1927">
          <cell r="A1927" t="str">
            <v>M41225</v>
          </cell>
          <cell r="B1927" t="str">
            <v>03.300.5500</v>
          </cell>
        </row>
        <row r="1928">
          <cell r="A1928" t="str">
            <v>M41230</v>
          </cell>
          <cell r="B1928" t="str">
            <v>03.300.5500</v>
          </cell>
        </row>
        <row r="1929">
          <cell r="A1929" t="str">
            <v>M41235</v>
          </cell>
          <cell r="B1929" t="str">
            <v>03.300.5500</v>
          </cell>
        </row>
        <row r="1930">
          <cell r="A1930" t="str">
            <v>M41240</v>
          </cell>
          <cell r="B1930" t="str">
            <v>03.300.5500</v>
          </cell>
        </row>
        <row r="1931">
          <cell r="A1931" t="str">
            <v>M41310</v>
          </cell>
          <cell r="B1931" t="str">
            <v>03.300.5500</v>
          </cell>
        </row>
        <row r="1932">
          <cell r="A1932" t="str">
            <v>M41315</v>
          </cell>
          <cell r="B1932" t="str">
            <v>03.300.5500</v>
          </cell>
        </row>
        <row r="1933">
          <cell r="A1933" t="str">
            <v>M41320</v>
          </cell>
          <cell r="B1933" t="str">
            <v>03.300.5500</v>
          </cell>
        </row>
        <row r="1934">
          <cell r="A1934" t="str">
            <v>M41325</v>
          </cell>
          <cell r="B1934" t="str">
            <v>03.300.5500</v>
          </cell>
        </row>
        <row r="1935">
          <cell r="A1935" t="str">
            <v>M41330</v>
          </cell>
          <cell r="B1935" t="str">
            <v>03.300.5500</v>
          </cell>
        </row>
        <row r="1936">
          <cell r="A1936" t="str">
            <v>M41335</v>
          </cell>
          <cell r="B1936" t="str">
            <v>03.300.5500</v>
          </cell>
        </row>
        <row r="1937">
          <cell r="A1937" t="str">
            <v>M41340</v>
          </cell>
          <cell r="B1937" t="str">
            <v>03.300.5500</v>
          </cell>
        </row>
        <row r="1938">
          <cell r="A1938" t="str">
            <v>M41401</v>
          </cell>
          <cell r="B1938" t="str">
            <v>03.300</v>
          </cell>
        </row>
        <row r="1939">
          <cell r="A1939" t="str">
            <v>M41402</v>
          </cell>
          <cell r="B1939" t="str">
            <v>03.300</v>
          </cell>
        </row>
        <row r="1940">
          <cell r="A1940" t="str">
            <v>M41403</v>
          </cell>
          <cell r="B1940" t="str">
            <v>03.300</v>
          </cell>
        </row>
        <row r="1941">
          <cell r="A1941" t="str">
            <v>M41501</v>
          </cell>
          <cell r="B1941" t="str">
            <v>03.300</v>
          </cell>
        </row>
        <row r="1942">
          <cell r="A1942" t="str">
            <v>M41502</v>
          </cell>
          <cell r="B1942" t="str">
            <v>03.300</v>
          </cell>
        </row>
        <row r="1943">
          <cell r="A1943" t="str">
            <v>M41503</v>
          </cell>
          <cell r="B1943" t="str">
            <v>03.300</v>
          </cell>
        </row>
        <row r="1944">
          <cell r="A1944" t="str">
            <v>M42001</v>
          </cell>
          <cell r="B1944" t="str">
            <v>03.600.1000</v>
          </cell>
        </row>
        <row r="1945">
          <cell r="A1945" t="str">
            <v>M42002</v>
          </cell>
          <cell r="B1945" t="str">
            <v>03.600.1000</v>
          </cell>
        </row>
        <row r="1946">
          <cell r="A1946" t="str">
            <v>M42003</v>
          </cell>
          <cell r="B1946" t="str">
            <v>03.600.1000</v>
          </cell>
        </row>
        <row r="1947">
          <cell r="A1947" t="str">
            <v>M42004</v>
          </cell>
          <cell r="B1947" t="str">
            <v>03.600.1000</v>
          </cell>
        </row>
        <row r="1948">
          <cell r="A1948" t="str">
            <v>M42021</v>
          </cell>
          <cell r="B1948" t="str">
            <v>03.600.1000</v>
          </cell>
        </row>
        <row r="1949">
          <cell r="A1949" t="str">
            <v>M42022</v>
          </cell>
          <cell r="B1949" t="str">
            <v>03.600.1000</v>
          </cell>
        </row>
        <row r="1950">
          <cell r="A1950" t="str">
            <v>M42023</v>
          </cell>
          <cell r="B1950" t="str">
            <v>03.600.1000</v>
          </cell>
        </row>
        <row r="1951">
          <cell r="A1951" t="str">
            <v>M42024</v>
          </cell>
          <cell r="B1951" t="str">
            <v>03.600.1000</v>
          </cell>
        </row>
        <row r="1952">
          <cell r="A1952" t="str">
            <v>M42050</v>
          </cell>
          <cell r="B1952" t="str">
            <v>03.600.1000</v>
          </cell>
        </row>
        <row r="1953">
          <cell r="A1953" t="str">
            <v>M42051</v>
          </cell>
          <cell r="B1953" t="str">
            <v>03.600.1000</v>
          </cell>
        </row>
        <row r="1954">
          <cell r="A1954" t="str">
            <v>M42052</v>
          </cell>
          <cell r="B1954" t="str">
            <v>03.600.1000</v>
          </cell>
        </row>
        <row r="1955">
          <cell r="A1955" t="str">
            <v>M42071</v>
          </cell>
          <cell r="B1955" t="str">
            <v>03.600.1000</v>
          </cell>
        </row>
        <row r="1956">
          <cell r="A1956" t="str">
            <v>M42072</v>
          </cell>
          <cell r="B1956" t="str">
            <v>03.600.1000</v>
          </cell>
        </row>
        <row r="1957">
          <cell r="A1957" t="str">
            <v>M42100</v>
          </cell>
          <cell r="B1957" t="str">
            <v>03.990.1000</v>
          </cell>
        </row>
        <row r="1958">
          <cell r="A1958" t="str">
            <v>M42130</v>
          </cell>
          <cell r="B1958" t="str">
            <v>03.990.1000</v>
          </cell>
        </row>
        <row r="1959">
          <cell r="A1959" t="str">
            <v>M42160</v>
          </cell>
          <cell r="B1959" t="str">
            <v>03.990.1000</v>
          </cell>
        </row>
        <row r="1960">
          <cell r="A1960" t="str">
            <v>M42300</v>
          </cell>
          <cell r="B1960" t="str">
            <v>03.990.1000</v>
          </cell>
        </row>
        <row r="1961">
          <cell r="A1961" t="str">
            <v>M42330</v>
          </cell>
          <cell r="B1961" t="str">
            <v>03.990.1000</v>
          </cell>
        </row>
        <row r="1962">
          <cell r="A1962" t="str">
            <v>M42360</v>
          </cell>
          <cell r="B1962" t="str">
            <v>03.990.1000</v>
          </cell>
        </row>
        <row r="1963">
          <cell r="A1963" t="str">
            <v>M42400</v>
          </cell>
          <cell r="B1963" t="str">
            <v>03.990.1000</v>
          </cell>
        </row>
        <row r="1964">
          <cell r="A1964" t="str">
            <v>M42430</v>
          </cell>
          <cell r="B1964" t="str">
            <v>03.990.1000</v>
          </cell>
        </row>
        <row r="1965">
          <cell r="A1965" t="str">
            <v>M42460</v>
          </cell>
          <cell r="B1965" t="str">
            <v>03.990.1000</v>
          </cell>
        </row>
        <row r="1966">
          <cell r="A1966" t="str">
            <v>M42500</v>
          </cell>
          <cell r="B1966" t="str">
            <v>03.990.1000</v>
          </cell>
        </row>
        <row r="1967">
          <cell r="A1967" t="str">
            <v>M43001</v>
          </cell>
          <cell r="B1967" t="str">
            <v>04.500.3000</v>
          </cell>
        </row>
        <row r="1968">
          <cell r="A1968" t="str">
            <v>M43002</v>
          </cell>
          <cell r="B1968" t="str">
            <v>02.990.1000</v>
          </cell>
        </row>
        <row r="1969">
          <cell r="A1969" t="str">
            <v>M44001</v>
          </cell>
          <cell r="B1969" t="str">
            <v>02.990.1000</v>
          </cell>
        </row>
        <row r="1970">
          <cell r="A1970" t="str">
            <v>M44002</v>
          </cell>
          <cell r="B1970" t="str">
            <v>03.990.1000</v>
          </cell>
        </row>
        <row r="1971">
          <cell r="A1971" t="str">
            <v>M44003</v>
          </cell>
          <cell r="B1971" t="str">
            <v>03.990.1000</v>
          </cell>
        </row>
        <row r="1972">
          <cell r="A1972" t="str">
            <v>M45000</v>
          </cell>
          <cell r="B1972" t="str">
            <v>02.950.1000</v>
          </cell>
        </row>
        <row r="1973">
          <cell r="A1973" t="str">
            <v>M45001</v>
          </cell>
          <cell r="B1973" t="str">
            <v>02.950.1000</v>
          </cell>
        </row>
        <row r="1974">
          <cell r="A1974" t="str">
            <v>M45002</v>
          </cell>
          <cell r="B1974" t="str">
            <v>02.950.1000</v>
          </cell>
        </row>
        <row r="1975">
          <cell r="A1975" t="str">
            <v>M45003</v>
          </cell>
          <cell r="B1975" t="str">
            <v>02.950.1000</v>
          </cell>
        </row>
        <row r="1976">
          <cell r="A1976" t="str">
            <v>M45004</v>
          </cell>
          <cell r="B1976" t="str">
            <v>02.950.1000</v>
          </cell>
        </row>
        <row r="1977">
          <cell r="A1977" t="str">
            <v>M45007</v>
          </cell>
          <cell r="B1977" t="str">
            <v xml:space="preserve">02.950.1000 </v>
          </cell>
        </row>
        <row r="1978">
          <cell r="A1978" t="str">
            <v>M45010</v>
          </cell>
          <cell r="B1978" t="str">
            <v>02.950.1000</v>
          </cell>
        </row>
        <row r="1979">
          <cell r="A1979" t="str">
            <v>M45019</v>
          </cell>
          <cell r="B1979" t="str">
            <v>03.500.1000</v>
          </cell>
        </row>
        <row r="1980">
          <cell r="A1980" t="str">
            <v>M46001</v>
          </cell>
          <cell r="B1980" t="str">
            <v>02.950.1500</v>
          </cell>
        </row>
        <row r="1981">
          <cell r="A1981" t="str">
            <v>M46002</v>
          </cell>
          <cell r="B1981" t="str">
            <v>02.990.1000</v>
          </cell>
        </row>
        <row r="1982">
          <cell r="A1982" t="str">
            <v>M48001</v>
          </cell>
          <cell r="B1982" t="str">
            <v>02.950.5000</v>
          </cell>
        </row>
        <row r="1983">
          <cell r="A1983" t="str">
            <v>M48010</v>
          </cell>
          <cell r="B1983" t="str">
            <v>02.950.5000</v>
          </cell>
        </row>
        <row r="1984">
          <cell r="A1984" t="str">
            <v>M48020</v>
          </cell>
          <cell r="B1984" t="str">
            <v>02.950.5000</v>
          </cell>
        </row>
        <row r="1985">
          <cell r="A1985" t="str">
            <v>M48030</v>
          </cell>
          <cell r="B1985" t="str">
            <v>03.100.4000</v>
          </cell>
        </row>
        <row r="1986">
          <cell r="A1986" t="str">
            <v>M50000</v>
          </cell>
          <cell r="B1986" t="str">
            <v>03.100.4000</v>
          </cell>
        </row>
        <row r="1987">
          <cell r="A1987" t="str">
            <v>M50020</v>
          </cell>
          <cell r="B1987" t="str">
            <v>03.100.4000</v>
          </cell>
        </row>
        <row r="1988">
          <cell r="A1988" t="str">
            <v>M50030</v>
          </cell>
          <cell r="B1988" t="str">
            <v>03.100.4000</v>
          </cell>
        </row>
        <row r="1989">
          <cell r="A1989" t="str">
            <v>M50031</v>
          </cell>
          <cell r="B1989" t="str">
            <v>03.100.4000</v>
          </cell>
        </row>
        <row r="1990">
          <cell r="A1990" t="str">
            <v>M50051</v>
          </cell>
          <cell r="B1990" t="str">
            <v>03.990.1000</v>
          </cell>
        </row>
        <row r="1991">
          <cell r="A1991" t="str">
            <v>M50052</v>
          </cell>
          <cell r="B1991" t="str">
            <v>03.990.1000</v>
          </cell>
        </row>
        <row r="1992">
          <cell r="A1992" t="str">
            <v>M50053</v>
          </cell>
          <cell r="B1992" t="str">
            <v>03.990.1000</v>
          </cell>
        </row>
        <row r="1993">
          <cell r="A1993" t="str">
            <v>M50054</v>
          </cell>
          <cell r="B1993" t="str">
            <v>03.100.1000</v>
          </cell>
        </row>
        <row r="1994">
          <cell r="A1994" t="str">
            <v>M50055</v>
          </cell>
          <cell r="B1994" t="str">
            <v>03.100.4000</v>
          </cell>
        </row>
        <row r="1995">
          <cell r="A1995" t="str">
            <v>M50056</v>
          </cell>
          <cell r="B1995" t="str">
            <v>03.100.4000</v>
          </cell>
        </row>
        <row r="1996">
          <cell r="A1996" t="str">
            <v>M50061</v>
          </cell>
          <cell r="B1996" t="str">
            <v>03.100.4000</v>
          </cell>
        </row>
        <row r="1997">
          <cell r="A1997" t="str">
            <v>M50062</v>
          </cell>
          <cell r="B1997" t="str">
            <v>03.100.4000</v>
          </cell>
        </row>
        <row r="1998">
          <cell r="A1998" t="str">
            <v>M50064</v>
          </cell>
          <cell r="B1998" t="str">
            <v>03.990.1000</v>
          </cell>
        </row>
        <row r="1999">
          <cell r="A1999" t="str">
            <v>M50065</v>
          </cell>
          <cell r="B1999" t="str">
            <v>03.990.1000</v>
          </cell>
        </row>
        <row r="2000">
          <cell r="A2000" t="str">
            <v>M51001</v>
          </cell>
          <cell r="B2000" t="str">
            <v>03.900.1000</v>
          </cell>
        </row>
        <row r="2001">
          <cell r="A2001" t="str">
            <v>M51002</v>
          </cell>
          <cell r="B2001" t="str">
            <v>03.990.1000</v>
          </cell>
        </row>
        <row r="2002">
          <cell r="A2002" t="str">
            <v>M51003</v>
          </cell>
          <cell r="B2002" t="str">
            <v>03.990.1000</v>
          </cell>
        </row>
        <row r="2003">
          <cell r="A2003" t="str">
            <v>M51004</v>
          </cell>
          <cell r="B2003" t="str">
            <v>03.900.1000</v>
          </cell>
        </row>
        <row r="2004">
          <cell r="A2004" t="str">
            <v>M51005</v>
          </cell>
          <cell r="B2004" t="str">
            <v>03.990.1000</v>
          </cell>
        </row>
        <row r="2005">
          <cell r="A2005" t="str">
            <v>M51006</v>
          </cell>
          <cell r="B2005" t="str">
            <v>03.990.1000</v>
          </cell>
        </row>
        <row r="2006">
          <cell r="A2006" t="str">
            <v>M51007</v>
          </cell>
          <cell r="B2006" t="str">
            <v>03.900</v>
          </cell>
        </row>
        <row r="2007">
          <cell r="A2007" t="str">
            <v>M51008</v>
          </cell>
          <cell r="B2007" t="str">
            <v>03.990.1000</v>
          </cell>
        </row>
        <row r="2008">
          <cell r="A2008" t="str">
            <v>M51009</v>
          </cell>
          <cell r="B2008" t="str">
            <v>03.800.4000</v>
          </cell>
        </row>
        <row r="2009">
          <cell r="A2009" t="str">
            <v>M51010</v>
          </cell>
          <cell r="B2009" t="str">
            <v>03.990.1000</v>
          </cell>
        </row>
        <row r="2010">
          <cell r="A2010" t="str">
            <v>M51011</v>
          </cell>
          <cell r="B2010" t="str">
            <v>03.900.1000</v>
          </cell>
        </row>
        <row r="2011">
          <cell r="A2011" t="str">
            <v>M51012</v>
          </cell>
          <cell r="B2011" t="str">
            <v>03.900.2000</v>
          </cell>
        </row>
        <row r="2012">
          <cell r="A2012" t="str">
            <v>M51013</v>
          </cell>
          <cell r="B2012" t="str">
            <v>03.990.1000</v>
          </cell>
        </row>
        <row r="2013">
          <cell r="A2013" t="str">
            <v>M51014</v>
          </cell>
          <cell r="B2013" t="str">
            <v>03.990.1000</v>
          </cell>
        </row>
        <row r="2014">
          <cell r="A2014" t="str">
            <v>M51015</v>
          </cell>
          <cell r="B2014" t="str">
            <v>03.900.2000</v>
          </cell>
        </row>
        <row r="2015">
          <cell r="A2015" t="str">
            <v>M51016</v>
          </cell>
          <cell r="B2015" t="str">
            <v>03.990.1000</v>
          </cell>
        </row>
        <row r="2016">
          <cell r="A2016" t="str">
            <v>M51017</v>
          </cell>
          <cell r="B2016" t="str">
            <v>03.900</v>
          </cell>
        </row>
        <row r="2017">
          <cell r="A2017" t="str">
            <v>M51018</v>
          </cell>
          <cell r="B2017" t="str">
            <v>03.900.2000</v>
          </cell>
        </row>
        <row r="2018">
          <cell r="A2018" t="str">
            <v>M51019</v>
          </cell>
          <cell r="B2018" t="str">
            <v>03.900</v>
          </cell>
        </row>
        <row r="2019">
          <cell r="A2019" t="str">
            <v>M52010</v>
          </cell>
          <cell r="B2019" t="str">
            <v>03.900.2000</v>
          </cell>
        </row>
        <row r="2020">
          <cell r="A2020" t="str">
            <v>M52020</v>
          </cell>
          <cell r="B2020" t="str">
            <v>03.900.2000</v>
          </cell>
        </row>
        <row r="2021">
          <cell r="A2021" t="str">
            <v>M53001</v>
          </cell>
          <cell r="B2021" t="str">
            <v>03.720.2000</v>
          </cell>
        </row>
        <row r="2022">
          <cell r="A2022" t="str">
            <v>M54010</v>
          </cell>
          <cell r="B2022" t="str">
            <v>03.720</v>
          </cell>
        </row>
        <row r="2023">
          <cell r="A2023" t="str">
            <v>M54011</v>
          </cell>
          <cell r="B2023" t="str">
            <v>04.500.3000</v>
          </cell>
        </row>
        <row r="2024">
          <cell r="A2024">
            <v>0</v>
          </cell>
          <cell r="B2024">
            <v>0</v>
          </cell>
        </row>
        <row r="2025">
          <cell r="A2025">
            <v>0</v>
          </cell>
          <cell r="B2025">
            <v>0</v>
          </cell>
        </row>
        <row r="2026">
          <cell r="A2026" t="str">
            <v>M55001</v>
          </cell>
          <cell r="B2026" t="str">
            <v>03.900</v>
          </cell>
        </row>
        <row r="2027">
          <cell r="A2027" t="str">
            <v>M55002</v>
          </cell>
          <cell r="B2027" t="str">
            <v>03.900</v>
          </cell>
        </row>
        <row r="2028">
          <cell r="A2028" t="str">
            <v>M55003</v>
          </cell>
          <cell r="B2028" t="str">
            <v>03.900.2000</v>
          </cell>
        </row>
        <row r="2029">
          <cell r="A2029" t="str">
            <v>M55100</v>
          </cell>
          <cell r="B2029" t="str">
            <v>03.900.1000</v>
          </cell>
        </row>
        <row r="2030">
          <cell r="A2030" t="str">
            <v>M55200</v>
          </cell>
          <cell r="B2030" t="str">
            <v>03.900</v>
          </cell>
        </row>
        <row r="2031">
          <cell r="A2031" t="str">
            <v>M55800</v>
          </cell>
          <cell r="B2031" t="str">
            <v>03.900.1000</v>
          </cell>
        </row>
        <row r="2032">
          <cell r="A2032" t="str">
            <v>M55900</v>
          </cell>
          <cell r="B2032" t="str">
            <v>03.900</v>
          </cell>
        </row>
        <row r="2033">
          <cell r="A2033" t="str">
            <v>M60010</v>
          </cell>
          <cell r="B2033" t="str">
            <v>02.900.2000</v>
          </cell>
        </row>
        <row r="2034">
          <cell r="A2034" t="str">
            <v>M60020</v>
          </cell>
          <cell r="B2034" t="str">
            <v>02.990.1000</v>
          </cell>
        </row>
        <row r="2035">
          <cell r="A2035" t="str">
            <v>M60030</v>
          </cell>
          <cell r="B2035" t="str">
            <v>02.990.1000</v>
          </cell>
        </row>
        <row r="2036">
          <cell r="A2036" t="str">
            <v>M60040</v>
          </cell>
          <cell r="B2036" t="str">
            <v>02.990.1000</v>
          </cell>
        </row>
        <row r="2037">
          <cell r="A2037" t="str">
            <v>M60050</v>
          </cell>
          <cell r="B2037" t="str">
            <v>02.990.1000</v>
          </cell>
        </row>
        <row r="2038">
          <cell r="A2038" t="str">
            <v>M60060</v>
          </cell>
          <cell r="B2038" t="str">
            <v>02.990.1000</v>
          </cell>
        </row>
        <row r="2039">
          <cell r="A2039" t="str">
            <v>M61010</v>
          </cell>
          <cell r="B2039" t="str">
            <v>02.990.1000</v>
          </cell>
        </row>
        <row r="2040">
          <cell r="A2040" t="str">
            <v>M61020</v>
          </cell>
          <cell r="B2040" t="str">
            <v>03.990.1000</v>
          </cell>
        </row>
        <row r="2041">
          <cell r="A2041" t="str">
            <v>M61030</v>
          </cell>
          <cell r="B2041" t="str">
            <v>03.990.1000</v>
          </cell>
        </row>
        <row r="2042">
          <cell r="A2042" t="str">
            <v>M61040</v>
          </cell>
          <cell r="B2042" t="str">
            <v>03.990.1000</v>
          </cell>
        </row>
        <row r="2043">
          <cell r="A2043" t="str">
            <v>M62010</v>
          </cell>
          <cell r="B2043" t="str">
            <v>03.300</v>
          </cell>
        </row>
        <row r="2044">
          <cell r="A2044" t="str">
            <v>M62020</v>
          </cell>
          <cell r="B2044" t="str">
            <v>03.300</v>
          </cell>
        </row>
        <row r="2045">
          <cell r="A2045" t="str">
            <v>M62030</v>
          </cell>
          <cell r="B2045" t="str">
            <v>03.300</v>
          </cell>
        </row>
        <row r="2046">
          <cell r="A2046" t="str">
            <v>M62040</v>
          </cell>
          <cell r="B2046" t="str">
            <v>03.300</v>
          </cell>
        </row>
        <row r="2047">
          <cell r="A2047" t="str">
            <v>M62044</v>
          </cell>
          <cell r="B2047" t="str">
            <v>03.300</v>
          </cell>
        </row>
        <row r="2048">
          <cell r="A2048" t="str">
            <v>M62356</v>
          </cell>
          <cell r="B2048" t="str">
            <v>03.300</v>
          </cell>
        </row>
        <row r="2049">
          <cell r="A2049" t="str">
            <v>M63010</v>
          </cell>
          <cell r="B2049" t="str">
            <v>03.300.3000</v>
          </cell>
        </row>
        <row r="2050">
          <cell r="A2050" t="str">
            <v>M63020</v>
          </cell>
          <cell r="B2050" t="str">
            <v>03.990.1000</v>
          </cell>
        </row>
        <row r="2051">
          <cell r="A2051" t="str">
            <v>M63030</v>
          </cell>
          <cell r="B2051" t="str">
            <v>03.990.1000</v>
          </cell>
        </row>
        <row r="2052">
          <cell r="A2052" t="str">
            <v>M63040</v>
          </cell>
          <cell r="B2052" t="str">
            <v>03.990.1000</v>
          </cell>
        </row>
        <row r="2053">
          <cell r="A2053" t="str">
            <v>M64010</v>
          </cell>
          <cell r="B2053" t="str">
            <v>03.990.1000</v>
          </cell>
        </row>
        <row r="2054">
          <cell r="A2054" t="str">
            <v>M64020</v>
          </cell>
          <cell r="B2054" t="str">
            <v>03.990.1000</v>
          </cell>
        </row>
        <row r="2055">
          <cell r="A2055" t="str">
            <v>M67010</v>
          </cell>
          <cell r="B2055" t="str">
            <v>03.990.1000</v>
          </cell>
        </row>
        <row r="2056">
          <cell r="A2056" t="str">
            <v>M68010</v>
          </cell>
          <cell r="B2056" t="str">
            <v>02.990.1000</v>
          </cell>
        </row>
        <row r="2057">
          <cell r="A2057" t="str">
            <v>M69001</v>
          </cell>
          <cell r="B2057" t="str">
            <v>02.950.3000</v>
          </cell>
        </row>
        <row r="2058">
          <cell r="A2058" t="str">
            <v>M69010</v>
          </cell>
          <cell r="B2058" t="str">
            <v>02.950.3000</v>
          </cell>
        </row>
        <row r="2059">
          <cell r="A2059" t="str">
            <v>M69020</v>
          </cell>
          <cell r="B2059" t="str">
            <v>02.950.3000</v>
          </cell>
        </row>
        <row r="2060">
          <cell r="A2060" t="str">
            <v>M70010</v>
          </cell>
          <cell r="B2060" t="str">
            <v>03.990.1000</v>
          </cell>
        </row>
        <row r="2061">
          <cell r="A2061" t="str">
            <v>M70100</v>
          </cell>
          <cell r="B2061" t="str">
            <v>03.990.1000</v>
          </cell>
        </row>
        <row r="2062">
          <cell r="A2062" t="str">
            <v>M71001</v>
          </cell>
          <cell r="B2062" t="str">
            <v>03.100.4000</v>
          </cell>
        </row>
        <row r="2063">
          <cell r="A2063" t="str">
            <v>M71002</v>
          </cell>
          <cell r="B2063" t="str">
            <v>03.100.4000</v>
          </cell>
        </row>
        <row r="2064">
          <cell r="A2064" t="str">
            <v>M71003</v>
          </cell>
          <cell r="B2064" t="str">
            <v>03.100.4000</v>
          </cell>
        </row>
        <row r="2065">
          <cell r="A2065" t="str">
            <v>M71004</v>
          </cell>
          <cell r="B2065" t="str">
            <v>03.100.4000</v>
          </cell>
        </row>
        <row r="2066">
          <cell r="A2066" t="str">
            <v>M71005</v>
          </cell>
          <cell r="B2066" t="str">
            <v>02.800.6000</v>
          </cell>
        </row>
        <row r="2067">
          <cell r="A2067" t="str">
            <v>M71006</v>
          </cell>
          <cell r="B2067" t="str">
            <v>05.015</v>
          </cell>
        </row>
        <row r="2068">
          <cell r="A2068" t="str">
            <v>M71007</v>
          </cell>
          <cell r="B2068" t="str">
            <v>02.800.6000</v>
          </cell>
        </row>
        <row r="2069">
          <cell r="A2069" t="str">
            <v>M71008</v>
          </cell>
          <cell r="B2069" t="str">
            <v>02.800.6000</v>
          </cell>
        </row>
        <row r="2070">
          <cell r="A2070" t="str">
            <v>M71009</v>
          </cell>
          <cell r="B2070" t="str">
            <v>02.800.6000</v>
          </cell>
        </row>
        <row r="2071">
          <cell r="A2071" t="str">
            <v>M71010</v>
          </cell>
          <cell r="B2071" t="str">
            <v>02.800.6000</v>
          </cell>
        </row>
        <row r="2072">
          <cell r="A2072" t="str">
            <v>M77001</v>
          </cell>
          <cell r="B2072" t="str">
            <v>03.990.1000</v>
          </cell>
        </row>
        <row r="2073">
          <cell r="A2073" t="str">
            <v>M77002</v>
          </cell>
          <cell r="B2073" t="str">
            <v>03.990.1000</v>
          </cell>
        </row>
        <row r="2074">
          <cell r="A2074" t="str">
            <v>M77003</v>
          </cell>
          <cell r="B2074" t="str">
            <v>03.990.1000</v>
          </cell>
        </row>
        <row r="2075">
          <cell r="A2075" t="str">
            <v>M77004</v>
          </cell>
          <cell r="B2075" t="str">
            <v>03.990.1000</v>
          </cell>
        </row>
        <row r="2076">
          <cell r="A2076" t="str">
            <v>M99</v>
          </cell>
          <cell r="B2076" t="str">
            <v>03.990.1000</v>
          </cell>
        </row>
        <row r="2077">
          <cell r="A2077" t="str">
            <v>M99001</v>
          </cell>
          <cell r="B2077" t="str">
            <v>03.990.1000</v>
          </cell>
        </row>
        <row r="2078">
          <cell r="A2078" t="str">
            <v>MA1001</v>
          </cell>
          <cell r="B2078" t="str">
            <v>03.990.1000</v>
          </cell>
        </row>
        <row r="2079">
          <cell r="A2079" t="str">
            <v>MT1001</v>
          </cell>
          <cell r="B2079" t="str">
            <v>03.990.1000</v>
          </cell>
        </row>
        <row r="2080">
          <cell r="A2080" t="str">
            <v>NONE</v>
          </cell>
          <cell r="B2080" t="str">
            <v>03.200.1000</v>
          </cell>
        </row>
        <row r="2081">
          <cell r="A2081" t="str">
            <v>P00001</v>
          </cell>
          <cell r="B2081" t="str">
            <v>02.990.1000</v>
          </cell>
        </row>
        <row r="2082">
          <cell r="A2082" t="str">
            <v>P00002</v>
          </cell>
          <cell r="B2082" t="str">
            <v>07.200.1000</v>
          </cell>
        </row>
        <row r="2083">
          <cell r="A2083" t="str">
            <v>P00003</v>
          </cell>
          <cell r="B2083" t="str">
            <v>07.200.1000</v>
          </cell>
        </row>
        <row r="2084">
          <cell r="A2084">
            <v>0</v>
          </cell>
          <cell r="B2084" t="str">
            <v>01.200.4000</v>
          </cell>
        </row>
        <row r="2085">
          <cell r="A2085" t="str">
            <v>P00007</v>
          </cell>
          <cell r="B2085" t="str">
            <v>05.015</v>
          </cell>
        </row>
        <row r="2086">
          <cell r="A2086" t="str">
            <v>P00008</v>
          </cell>
          <cell r="B2086" t="str">
            <v>02.990.1000</v>
          </cell>
        </row>
        <row r="2087">
          <cell r="A2087" t="str">
            <v>P00020</v>
          </cell>
          <cell r="B2087" t="str">
            <v>02.990.1000</v>
          </cell>
        </row>
        <row r="2088">
          <cell r="A2088" t="str">
            <v>P00901</v>
          </cell>
          <cell r="B2088" t="str">
            <v>02.990.1000</v>
          </cell>
        </row>
        <row r="2089">
          <cell r="A2089" t="str">
            <v>P00902</v>
          </cell>
          <cell r="B2089" t="str">
            <v>02.990.1000</v>
          </cell>
        </row>
        <row r="2090">
          <cell r="A2090" t="str">
            <v>P01001</v>
          </cell>
          <cell r="B2090" t="str">
            <v>02.800.5000</v>
          </cell>
        </row>
        <row r="2091">
          <cell r="A2091" t="str">
            <v>P01050</v>
          </cell>
          <cell r="B2091" t="str">
            <v>02.800.5000</v>
          </cell>
        </row>
        <row r="2092">
          <cell r="A2092" t="str">
            <v>P01055</v>
          </cell>
          <cell r="B2092" t="str">
            <v>02.800.5000</v>
          </cell>
        </row>
        <row r="2093">
          <cell r="A2093" t="str">
            <v>P01100</v>
          </cell>
          <cell r="B2093" t="str">
            <v>02.800.5000</v>
          </cell>
        </row>
        <row r="2094">
          <cell r="A2094" t="str">
            <v>P01125</v>
          </cell>
          <cell r="B2094" t="str">
            <v>02.800.5000</v>
          </cell>
        </row>
        <row r="2095">
          <cell r="A2095" t="str">
            <v>P01150</v>
          </cell>
          <cell r="B2095" t="str">
            <v>02.800.5000</v>
          </cell>
        </row>
        <row r="2096">
          <cell r="A2096" t="str">
            <v>P01200</v>
          </cell>
          <cell r="B2096" t="str">
            <v>02.800.5000</v>
          </cell>
        </row>
        <row r="2097">
          <cell r="A2097" t="str">
            <v>P01250</v>
          </cell>
          <cell r="B2097" t="str">
            <v>02.800.5000</v>
          </cell>
        </row>
        <row r="2098">
          <cell r="A2098" t="str">
            <v>P01310</v>
          </cell>
          <cell r="B2098" t="str">
            <v>02.800.5000</v>
          </cell>
        </row>
        <row r="2099">
          <cell r="A2099" t="str">
            <v>P02001</v>
          </cell>
          <cell r="B2099" t="str">
            <v>04.500.1000</v>
          </cell>
        </row>
        <row r="2100">
          <cell r="A2100" t="str">
            <v>P03001</v>
          </cell>
          <cell r="B2100" t="str">
            <v>04.500.1000</v>
          </cell>
        </row>
        <row r="2101">
          <cell r="A2101" t="str">
            <v>P04001</v>
          </cell>
          <cell r="B2101" t="str">
            <v>02.990.1000</v>
          </cell>
        </row>
        <row r="2102">
          <cell r="A2102" t="str">
            <v>P04002</v>
          </cell>
          <cell r="B2102" t="str">
            <v>02.800.1000</v>
          </cell>
        </row>
        <row r="2103">
          <cell r="A2103" t="str">
            <v>P04003</v>
          </cell>
          <cell r="B2103" t="str">
            <v>02.800.1000</v>
          </cell>
        </row>
        <row r="2104">
          <cell r="A2104" t="str">
            <v>P05010</v>
          </cell>
          <cell r="B2104" t="str">
            <v>02.800.1000</v>
          </cell>
        </row>
        <row r="2105">
          <cell r="A2105" t="str">
            <v>P05011</v>
          </cell>
          <cell r="B2105" t="str">
            <v>02.990.1000</v>
          </cell>
        </row>
        <row r="2106">
          <cell r="A2106" t="str">
            <v>P05012</v>
          </cell>
          <cell r="B2106" t="str">
            <v>02.800.1000</v>
          </cell>
        </row>
        <row r="2107">
          <cell r="A2107" t="str">
            <v>P05020</v>
          </cell>
          <cell r="B2107" t="str">
            <v>02.700.3000</v>
          </cell>
        </row>
        <row r="2108">
          <cell r="A2108" t="str">
            <v>P05021</v>
          </cell>
          <cell r="B2108" t="str">
            <v>02.800.1000</v>
          </cell>
        </row>
        <row r="2109">
          <cell r="A2109" t="str">
            <v>P05030</v>
          </cell>
          <cell r="B2109" t="str">
            <v>02.700.3000</v>
          </cell>
        </row>
        <row r="2110">
          <cell r="A2110" t="str">
            <v>P05031</v>
          </cell>
          <cell r="B2110" t="str">
            <v>02.700.3000</v>
          </cell>
        </row>
        <row r="2111">
          <cell r="A2111" t="str">
            <v>P05032</v>
          </cell>
          <cell r="B2111" t="str">
            <v>02.700.3000</v>
          </cell>
        </row>
        <row r="2112">
          <cell r="A2112" t="str">
            <v>P05033</v>
          </cell>
          <cell r="B2112" t="str">
            <v>02.990.1000</v>
          </cell>
        </row>
        <row r="2113">
          <cell r="A2113" t="str">
            <v>P05040</v>
          </cell>
          <cell r="B2113" t="str">
            <v>02.950.4000</v>
          </cell>
        </row>
        <row r="2114">
          <cell r="A2114" t="str">
            <v>P05041</v>
          </cell>
          <cell r="B2114" t="str">
            <v>02.950.4000</v>
          </cell>
        </row>
        <row r="2115">
          <cell r="A2115" t="str">
            <v>P05050</v>
          </cell>
          <cell r="B2115" t="str">
            <v>02.800.1000</v>
          </cell>
        </row>
        <row r="2116">
          <cell r="A2116" t="str">
            <v>P05060</v>
          </cell>
          <cell r="B2116" t="str">
            <v>02.990.1000</v>
          </cell>
        </row>
        <row r="2117">
          <cell r="A2117" t="str">
            <v>P05070</v>
          </cell>
          <cell r="B2117" t="str">
            <v>02.700.1000</v>
          </cell>
        </row>
        <row r="2118">
          <cell r="A2118">
            <v>0</v>
          </cell>
          <cell r="B2118" t="str">
            <v>02.990.1000</v>
          </cell>
        </row>
        <row r="2119">
          <cell r="A2119">
            <v>0</v>
          </cell>
          <cell r="B2119" t="str">
            <v>02.400.8000</v>
          </cell>
        </row>
        <row r="2120">
          <cell r="A2120" t="str">
            <v>P06001</v>
          </cell>
          <cell r="B2120" t="str">
            <v>02.800.9000</v>
          </cell>
        </row>
        <row r="2121">
          <cell r="A2121" t="str">
            <v>P06020</v>
          </cell>
          <cell r="B2121" t="str">
            <v>02.800.9000</v>
          </cell>
        </row>
        <row r="2122">
          <cell r="A2122" t="str">
            <v>P06030</v>
          </cell>
          <cell r="B2122" t="str">
            <v>02.800.9000</v>
          </cell>
        </row>
        <row r="2123">
          <cell r="A2123" t="str">
            <v>P06040</v>
          </cell>
          <cell r="B2123" t="str">
            <v>02.800.9000</v>
          </cell>
        </row>
        <row r="2124">
          <cell r="A2124" t="str">
            <v>P06050</v>
          </cell>
          <cell r="B2124" t="str">
            <v>02.800.1000</v>
          </cell>
        </row>
        <row r="2125">
          <cell r="A2125" t="str">
            <v>P06051</v>
          </cell>
          <cell r="B2125" t="str">
            <v>02.800.1000</v>
          </cell>
        </row>
        <row r="2126">
          <cell r="A2126" t="str">
            <v>P06055</v>
          </cell>
          <cell r="B2126" t="str">
            <v>02.800.9000</v>
          </cell>
        </row>
        <row r="2127">
          <cell r="A2127" t="str">
            <v>P06060</v>
          </cell>
          <cell r="B2127" t="str">
            <v>02.800.9000</v>
          </cell>
        </row>
        <row r="2128">
          <cell r="A2128" t="str">
            <v>P06070</v>
          </cell>
          <cell r="B2128" t="str">
            <v>02.800.9000</v>
          </cell>
        </row>
        <row r="2129">
          <cell r="A2129">
            <v>0</v>
          </cell>
          <cell r="B2129" t="str">
            <v>02.950.1000</v>
          </cell>
        </row>
        <row r="2130">
          <cell r="A2130" t="str">
            <v>P07001</v>
          </cell>
          <cell r="B2130" t="str">
            <v>02.990.1000</v>
          </cell>
        </row>
        <row r="2131">
          <cell r="A2131" t="str">
            <v>P07002</v>
          </cell>
          <cell r="B2131" t="str">
            <v>02.990.1000</v>
          </cell>
        </row>
        <row r="2132">
          <cell r="A2132" t="str">
            <v>P07070</v>
          </cell>
          <cell r="B2132" t="str">
            <v>02.700.1000</v>
          </cell>
        </row>
        <row r="2133">
          <cell r="A2133" t="str">
            <v>P07071</v>
          </cell>
          <cell r="B2133" t="str">
            <v>02.700.1000</v>
          </cell>
        </row>
        <row r="2134">
          <cell r="A2134" t="str">
            <v>P08001</v>
          </cell>
          <cell r="B2134" t="str">
            <v>02.400.7000</v>
          </cell>
        </row>
        <row r="2135">
          <cell r="A2135" t="str">
            <v>P08002</v>
          </cell>
          <cell r="B2135" t="str">
            <v>02.950.4000</v>
          </cell>
        </row>
        <row r="2136">
          <cell r="A2136" t="str">
            <v>P08003</v>
          </cell>
          <cell r="B2136" t="str">
            <v>02.950.4000</v>
          </cell>
        </row>
        <row r="2137">
          <cell r="A2137" t="str">
            <v>P08004</v>
          </cell>
          <cell r="B2137" t="str">
            <v>02.950.4000</v>
          </cell>
        </row>
        <row r="2138">
          <cell r="A2138" t="str">
            <v>P11001</v>
          </cell>
          <cell r="B2138" t="str">
            <v>02.990.1000</v>
          </cell>
        </row>
        <row r="2139">
          <cell r="A2139" t="str">
            <v>P12001</v>
          </cell>
          <cell r="B2139" t="str">
            <v>02.800.7000</v>
          </cell>
        </row>
        <row r="2140">
          <cell r="A2140" t="str">
            <v>P12002</v>
          </cell>
          <cell r="B2140" t="str">
            <v>02.800.7000</v>
          </cell>
        </row>
        <row r="2141">
          <cell r="A2141" t="str">
            <v>P12003</v>
          </cell>
          <cell r="B2141" t="str">
            <v>02.800.7000</v>
          </cell>
        </row>
        <row r="2142">
          <cell r="A2142" t="str">
            <v>P12004</v>
          </cell>
          <cell r="B2142" t="str">
            <v>02.400.6000</v>
          </cell>
        </row>
        <row r="2143">
          <cell r="A2143" t="str">
            <v>P12940</v>
          </cell>
          <cell r="B2143" t="str">
            <v>02.800.7000</v>
          </cell>
        </row>
        <row r="2144">
          <cell r="A2144" t="str">
            <v>P12941</v>
          </cell>
          <cell r="B2144" t="str">
            <v>02.800.7000</v>
          </cell>
        </row>
        <row r="2145">
          <cell r="A2145" t="str">
            <v>P13</v>
          </cell>
          <cell r="B2145" t="str">
            <v>02.500.1000</v>
          </cell>
        </row>
        <row r="2146">
          <cell r="A2146" t="str">
            <v>P13010</v>
          </cell>
          <cell r="B2146" t="str">
            <v>02.500.1000</v>
          </cell>
        </row>
        <row r="2147">
          <cell r="A2147" t="str">
            <v>P13020</v>
          </cell>
          <cell r="B2147" t="str">
            <v>02.500.1000</v>
          </cell>
        </row>
        <row r="2148">
          <cell r="A2148" t="str">
            <v>P13030</v>
          </cell>
          <cell r="B2148" t="str">
            <v>02.500.1000</v>
          </cell>
        </row>
        <row r="2149">
          <cell r="A2149" t="str">
            <v>P13040</v>
          </cell>
          <cell r="B2149" t="str">
            <v>02.500.1000</v>
          </cell>
        </row>
        <row r="2150">
          <cell r="A2150" t="str">
            <v>P13045</v>
          </cell>
          <cell r="B2150" t="str">
            <v>02.500.1000</v>
          </cell>
        </row>
        <row r="2151">
          <cell r="A2151" t="str">
            <v>P13050</v>
          </cell>
          <cell r="B2151" t="str">
            <v>02.500.1000</v>
          </cell>
        </row>
        <row r="2152">
          <cell r="A2152" t="str">
            <v>P13100</v>
          </cell>
          <cell r="B2152" t="str">
            <v>02.500.2000</v>
          </cell>
        </row>
        <row r="2153">
          <cell r="A2153" t="str">
            <v>P13150</v>
          </cell>
          <cell r="B2153" t="str">
            <v>02.990.1000</v>
          </cell>
        </row>
        <row r="2154">
          <cell r="A2154" t="str">
            <v>P13160</v>
          </cell>
          <cell r="B2154" t="str">
            <v>02.990.1000</v>
          </cell>
        </row>
        <row r="2155">
          <cell r="A2155" t="str">
            <v>P13170</v>
          </cell>
          <cell r="B2155" t="str">
            <v>02.500.2000</v>
          </cell>
        </row>
        <row r="2156">
          <cell r="A2156" t="str">
            <v>P13180</v>
          </cell>
          <cell r="B2156" t="str">
            <v>02.990.1000</v>
          </cell>
        </row>
        <row r="2157">
          <cell r="A2157" t="str">
            <v>P13190</v>
          </cell>
          <cell r="B2157" t="str">
            <v>02.500.2000</v>
          </cell>
        </row>
        <row r="2158">
          <cell r="A2158" t="str">
            <v>P14010</v>
          </cell>
          <cell r="B2158" t="str">
            <v>02.800.1000</v>
          </cell>
        </row>
        <row r="2159">
          <cell r="A2159" t="str">
            <v>P14020</v>
          </cell>
          <cell r="B2159" t="str">
            <v>02.800.1000</v>
          </cell>
        </row>
        <row r="2160">
          <cell r="A2160" t="str">
            <v>P14030</v>
          </cell>
          <cell r="B2160" t="str">
            <v>02.800.1000</v>
          </cell>
        </row>
        <row r="2161">
          <cell r="A2161" t="str">
            <v>P14040</v>
          </cell>
          <cell r="B2161" t="str">
            <v>02.800.1000</v>
          </cell>
        </row>
        <row r="2162">
          <cell r="A2162" t="str">
            <v>P14050</v>
          </cell>
          <cell r="B2162" t="str">
            <v>02.800.1000</v>
          </cell>
        </row>
        <row r="2163">
          <cell r="A2163" t="str">
            <v>P14060</v>
          </cell>
          <cell r="B2163" t="str">
            <v>02.800.1000</v>
          </cell>
        </row>
        <row r="2164">
          <cell r="A2164" t="str">
            <v>P14070</v>
          </cell>
          <cell r="B2164" t="str">
            <v>02.800.1000</v>
          </cell>
        </row>
        <row r="2165">
          <cell r="A2165" t="str">
            <v>P14080</v>
          </cell>
          <cell r="B2165" t="str">
            <v>02.800.1000</v>
          </cell>
        </row>
        <row r="2166">
          <cell r="A2166" t="str">
            <v>P14090</v>
          </cell>
          <cell r="B2166" t="str">
            <v>02.800.1000</v>
          </cell>
        </row>
        <row r="2167">
          <cell r="A2167">
            <v>0</v>
          </cell>
          <cell r="B2167" t="str">
            <v>02.800.1000</v>
          </cell>
        </row>
        <row r="2168">
          <cell r="A2168" t="str">
            <v>P14100</v>
          </cell>
          <cell r="B2168" t="str">
            <v>02.800.1000</v>
          </cell>
        </row>
        <row r="2169">
          <cell r="A2169" t="str">
            <v>P14110</v>
          </cell>
          <cell r="B2169" t="str">
            <v>02.800.1000</v>
          </cell>
        </row>
        <row r="2170">
          <cell r="A2170" t="str">
            <v>P14120</v>
          </cell>
          <cell r="B2170" t="str">
            <v>02.800.1000</v>
          </cell>
        </row>
        <row r="2171">
          <cell r="A2171" t="str">
            <v>P15001</v>
          </cell>
          <cell r="B2171" t="str">
            <v>02.800.1000</v>
          </cell>
        </row>
        <row r="2172">
          <cell r="A2172" t="str">
            <v>P15010</v>
          </cell>
          <cell r="B2172" t="str">
            <v>02.800.1000</v>
          </cell>
        </row>
        <row r="2173">
          <cell r="A2173" t="str">
            <v>P15020</v>
          </cell>
          <cell r="B2173" t="str">
            <v>02.800.1000</v>
          </cell>
        </row>
        <row r="2174">
          <cell r="A2174" t="str">
            <v>P15030</v>
          </cell>
          <cell r="B2174" t="str">
            <v>02.800.1000</v>
          </cell>
        </row>
        <row r="2175">
          <cell r="A2175" t="str">
            <v>P15040</v>
          </cell>
          <cell r="B2175" t="str">
            <v>02.800.1000</v>
          </cell>
        </row>
        <row r="2176">
          <cell r="A2176" t="str">
            <v>P15050</v>
          </cell>
          <cell r="B2176" t="str">
            <v>02.800.1000</v>
          </cell>
        </row>
        <row r="2177">
          <cell r="A2177" t="str">
            <v>P15060</v>
          </cell>
          <cell r="B2177" t="str">
            <v>02.800.1000</v>
          </cell>
        </row>
        <row r="2178">
          <cell r="A2178" t="str">
            <v>P15100</v>
          </cell>
          <cell r="B2178" t="str">
            <v>02.800.1000</v>
          </cell>
        </row>
        <row r="2179">
          <cell r="A2179" t="str">
            <v>P15110</v>
          </cell>
          <cell r="B2179" t="str">
            <v>02.800.1000</v>
          </cell>
        </row>
        <row r="2180">
          <cell r="A2180" t="str">
            <v>P16010</v>
          </cell>
          <cell r="B2180" t="str">
            <v>02.800.8000</v>
          </cell>
        </row>
        <row r="2181">
          <cell r="A2181" t="str">
            <v>P16020</v>
          </cell>
          <cell r="B2181" t="str">
            <v>02.800.8000</v>
          </cell>
        </row>
        <row r="2182">
          <cell r="A2182" t="str">
            <v>P16030</v>
          </cell>
          <cell r="B2182" t="str">
            <v>02.800.8000</v>
          </cell>
        </row>
        <row r="2183">
          <cell r="A2183" t="str">
            <v>P16040</v>
          </cell>
          <cell r="B2183" t="str">
            <v>02.990.1000</v>
          </cell>
        </row>
        <row r="2184">
          <cell r="A2184" t="str">
            <v>P16041</v>
          </cell>
          <cell r="B2184" t="str">
            <v>02.990.1000</v>
          </cell>
        </row>
        <row r="2185">
          <cell r="A2185" t="str">
            <v>P17</v>
          </cell>
          <cell r="B2185" t="str">
            <v>02.600.4000</v>
          </cell>
        </row>
        <row r="2186">
          <cell r="A2186" t="str">
            <v>P17001</v>
          </cell>
          <cell r="B2186" t="str">
            <v>02.400.9000</v>
          </cell>
        </row>
        <row r="2187">
          <cell r="A2187" t="str">
            <v>P17010</v>
          </cell>
          <cell r="B2187" t="str">
            <v>02.400.9000</v>
          </cell>
        </row>
        <row r="2188">
          <cell r="A2188" t="str">
            <v>P17020</v>
          </cell>
          <cell r="B2188" t="str">
            <v>02.400.9000</v>
          </cell>
        </row>
        <row r="2189">
          <cell r="A2189" t="str">
            <v>P17030</v>
          </cell>
          <cell r="B2189" t="str">
            <v>02.400.9000</v>
          </cell>
        </row>
        <row r="2190">
          <cell r="A2190" t="str">
            <v>P17040</v>
          </cell>
          <cell r="B2190" t="str">
            <v>02.400.9000</v>
          </cell>
        </row>
        <row r="2191">
          <cell r="A2191" t="str">
            <v>P17050</v>
          </cell>
          <cell r="B2191" t="str">
            <v>02.400.9000</v>
          </cell>
        </row>
        <row r="2192">
          <cell r="A2192" t="str">
            <v>P17060</v>
          </cell>
          <cell r="B2192" t="str">
            <v>02.400.9000</v>
          </cell>
        </row>
        <row r="2193">
          <cell r="A2193" t="str">
            <v>P17070</v>
          </cell>
          <cell r="B2193" t="str">
            <v>02.400.9000</v>
          </cell>
        </row>
        <row r="2194">
          <cell r="A2194" t="str">
            <v>P17080</v>
          </cell>
          <cell r="B2194" t="str">
            <v>02.400.9000</v>
          </cell>
        </row>
        <row r="2195">
          <cell r="A2195" t="str">
            <v>P18010</v>
          </cell>
          <cell r="B2195" t="str">
            <v>02.600.4000</v>
          </cell>
        </row>
        <row r="2196">
          <cell r="A2196" t="str">
            <v>P18020</v>
          </cell>
          <cell r="B2196" t="str">
            <v>02.600.4000</v>
          </cell>
        </row>
        <row r="2197">
          <cell r="A2197" t="str">
            <v>P18030</v>
          </cell>
          <cell r="B2197" t="str">
            <v>02.600.4000</v>
          </cell>
        </row>
        <row r="2198">
          <cell r="A2198" t="str">
            <v>P18040</v>
          </cell>
          <cell r="B2198" t="str">
            <v>02.600.4000</v>
          </cell>
        </row>
        <row r="2199">
          <cell r="A2199" t="str">
            <v>P18050</v>
          </cell>
          <cell r="B2199" t="str">
            <v>02.600.4000</v>
          </cell>
        </row>
        <row r="2200">
          <cell r="A2200" t="str">
            <v>P18060</v>
          </cell>
          <cell r="B2200" t="str">
            <v>02.600.4000</v>
          </cell>
        </row>
        <row r="2201">
          <cell r="A2201" t="str">
            <v>P19010</v>
          </cell>
          <cell r="B2201" t="str">
            <v>02.400.2000</v>
          </cell>
        </row>
        <row r="2202">
          <cell r="A2202" t="str">
            <v>P19020</v>
          </cell>
          <cell r="B2202" t="str">
            <v>02.400.2000</v>
          </cell>
        </row>
        <row r="2203">
          <cell r="A2203" t="str">
            <v>P19030</v>
          </cell>
          <cell r="B2203" t="str">
            <v>02.400.2000</v>
          </cell>
        </row>
        <row r="2204">
          <cell r="A2204" t="str">
            <v>P19040</v>
          </cell>
          <cell r="B2204" t="str">
            <v>02.400.2000</v>
          </cell>
        </row>
        <row r="2205">
          <cell r="A2205" t="str">
            <v>P19050</v>
          </cell>
          <cell r="B2205" t="str">
            <v>02.400.2000</v>
          </cell>
        </row>
        <row r="2206">
          <cell r="A2206" t="str">
            <v>P19060</v>
          </cell>
          <cell r="B2206" t="str">
            <v>02.400.2000</v>
          </cell>
        </row>
        <row r="2207">
          <cell r="A2207" t="str">
            <v>P19070</v>
          </cell>
          <cell r="B2207" t="str">
            <v>02.400.2000</v>
          </cell>
        </row>
        <row r="2208">
          <cell r="A2208" t="str">
            <v>P20010</v>
          </cell>
          <cell r="B2208" t="str">
            <v>02.400.1000</v>
          </cell>
        </row>
        <row r="2209">
          <cell r="A2209" t="str">
            <v>P20015</v>
          </cell>
          <cell r="B2209" t="str">
            <v>02.400.1000</v>
          </cell>
        </row>
        <row r="2210">
          <cell r="A2210" t="str">
            <v>P20020</v>
          </cell>
          <cell r="B2210" t="str">
            <v>02.400.1000</v>
          </cell>
        </row>
        <row r="2211">
          <cell r="A2211" t="str">
            <v>P20050</v>
          </cell>
          <cell r="B2211" t="str">
            <v>02.400.1000</v>
          </cell>
        </row>
        <row r="2212">
          <cell r="A2212" t="str">
            <v>P20060</v>
          </cell>
          <cell r="B2212" t="str">
            <v>02.990.1000</v>
          </cell>
        </row>
        <row r="2213">
          <cell r="A2213" t="str">
            <v>P20070</v>
          </cell>
          <cell r="B2213" t="str">
            <v>02.600.1000</v>
          </cell>
        </row>
        <row r="2214">
          <cell r="A2214" t="str">
            <v>P20080</v>
          </cell>
          <cell r="B2214" t="str">
            <v>02.600.1000</v>
          </cell>
        </row>
        <row r="2215">
          <cell r="A2215" t="str">
            <v>P21010</v>
          </cell>
          <cell r="B2215" t="str">
            <v>02.990.1000</v>
          </cell>
        </row>
        <row r="2216">
          <cell r="A2216" t="str">
            <v>P21020</v>
          </cell>
          <cell r="B2216" t="str">
            <v>02.990.1000</v>
          </cell>
        </row>
        <row r="2217">
          <cell r="A2217" t="str">
            <v>P21030</v>
          </cell>
          <cell r="B2217" t="str">
            <v>02.990.1000</v>
          </cell>
        </row>
        <row r="2218">
          <cell r="A2218" t="str">
            <v>P21050</v>
          </cell>
          <cell r="B2218" t="str">
            <v>02.990.1000</v>
          </cell>
        </row>
        <row r="2219">
          <cell r="A2219" t="str">
            <v>P21060</v>
          </cell>
          <cell r="B2219" t="str">
            <v>02.990.1000</v>
          </cell>
        </row>
        <row r="2220">
          <cell r="A2220" t="str">
            <v>P21070</v>
          </cell>
          <cell r="B2220" t="str">
            <v>02.990.1000</v>
          </cell>
        </row>
        <row r="2221">
          <cell r="A2221" t="str">
            <v>P22010</v>
          </cell>
          <cell r="B2221" t="str">
            <v>02.400.9000</v>
          </cell>
        </row>
        <row r="2222">
          <cell r="A2222" t="str">
            <v>P22020</v>
          </cell>
          <cell r="B2222" t="str">
            <v>02.400.9000</v>
          </cell>
        </row>
        <row r="2223">
          <cell r="A2223" t="str">
            <v>P22030</v>
          </cell>
          <cell r="B2223" t="str">
            <v>02.400.9000</v>
          </cell>
        </row>
        <row r="2224">
          <cell r="A2224" t="str">
            <v>P22040</v>
          </cell>
          <cell r="B2224" t="str">
            <v>02.990.1000</v>
          </cell>
        </row>
        <row r="2225">
          <cell r="A2225" t="str">
            <v>P22050</v>
          </cell>
          <cell r="B2225" t="str">
            <v>02.800.6000</v>
          </cell>
        </row>
        <row r="2226">
          <cell r="A2226" t="str">
            <v>P22060</v>
          </cell>
          <cell r="B2226" t="str">
            <v>02.800.6000</v>
          </cell>
        </row>
        <row r="2227">
          <cell r="A2227" t="str">
            <v>P23010</v>
          </cell>
          <cell r="B2227" t="str">
            <v>02.400.3000</v>
          </cell>
        </row>
        <row r="2228">
          <cell r="A2228" t="str">
            <v>P23011</v>
          </cell>
          <cell r="B2228" t="str">
            <v>02.400.3000</v>
          </cell>
        </row>
        <row r="2229">
          <cell r="A2229" t="str">
            <v>P23012</v>
          </cell>
          <cell r="B2229" t="str">
            <v>02.400.3000</v>
          </cell>
        </row>
        <row r="2230">
          <cell r="A2230" t="str">
            <v>P23013</v>
          </cell>
          <cell r="B2230" t="str">
            <v>02.400.3000</v>
          </cell>
        </row>
        <row r="2231">
          <cell r="A2231" t="str">
            <v>P23014</v>
          </cell>
          <cell r="B2231" t="str">
            <v>02.400.3000</v>
          </cell>
        </row>
        <row r="2232">
          <cell r="A2232" t="str">
            <v>P23020</v>
          </cell>
          <cell r="B2232" t="str">
            <v>02.990.1000</v>
          </cell>
        </row>
        <row r="2233">
          <cell r="A2233" t="str">
            <v>P23025</v>
          </cell>
          <cell r="B2233" t="str">
            <v>02.400.4000</v>
          </cell>
        </row>
        <row r="2234">
          <cell r="A2234" t="str">
            <v>P23030</v>
          </cell>
          <cell r="B2234" t="str">
            <v>02.400.4000</v>
          </cell>
        </row>
        <row r="2235">
          <cell r="A2235" t="str">
            <v>P23031</v>
          </cell>
          <cell r="B2235" t="str">
            <v>02.400.4000</v>
          </cell>
        </row>
        <row r="2236">
          <cell r="A2236" t="str">
            <v>P23032</v>
          </cell>
          <cell r="B2236" t="str">
            <v>02.400.4000</v>
          </cell>
        </row>
        <row r="2237">
          <cell r="A2237" t="str">
            <v>P23033</v>
          </cell>
          <cell r="B2237" t="str">
            <v>02.400.4000</v>
          </cell>
        </row>
        <row r="2238">
          <cell r="A2238" t="str">
            <v>P23050</v>
          </cell>
          <cell r="B2238" t="str">
            <v>02.400.4000</v>
          </cell>
        </row>
        <row r="2239">
          <cell r="A2239" t="str">
            <v>P23060</v>
          </cell>
          <cell r="B2239" t="str">
            <v>02.400.4000</v>
          </cell>
        </row>
        <row r="2240">
          <cell r="A2240" t="str">
            <v>P23061</v>
          </cell>
          <cell r="B2240" t="str">
            <v>02.400.4000</v>
          </cell>
        </row>
        <row r="2241">
          <cell r="A2241" t="str">
            <v>P23062</v>
          </cell>
          <cell r="B2241" t="str">
            <v>02.400.4000</v>
          </cell>
        </row>
        <row r="2242">
          <cell r="A2242">
            <v>0</v>
          </cell>
          <cell r="B2242" t="str">
            <v>02.400.4000</v>
          </cell>
        </row>
        <row r="2243">
          <cell r="A2243" t="str">
            <v>P23080</v>
          </cell>
          <cell r="B2243" t="str">
            <v>02.400.6000</v>
          </cell>
        </row>
        <row r="2244">
          <cell r="A2244" t="str">
            <v>P23090</v>
          </cell>
          <cell r="B2244" t="str">
            <v>02.400.6000</v>
          </cell>
        </row>
        <row r="2245">
          <cell r="A2245" t="str">
            <v>P23091</v>
          </cell>
          <cell r="B2245" t="str">
            <v>02.400.2000</v>
          </cell>
        </row>
        <row r="2246">
          <cell r="A2246" t="str">
            <v>P24050</v>
          </cell>
          <cell r="B2246" t="str">
            <v>02.700.1000</v>
          </cell>
        </row>
        <row r="2247">
          <cell r="A2247" t="str">
            <v>P24060</v>
          </cell>
          <cell r="B2247" t="str">
            <v>02.700.1000</v>
          </cell>
        </row>
        <row r="2248">
          <cell r="A2248" t="str">
            <v>P24070</v>
          </cell>
          <cell r="B2248" t="str">
            <v>02.700.1000</v>
          </cell>
        </row>
        <row r="2249">
          <cell r="A2249" t="str">
            <v>P24080</v>
          </cell>
          <cell r="B2249" t="str">
            <v>02.700.1000</v>
          </cell>
        </row>
        <row r="2250">
          <cell r="A2250" t="str">
            <v>P24100</v>
          </cell>
          <cell r="B2250" t="str">
            <v>02.700.1000</v>
          </cell>
        </row>
        <row r="2251">
          <cell r="A2251" t="str">
            <v>P24110</v>
          </cell>
          <cell r="B2251" t="str">
            <v>02.700.1000</v>
          </cell>
        </row>
        <row r="2252">
          <cell r="A2252" t="str">
            <v>P25010</v>
          </cell>
          <cell r="B2252" t="str">
            <v>02.700.1000</v>
          </cell>
        </row>
        <row r="2253">
          <cell r="A2253" t="str">
            <v>P25020</v>
          </cell>
          <cell r="B2253" t="str">
            <v>02.700.1000</v>
          </cell>
        </row>
        <row r="2254">
          <cell r="A2254" t="str">
            <v>P25030</v>
          </cell>
          <cell r="B2254" t="str">
            <v>02.700.1000</v>
          </cell>
        </row>
        <row r="2255">
          <cell r="A2255" t="str">
            <v>P25040</v>
          </cell>
          <cell r="B2255" t="str">
            <v>02.700.1000</v>
          </cell>
        </row>
        <row r="2256">
          <cell r="A2256" t="str">
            <v>P25050</v>
          </cell>
          <cell r="B2256" t="str">
            <v>02.700.1000</v>
          </cell>
        </row>
        <row r="2257">
          <cell r="A2257" t="str">
            <v>P25060</v>
          </cell>
          <cell r="B2257" t="str">
            <v>02.700.1000</v>
          </cell>
        </row>
        <row r="2258">
          <cell r="A2258" t="str">
            <v>P25070</v>
          </cell>
          <cell r="B2258" t="str">
            <v>02.700.1000</v>
          </cell>
        </row>
        <row r="2259">
          <cell r="A2259" t="str">
            <v>P25080</v>
          </cell>
          <cell r="B2259" t="str">
            <v>02.700.1000</v>
          </cell>
        </row>
        <row r="2260">
          <cell r="A2260" t="str">
            <v>P25090</v>
          </cell>
          <cell r="B2260" t="str">
            <v>02.700.1000</v>
          </cell>
        </row>
        <row r="2261">
          <cell r="A2261" t="str">
            <v>P25100</v>
          </cell>
          <cell r="B2261" t="str">
            <v>02.700.1000</v>
          </cell>
        </row>
        <row r="2262">
          <cell r="A2262" t="str">
            <v>P25130</v>
          </cell>
          <cell r="B2262" t="str">
            <v>02.700.1000</v>
          </cell>
        </row>
        <row r="2263">
          <cell r="A2263" t="str">
            <v>P26010</v>
          </cell>
          <cell r="B2263" t="str">
            <v>02.700.1000</v>
          </cell>
        </row>
        <row r="2264">
          <cell r="A2264" t="str">
            <v>P26020</v>
          </cell>
          <cell r="B2264" t="str">
            <v>02.700.1000</v>
          </cell>
        </row>
        <row r="2265">
          <cell r="A2265" t="str">
            <v>P26030</v>
          </cell>
          <cell r="B2265" t="str">
            <v>02.700.1000</v>
          </cell>
        </row>
        <row r="2266">
          <cell r="A2266" t="str">
            <v>P26040</v>
          </cell>
          <cell r="B2266" t="str">
            <v>02.700.1000</v>
          </cell>
        </row>
        <row r="2267">
          <cell r="A2267" t="str">
            <v>P26050</v>
          </cell>
          <cell r="B2267" t="str">
            <v>02.700.1000</v>
          </cell>
        </row>
        <row r="2268">
          <cell r="A2268" t="str">
            <v>P26060</v>
          </cell>
          <cell r="B2268" t="str">
            <v>02.700.1000</v>
          </cell>
        </row>
        <row r="2269">
          <cell r="A2269" t="str">
            <v>P27010</v>
          </cell>
          <cell r="B2269" t="str">
            <v>02.700.2000</v>
          </cell>
        </row>
        <row r="2270">
          <cell r="A2270" t="str">
            <v>P27020</v>
          </cell>
          <cell r="B2270" t="str">
            <v>02.700.2000</v>
          </cell>
        </row>
        <row r="2271">
          <cell r="A2271" t="str">
            <v>P27025</v>
          </cell>
          <cell r="B2271" t="str">
            <v>02.700.2000</v>
          </cell>
        </row>
        <row r="2272">
          <cell r="A2272" t="str">
            <v>P27030</v>
          </cell>
          <cell r="B2272" t="str">
            <v>02.700.2000</v>
          </cell>
        </row>
        <row r="2273">
          <cell r="A2273" t="str">
            <v>P27040</v>
          </cell>
          <cell r="B2273" t="str">
            <v>02.700.2000</v>
          </cell>
        </row>
        <row r="2274">
          <cell r="A2274" t="str">
            <v>P27045</v>
          </cell>
          <cell r="B2274" t="str">
            <v>02.700.2000</v>
          </cell>
        </row>
        <row r="2275">
          <cell r="A2275" t="str">
            <v>P27060</v>
          </cell>
          <cell r="B2275" t="str">
            <v>02.700.2000</v>
          </cell>
        </row>
        <row r="2276">
          <cell r="A2276" t="str">
            <v>P27061</v>
          </cell>
          <cell r="B2276" t="str">
            <v>02.700.2000</v>
          </cell>
        </row>
        <row r="2277">
          <cell r="A2277" t="str">
            <v>P27065</v>
          </cell>
          <cell r="B2277" t="str">
            <v>02.700.2000</v>
          </cell>
        </row>
        <row r="2278">
          <cell r="A2278" t="str">
            <v>P27070</v>
          </cell>
          <cell r="B2278" t="str">
            <v>02.700.2000</v>
          </cell>
        </row>
        <row r="2279">
          <cell r="A2279" t="str">
            <v>P28010</v>
          </cell>
          <cell r="B2279" t="str">
            <v>02.990.1000</v>
          </cell>
        </row>
        <row r="2280">
          <cell r="A2280" t="str">
            <v>P28020</v>
          </cell>
          <cell r="B2280" t="str">
            <v>02.990.1000</v>
          </cell>
        </row>
        <row r="2281">
          <cell r="A2281" t="str">
            <v>P28030</v>
          </cell>
          <cell r="B2281" t="str">
            <v>02.990.1000</v>
          </cell>
        </row>
        <row r="2282">
          <cell r="A2282" t="str">
            <v>P28031</v>
          </cell>
          <cell r="B2282" t="str">
            <v>02.990.1000</v>
          </cell>
        </row>
        <row r="2283">
          <cell r="A2283" t="str">
            <v>P28050</v>
          </cell>
          <cell r="B2283" t="str">
            <v>02.950.3000</v>
          </cell>
        </row>
        <row r="2284">
          <cell r="A2284" t="str">
            <v>P29010</v>
          </cell>
          <cell r="B2284" t="str">
            <v>02.700.2000</v>
          </cell>
        </row>
        <row r="2285">
          <cell r="A2285" t="str">
            <v>P29020</v>
          </cell>
          <cell r="B2285" t="str">
            <v>02.700.2000</v>
          </cell>
        </row>
        <row r="2286">
          <cell r="A2286" t="str">
            <v>P29030</v>
          </cell>
          <cell r="B2286" t="str">
            <v>02.700.2000</v>
          </cell>
        </row>
        <row r="2287">
          <cell r="A2287" t="str">
            <v>P30010</v>
          </cell>
          <cell r="B2287" t="str">
            <v>02.100.6000</v>
          </cell>
        </row>
        <row r="2288">
          <cell r="A2288" t="str">
            <v>P30011</v>
          </cell>
          <cell r="B2288" t="str">
            <v>02.400.2000</v>
          </cell>
        </row>
        <row r="2289">
          <cell r="A2289" t="str">
            <v>P30015</v>
          </cell>
          <cell r="B2289" t="str">
            <v>02.100.6000</v>
          </cell>
        </row>
        <row r="2290">
          <cell r="A2290" t="str">
            <v>P30020</v>
          </cell>
          <cell r="B2290" t="str">
            <v>02.100.6000</v>
          </cell>
        </row>
        <row r="2291">
          <cell r="A2291" t="str">
            <v>P30025</v>
          </cell>
          <cell r="B2291" t="str">
            <v>02.100.6000</v>
          </cell>
        </row>
        <row r="2292">
          <cell r="A2292" t="str">
            <v>P30030</v>
          </cell>
          <cell r="B2292" t="str">
            <v>02.100.6000</v>
          </cell>
        </row>
        <row r="2293">
          <cell r="A2293" t="str">
            <v>P30035</v>
          </cell>
          <cell r="B2293" t="str">
            <v>02.100.6000</v>
          </cell>
        </row>
        <row r="2294">
          <cell r="A2294" t="str">
            <v>P30040</v>
          </cell>
          <cell r="B2294" t="str">
            <v>02.100.6000</v>
          </cell>
        </row>
        <row r="2295">
          <cell r="A2295" t="str">
            <v>P30045</v>
          </cell>
          <cell r="B2295" t="str">
            <v>02.100.6000</v>
          </cell>
        </row>
        <row r="2296">
          <cell r="A2296" t="str">
            <v>P30046</v>
          </cell>
          <cell r="B2296" t="str">
            <v>02.100.6000</v>
          </cell>
        </row>
        <row r="2297">
          <cell r="A2297" t="str">
            <v>P30050</v>
          </cell>
          <cell r="B2297" t="str">
            <v>02.100.6000</v>
          </cell>
        </row>
        <row r="2298">
          <cell r="A2298" t="str">
            <v>P30055</v>
          </cell>
          <cell r="B2298" t="str">
            <v>02.100.6000</v>
          </cell>
        </row>
        <row r="2299">
          <cell r="A2299" t="str">
            <v>P30060</v>
          </cell>
          <cell r="B2299" t="str">
            <v>02.100.6000</v>
          </cell>
        </row>
        <row r="2300">
          <cell r="A2300" t="str">
            <v>P30065</v>
          </cell>
          <cell r="B2300" t="str">
            <v>02.100.6000</v>
          </cell>
        </row>
        <row r="2301">
          <cell r="A2301" t="str">
            <v>P30070</v>
          </cell>
          <cell r="B2301" t="str">
            <v>02.100.6000</v>
          </cell>
        </row>
        <row r="2302">
          <cell r="A2302" t="str">
            <v>P30075</v>
          </cell>
          <cell r="B2302" t="str">
            <v>02.100.6000</v>
          </cell>
        </row>
        <row r="2303">
          <cell r="A2303" t="str">
            <v>P30076</v>
          </cell>
          <cell r="B2303" t="str">
            <v>02.100.6000</v>
          </cell>
        </row>
        <row r="2304">
          <cell r="A2304" t="str">
            <v>P30077</v>
          </cell>
          <cell r="B2304" t="str">
            <v>02.990.1000</v>
          </cell>
        </row>
        <row r="2305">
          <cell r="A2305" t="str">
            <v>P30078</v>
          </cell>
          <cell r="B2305" t="str">
            <v>02.100.6000</v>
          </cell>
        </row>
        <row r="2306">
          <cell r="A2306" t="str">
            <v>P30079</v>
          </cell>
          <cell r="B2306" t="str">
            <v>02.990.1000</v>
          </cell>
        </row>
        <row r="2307">
          <cell r="A2307" t="str">
            <v>P30080</v>
          </cell>
          <cell r="B2307" t="str">
            <v>02.100.6000</v>
          </cell>
        </row>
        <row r="2308">
          <cell r="A2308" t="str">
            <v>P30085</v>
          </cell>
          <cell r="B2308" t="str">
            <v>02.100.6000</v>
          </cell>
        </row>
        <row r="2309">
          <cell r="A2309" t="str">
            <v>P30086</v>
          </cell>
          <cell r="B2309" t="str">
            <v>02.990.1000</v>
          </cell>
        </row>
        <row r="2310">
          <cell r="A2310" t="str">
            <v>P30087</v>
          </cell>
          <cell r="B2310" t="str">
            <v>02.100.6000</v>
          </cell>
        </row>
        <row r="2311">
          <cell r="A2311" t="str">
            <v>P30088</v>
          </cell>
          <cell r="B2311" t="str">
            <v>02.100.6000</v>
          </cell>
        </row>
        <row r="2312">
          <cell r="A2312" t="str">
            <v>P30089</v>
          </cell>
          <cell r="B2312" t="str">
            <v>02.100.6000</v>
          </cell>
        </row>
        <row r="2313">
          <cell r="A2313" t="str">
            <v>P30090</v>
          </cell>
          <cell r="B2313" t="str">
            <v>02.100.6000</v>
          </cell>
        </row>
        <row r="2314">
          <cell r="A2314" t="str">
            <v>P30091</v>
          </cell>
          <cell r="B2314" t="str">
            <v>02.100.6000</v>
          </cell>
        </row>
        <row r="2315">
          <cell r="A2315" t="str">
            <v>P30092</v>
          </cell>
          <cell r="B2315" t="str">
            <v>02.100.6000</v>
          </cell>
        </row>
        <row r="2316">
          <cell r="A2316" t="str">
            <v>P30095</v>
          </cell>
          <cell r="B2316" t="str">
            <v>02.100.6000</v>
          </cell>
        </row>
        <row r="2317">
          <cell r="A2317" t="str">
            <v>P30100</v>
          </cell>
          <cell r="B2317" t="str">
            <v>02.700.1000.</v>
          </cell>
        </row>
        <row r="2318">
          <cell r="A2318" t="str">
            <v>P30101</v>
          </cell>
          <cell r="B2318" t="str">
            <v>02.700.1000</v>
          </cell>
        </row>
        <row r="2319">
          <cell r="A2319" t="str">
            <v>P30102</v>
          </cell>
          <cell r="B2319" t="str">
            <v>02.700.1000</v>
          </cell>
        </row>
        <row r="2320">
          <cell r="A2320" t="str">
            <v>P30103</v>
          </cell>
          <cell r="B2320" t="str">
            <v>02.700.1000</v>
          </cell>
        </row>
        <row r="2321">
          <cell r="A2321" t="str">
            <v>P30104</v>
          </cell>
          <cell r="B2321" t="str">
            <v>02.700.1000</v>
          </cell>
        </row>
        <row r="2322">
          <cell r="A2322" t="str">
            <v>P30105</v>
          </cell>
          <cell r="B2322" t="str">
            <v>02.950.3000</v>
          </cell>
        </row>
        <row r="2323">
          <cell r="A2323">
            <v>0</v>
          </cell>
          <cell r="B2323" t="str">
            <v>02.100.2000</v>
          </cell>
        </row>
        <row r="2324">
          <cell r="A2324" t="str">
            <v>P30110</v>
          </cell>
          <cell r="B2324" t="str">
            <v>02.100.6000</v>
          </cell>
        </row>
        <row r="2325">
          <cell r="A2325" t="str">
            <v>P30111</v>
          </cell>
          <cell r="B2325" t="str">
            <v>02.100.6000</v>
          </cell>
        </row>
        <row r="2326">
          <cell r="A2326" t="str">
            <v>P30112</v>
          </cell>
          <cell r="B2326" t="str">
            <v>02.100.6000</v>
          </cell>
        </row>
        <row r="2327">
          <cell r="A2327" t="str">
            <v>P30113</v>
          </cell>
          <cell r="B2327" t="str">
            <v>02.100.6000</v>
          </cell>
        </row>
        <row r="2328">
          <cell r="A2328" t="str">
            <v>P30114</v>
          </cell>
          <cell r="B2328" t="str">
            <v>02.100.6000</v>
          </cell>
        </row>
        <row r="2329">
          <cell r="A2329" t="str">
            <v>P30115</v>
          </cell>
          <cell r="B2329" t="str">
            <v>02.100.6000</v>
          </cell>
        </row>
        <row r="2330">
          <cell r="A2330" t="str">
            <v>P30116</v>
          </cell>
          <cell r="B2330" t="str">
            <v>02.100.6000</v>
          </cell>
        </row>
        <row r="2331">
          <cell r="A2331" t="str">
            <v>P31001</v>
          </cell>
          <cell r="B2331" t="str">
            <v>02.100.1000</v>
          </cell>
        </row>
        <row r="2332">
          <cell r="A2332" t="str">
            <v>P31002</v>
          </cell>
          <cell r="B2332" t="str">
            <v>02.100.1000</v>
          </cell>
        </row>
        <row r="2333">
          <cell r="A2333" t="str">
            <v>P31003</v>
          </cell>
          <cell r="B2333" t="str">
            <v>02.100.1000</v>
          </cell>
        </row>
        <row r="2334">
          <cell r="A2334" t="str">
            <v>P31004</v>
          </cell>
          <cell r="B2334" t="str">
            <v>02.100.1000</v>
          </cell>
        </row>
        <row r="2335">
          <cell r="A2335" t="str">
            <v>P31005</v>
          </cell>
          <cell r="B2335" t="str">
            <v>02.990.1000</v>
          </cell>
        </row>
        <row r="2336">
          <cell r="A2336" t="str">
            <v>P31006</v>
          </cell>
          <cell r="B2336" t="str">
            <v>02.100.2000</v>
          </cell>
        </row>
        <row r="2337">
          <cell r="A2337" t="str">
            <v>P31010</v>
          </cell>
          <cell r="B2337" t="str">
            <v>02.100.1000</v>
          </cell>
        </row>
        <row r="2338">
          <cell r="A2338" t="str">
            <v>P31020</v>
          </cell>
          <cell r="B2338" t="str">
            <v>02.100.1000</v>
          </cell>
        </row>
        <row r="2339">
          <cell r="A2339" t="str">
            <v>P31030</v>
          </cell>
          <cell r="B2339" t="str">
            <v>02.100.1000</v>
          </cell>
        </row>
        <row r="2340">
          <cell r="A2340" t="str">
            <v>P31040</v>
          </cell>
          <cell r="B2340" t="str">
            <v>02.100.1000</v>
          </cell>
        </row>
        <row r="2341">
          <cell r="A2341" t="str">
            <v>P31050</v>
          </cell>
          <cell r="B2341" t="str">
            <v>02.100.1000</v>
          </cell>
        </row>
        <row r="2342">
          <cell r="A2342" t="str">
            <v>P31060</v>
          </cell>
          <cell r="B2342" t="str">
            <v>02.100.1000</v>
          </cell>
        </row>
        <row r="2343">
          <cell r="A2343" t="str">
            <v>P31070</v>
          </cell>
          <cell r="B2343" t="str">
            <v>02.100.1000</v>
          </cell>
        </row>
        <row r="2344">
          <cell r="A2344" t="str">
            <v>P31110</v>
          </cell>
          <cell r="B2344" t="str">
            <v>02.100.1000</v>
          </cell>
        </row>
        <row r="2345">
          <cell r="A2345" t="str">
            <v>P31120</v>
          </cell>
          <cell r="B2345" t="str">
            <v>02.100.1000</v>
          </cell>
        </row>
        <row r="2346">
          <cell r="A2346" t="str">
            <v>P31130</v>
          </cell>
          <cell r="B2346" t="str">
            <v>02.100.1000</v>
          </cell>
        </row>
        <row r="2347">
          <cell r="A2347" t="str">
            <v>P31135</v>
          </cell>
          <cell r="B2347" t="str">
            <v>02.100.1000</v>
          </cell>
        </row>
        <row r="2348">
          <cell r="A2348" t="str">
            <v>P31140</v>
          </cell>
          <cell r="B2348" t="str">
            <v>02.100.1000</v>
          </cell>
        </row>
        <row r="2349">
          <cell r="A2349" t="str">
            <v>P31145</v>
          </cell>
          <cell r="B2349" t="str">
            <v>02.100.1000</v>
          </cell>
        </row>
        <row r="2350">
          <cell r="A2350" t="str">
            <v>P31150</v>
          </cell>
          <cell r="B2350" t="str">
            <v>02.100.1000</v>
          </cell>
        </row>
        <row r="2351">
          <cell r="A2351" t="str">
            <v>P31160</v>
          </cell>
          <cell r="B2351" t="str">
            <v>02.100.1000</v>
          </cell>
        </row>
        <row r="2352">
          <cell r="A2352" t="str">
            <v>P32110</v>
          </cell>
          <cell r="B2352" t="str">
            <v>02.100.1000</v>
          </cell>
        </row>
        <row r="2353">
          <cell r="A2353" t="str">
            <v>P32120</v>
          </cell>
          <cell r="B2353" t="str">
            <v>02.100.1000</v>
          </cell>
        </row>
        <row r="2354">
          <cell r="A2354" t="str">
            <v>P32130</v>
          </cell>
          <cell r="B2354" t="str">
            <v>02.100.1000</v>
          </cell>
        </row>
        <row r="2355">
          <cell r="A2355" t="str">
            <v>P32300</v>
          </cell>
          <cell r="B2355" t="str">
            <v>02.100.3000</v>
          </cell>
        </row>
        <row r="2356">
          <cell r="A2356" t="str">
            <v>P33010</v>
          </cell>
          <cell r="B2356" t="str">
            <v>02.100.2000</v>
          </cell>
        </row>
        <row r="2357">
          <cell r="A2357" t="str">
            <v>P33020</v>
          </cell>
          <cell r="B2357" t="str">
            <v>02.100.2000</v>
          </cell>
        </row>
        <row r="2358">
          <cell r="A2358" t="str">
            <v>P33050</v>
          </cell>
          <cell r="B2358" t="str">
            <v>02.100.2000</v>
          </cell>
        </row>
        <row r="2359">
          <cell r="A2359" t="str">
            <v>P33060</v>
          </cell>
          <cell r="B2359" t="str">
            <v>02.100.2000</v>
          </cell>
        </row>
        <row r="2360">
          <cell r="A2360" t="str">
            <v>P33070</v>
          </cell>
          <cell r="B2360" t="str">
            <v>02.100.2000</v>
          </cell>
        </row>
        <row r="2361">
          <cell r="A2361" t="str">
            <v>P33080</v>
          </cell>
          <cell r="B2361" t="str">
            <v>02.100.2000</v>
          </cell>
        </row>
        <row r="2362">
          <cell r="A2362" t="str">
            <v>P34010</v>
          </cell>
          <cell r="B2362" t="str">
            <v>02.100.2000</v>
          </cell>
        </row>
        <row r="2363">
          <cell r="A2363" t="str">
            <v>P34020</v>
          </cell>
          <cell r="B2363" t="str">
            <v>02.100.2000</v>
          </cell>
        </row>
        <row r="2364">
          <cell r="A2364" t="str">
            <v>P34030</v>
          </cell>
          <cell r="B2364" t="str">
            <v>02.100.2000</v>
          </cell>
        </row>
        <row r="2365">
          <cell r="A2365" t="str">
            <v>P34040</v>
          </cell>
          <cell r="B2365" t="str">
            <v>02.100.2000</v>
          </cell>
        </row>
        <row r="2366">
          <cell r="A2366" t="str">
            <v>P35010</v>
          </cell>
          <cell r="B2366" t="str">
            <v>02.100.2000</v>
          </cell>
        </row>
        <row r="2367">
          <cell r="A2367" t="str">
            <v>P35020</v>
          </cell>
          <cell r="B2367" t="str">
            <v>02.100.2000</v>
          </cell>
        </row>
        <row r="2368">
          <cell r="A2368" t="str">
            <v>P41010</v>
          </cell>
          <cell r="B2368" t="str">
            <v>02.100.3000</v>
          </cell>
        </row>
        <row r="2369">
          <cell r="A2369" t="str">
            <v>P41015</v>
          </cell>
          <cell r="B2369" t="str">
            <v>02.100.3000</v>
          </cell>
        </row>
        <row r="2370">
          <cell r="A2370" t="str">
            <v>P41020</v>
          </cell>
          <cell r="B2370" t="str">
            <v>02.100.3000</v>
          </cell>
        </row>
        <row r="2371">
          <cell r="A2371" t="str">
            <v>P41030</v>
          </cell>
          <cell r="B2371" t="str">
            <v>02.100.3000</v>
          </cell>
        </row>
        <row r="2372">
          <cell r="A2372" t="str">
            <v>P41040</v>
          </cell>
          <cell r="B2372" t="str">
            <v>02.100.3000</v>
          </cell>
        </row>
        <row r="2373">
          <cell r="A2373" t="str">
            <v>P41050</v>
          </cell>
          <cell r="B2373" t="str">
            <v>02.100.3000</v>
          </cell>
        </row>
        <row r="2374">
          <cell r="A2374" t="str">
            <v>P41060</v>
          </cell>
          <cell r="B2374" t="str">
            <v>02.100.3000</v>
          </cell>
        </row>
        <row r="2375">
          <cell r="A2375" t="str">
            <v>P42010</v>
          </cell>
          <cell r="B2375" t="str">
            <v>02.100.3000</v>
          </cell>
        </row>
        <row r="2376">
          <cell r="A2376" t="str">
            <v>P42020</v>
          </cell>
          <cell r="B2376" t="str">
            <v>02.100.3000</v>
          </cell>
        </row>
        <row r="2377">
          <cell r="A2377" t="str">
            <v>P42050</v>
          </cell>
          <cell r="B2377" t="str">
            <v>02.100.3000</v>
          </cell>
        </row>
        <row r="2378">
          <cell r="A2378" t="str">
            <v>P42060</v>
          </cell>
          <cell r="B2378" t="str">
            <v>02.100.3000</v>
          </cell>
        </row>
        <row r="2379">
          <cell r="A2379" t="str">
            <v>P42070</v>
          </cell>
          <cell r="B2379" t="str">
            <v>02.100.3000</v>
          </cell>
        </row>
        <row r="2380">
          <cell r="A2380" t="str">
            <v>P42080</v>
          </cell>
          <cell r="B2380" t="str">
            <v>02.100.3000</v>
          </cell>
        </row>
        <row r="2381">
          <cell r="A2381" t="str">
            <v>P43010</v>
          </cell>
          <cell r="B2381" t="str">
            <v>02.300.1000</v>
          </cell>
        </row>
        <row r="2382">
          <cell r="A2382" t="str">
            <v>P43020</v>
          </cell>
          <cell r="B2382" t="str">
            <v>02.300.1000</v>
          </cell>
        </row>
        <row r="2383">
          <cell r="A2383" t="str">
            <v>P43030</v>
          </cell>
          <cell r="B2383" t="str">
            <v>02.300.1000</v>
          </cell>
        </row>
        <row r="2384">
          <cell r="A2384" t="str">
            <v>P43040</v>
          </cell>
          <cell r="B2384" t="str">
            <v>02.300.1000</v>
          </cell>
        </row>
        <row r="2385">
          <cell r="A2385" t="str">
            <v>P43050</v>
          </cell>
          <cell r="B2385" t="str">
            <v>02.300.1000</v>
          </cell>
        </row>
        <row r="2386">
          <cell r="A2386" t="str">
            <v>P43060</v>
          </cell>
          <cell r="B2386" t="str">
            <v>02.300.1000</v>
          </cell>
        </row>
        <row r="2387">
          <cell r="A2387" t="str">
            <v>P43070</v>
          </cell>
          <cell r="B2387" t="str">
            <v>02.300.1000</v>
          </cell>
        </row>
        <row r="2388">
          <cell r="A2388" t="str">
            <v>P43080</v>
          </cell>
          <cell r="B2388" t="str">
            <v>02.300.1000</v>
          </cell>
        </row>
        <row r="2389">
          <cell r="A2389" t="str">
            <v>P43090</v>
          </cell>
          <cell r="B2389" t="str">
            <v>02.300.1000</v>
          </cell>
        </row>
        <row r="2390">
          <cell r="A2390" t="str">
            <v>P43100</v>
          </cell>
          <cell r="B2390" t="str">
            <v>02.990.1000</v>
          </cell>
        </row>
        <row r="2391">
          <cell r="A2391" t="str">
            <v>P44010</v>
          </cell>
          <cell r="B2391" t="str">
            <v>02.300.3000</v>
          </cell>
        </row>
        <row r="2392">
          <cell r="A2392" t="str">
            <v>P44110</v>
          </cell>
          <cell r="B2392" t="str">
            <v>02.300.3000</v>
          </cell>
        </row>
        <row r="2393">
          <cell r="A2393" t="str">
            <v>P44111</v>
          </cell>
          <cell r="B2393" t="str">
            <v>02.300.3000</v>
          </cell>
        </row>
        <row r="2394">
          <cell r="A2394" t="str">
            <v>P44200</v>
          </cell>
          <cell r="B2394" t="str">
            <v>02.300.3000</v>
          </cell>
        </row>
        <row r="2395">
          <cell r="A2395" t="str">
            <v>P44205</v>
          </cell>
          <cell r="B2395" t="str">
            <v>02.300.3000</v>
          </cell>
        </row>
        <row r="2396">
          <cell r="A2396" t="str">
            <v>P44210</v>
          </cell>
          <cell r="B2396" t="str">
            <v>02.300.3000</v>
          </cell>
        </row>
        <row r="2397">
          <cell r="A2397" t="str">
            <v>P44220</v>
          </cell>
          <cell r="B2397" t="str">
            <v>02.300.3000</v>
          </cell>
        </row>
        <row r="2398">
          <cell r="A2398" t="str">
            <v>P44230</v>
          </cell>
          <cell r="B2398" t="str">
            <v>02.300.3000</v>
          </cell>
        </row>
        <row r="2399">
          <cell r="A2399" t="str">
            <v>P51010</v>
          </cell>
          <cell r="B2399" t="str">
            <v>02.100.4000</v>
          </cell>
        </row>
        <row r="2400">
          <cell r="A2400" t="str">
            <v>P51015</v>
          </cell>
          <cell r="B2400" t="str">
            <v>02.100.4000</v>
          </cell>
        </row>
        <row r="2401">
          <cell r="A2401" t="str">
            <v>P51017</v>
          </cell>
          <cell r="B2401" t="str">
            <v>02.100.4000</v>
          </cell>
        </row>
        <row r="2402">
          <cell r="A2402" t="str">
            <v>P51020</v>
          </cell>
          <cell r="B2402" t="str">
            <v>02.100.4000</v>
          </cell>
        </row>
        <row r="2403">
          <cell r="A2403" t="str">
            <v>P51025</v>
          </cell>
          <cell r="B2403" t="str">
            <v>02.100.4000</v>
          </cell>
        </row>
        <row r="2404">
          <cell r="A2404" t="str">
            <v>P51030</v>
          </cell>
          <cell r="B2404" t="str">
            <v>02.100.4000</v>
          </cell>
        </row>
        <row r="2405">
          <cell r="A2405" t="str">
            <v>P51035</v>
          </cell>
          <cell r="B2405" t="str">
            <v>02.100.4000</v>
          </cell>
        </row>
        <row r="2406">
          <cell r="A2406" t="str">
            <v>P51110</v>
          </cell>
          <cell r="B2406" t="str">
            <v>02.100.4000</v>
          </cell>
        </row>
        <row r="2407">
          <cell r="A2407" t="str">
            <v>P51115</v>
          </cell>
          <cell r="B2407" t="str">
            <v>02.100.4000</v>
          </cell>
        </row>
        <row r="2408">
          <cell r="A2408" t="str">
            <v>P51120</v>
          </cell>
          <cell r="B2408" t="str">
            <v>02.100.4000</v>
          </cell>
        </row>
        <row r="2409">
          <cell r="A2409" t="str">
            <v>P51125</v>
          </cell>
          <cell r="B2409" t="str">
            <v>02.100.4000</v>
          </cell>
        </row>
        <row r="2410">
          <cell r="A2410" t="str">
            <v>P51130</v>
          </cell>
          <cell r="B2410" t="str">
            <v>02.100.4000</v>
          </cell>
        </row>
        <row r="2411">
          <cell r="A2411" t="str">
            <v>P51135</v>
          </cell>
          <cell r="B2411" t="str">
            <v>02.100.4000</v>
          </cell>
        </row>
        <row r="2412">
          <cell r="A2412" t="str">
            <v>P52010</v>
          </cell>
          <cell r="B2412" t="str">
            <v>02.300.6000</v>
          </cell>
        </row>
        <row r="2413">
          <cell r="A2413" t="str">
            <v>P52020</v>
          </cell>
          <cell r="B2413" t="str">
            <v>02.300.6000</v>
          </cell>
        </row>
        <row r="2414">
          <cell r="A2414" t="str">
            <v>P52050</v>
          </cell>
          <cell r="B2414" t="str">
            <v>02.300.6000</v>
          </cell>
        </row>
        <row r="2415">
          <cell r="A2415" t="str">
            <v>P52060</v>
          </cell>
          <cell r="B2415" t="str">
            <v>02.300.6000</v>
          </cell>
        </row>
        <row r="2416">
          <cell r="A2416" t="str">
            <v>P52070</v>
          </cell>
          <cell r="B2416" t="str">
            <v>02.300.6000</v>
          </cell>
        </row>
        <row r="2417">
          <cell r="A2417" t="str">
            <v>P52080</v>
          </cell>
          <cell r="B2417" t="str">
            <v>02.300.6000</v>
          </cell>
        </row>
        <row r="2418">
          <cell r="A2418" t="str">
            <v>P52090</v>
          </cell>
          <cell r="B2418" t="str">
            <v>02.300.6000</v>
          </cell>
        </row>
        <row r="2419">
          <cell r="A2419" t="str">
            <v>P52100</v>
          </cell>
          <cell r="B2419" t="str">
            <v>02.500.1000</v>
          </cell>
        </row>
        <row r="2420">
          <cell r="A2420" t="str">
            <v>P53010</v>
          </cell>
          <cell r="B2420" t="str">
            <v>02.990.1000</v>
          </cell>
        </row>
        <row r="2421">
          <cell r="A2421" t="str">
            <v>P54010</v>
          </cell>
          <cell r="B2421" t="str">
            <v>02.100.5000</v>
          </cell>
        </row>
        <row r="2422">
          <cell r="A2422" t="str">
            <v>P54020</v>
          </cell>
          <cell r="B2422" t="str">
            <v>02.100.5000</v>
          </cell>
        </row>
        <row r="2423">
          <cell r="A2423" t="str">
            <v>P54030</v>
          </cell>
          <cell r="B2423" t="str">
            <v>02.100.5000</v>
          </cell>
        </row>
        <row r="2424">
          <cell r="A2424" t="str">
            <v>P54040</v>
          </cell>
          <cell r="B2424" t="str">
            <v>02.100.5000</v>
          </cell>
        </row>
        <row r="2425">
          <cell r="A2425" t="str">
            <v>P55010</v>
          </cell>
          <cell r="B2425" t="str">
            <v>02.100.5000</v>
          </cell>
        </row>
        <row r="2426">
          <cell r="A2426" t="str">
            <v>P55020</v>
          </cell>
          <cell r="B2426" t="str">
            <v>02.100.5000</v>
          </cell>
        </row>
        <row r="2427">
          <cell r="A2427" t="str">
            <v>P56010</v>
          </cell>
          <cell r="B2427" t="str">
            <v>02.200.1000</v>
          </cell>
        </row>
        <row r="2428">
          <cell r="A2428" t="str">
            <v>P56015</v>
          </cell>
          <cell r="B2428" t="str">
            <v>02.200.1000</v>
          </cell>
        </row>
        <row r="2429">
          <cell r="A2429" t="str">
            <v>P56050</v>
          </cell>
          <cell r="B2429" t="str">
            <v>02.200.2000</v>
          </cell>
        </row>
        <row r="2430">
          <cell r="A2430" t="str">
            <v>P56060</v>
          </cell>
          <cell r="B2430" t="str">
            <v>02.200.2000</v>
          </cell>
        </row>
        <row r="2431">
          <cell r="A2431" t="str">
            <v>P56070</v>
          </cell>
          <cell r="B2431" t="str">
            <v>02.200.2000</v>
          </cell>
        </row>
        <row r="2432">
          <cell r="A2432" t="str">
            <v>P56080</v>
          </cell>
          <cell r="B2432" t="str">
            <v>02.200.2000</v>
          </cell>
        </row>
        <row r="2433">
          <cell r="A2433" t="str">
            <v>P56090</v>
          </cell>
          <cell r="B2433" t="str">
            <v>02.200.2000</v>
          </cell>
        </row>
        <row r="2434">
          <cell r="A2434" t="str">
            <v>P56100</v>
          </cell>
          <cell r="B2434" t="str">
            <v>02.200.2000</v>
          </cell>
        </row>
        <row r="2435">
          <cell r="A2435" t="str">
            <v>P56110</v>
          </cell>
          <cell r="B2435" t="str">
            <v>02.200.3000</v>
          </cell>
        </row>
        <row r="2436">
          <cell r="A2436" t="str">
            <v>P56120</v>
          </cell>
          <cell r="B2436" t="str">
            <v>02.200.3000</v>
          </cell>
        </row>
        <row r="2437">
          <cell r="A2437" t="str">
            <v>P56130</v>
          </cell>
          <cell r="B2437" t="str">
            <v>02.200.3000</v>
          </cell>
        </row>
        <row r="2438">
          <cell r="A2438" t="str">
            <v>P56140</v>
          </cell>
          <cell r="B2438" t="str">
            <v>02.200.3000</v>
          </cell>
        </row>
        <row r="2439">
          <cell r="A2439" t="str">
            <v>P56200</v>
          </cell>
          <cell r="B2439" t="str">
            <v>02.200.3000</v>
          </cell>
        </row>
        <row r="2440">
          <cell r="A2440" t="str">
            <v>P56210</v>
          </cell>
          <cell r="B2440" t="str">
            <v>02.200.3000</v>
          </cell>
        </row>
        <row r="2441">
          <cell r="A2441" t="str">
            <v>P56220</v>
          </cell>
          <cell r="B2441" t="str">
            <v>02.200.3000</v>
          </cell>
        </row>
        <row r="2442">
          <cell r="A2442" t="str">
            <v>P56230</v>
          </cell>
          <cell r="B2442" t="str">
            <v>02.200.3000</v>
          </cell>
        </row>
        <row r="2443">
          <cell r="A2443" t="str">
            <v>P56300</v>
          </cell>
          <cell r="B2443" t="str">
            <v>02.200.4000</v>
          </cell>
        </row>
        <row r="2444">
          <cell r="A2444" t="str">
            <v>P56310</v>
          </cell>
          <cell r="B2444" t="str">
            <v>02.200.4000</v>
          </cell>
        </row>
        <row r="2445">
          <cell r="A2445" t="str">
            <v>P56320</v>
          </cell>
          <cell r="B2445" t="str">
            <v>02.200.4000</v>
          </cell>
        </row>
        <row r="2446">
          <cell r="A2446" t="str">
            <v>P56330</v>
          </cell>
          <cell r="B2446" t="str">
            <v>02.200.3000</v>
          </cell>
        </row>
        <row r="2447">
          <cell r="A2447" t="str">
            <v>P56340</v>
          </cell>
          <cell r="B2447" t="str">
            <v>02.200.3000</v>
          </cell>
        </row>
        <row r="2448">
          <cell r="A2448" t="str">
            <v>P56400</v>
          </cell>
          <cell r="B2448" t="str">
            <v>02.200.4000</v>
          </cell>
        </row>
        <row r="2449">
          <cell r="A2449" t="str">
            <v>P56410</v>
          </cell>
          <cell r="B2449" t="str">
            <v>02.200.4000</v>
          </cell>
        </row>
        <row r="2450">
          <cell r="A2450" t="str">
            <v>P56420</v>
          </cell>
          <cell r="B2450" t="str">
            <v>02.200.4000</v>
          </cell>
        </row>
        <row r="2451">
          <cell r="A2451" t="str">
            <v>P56500</v>
          </cell>
          <cell r="B2451" t="str">
            <v>02.200.4000</v>
          </cell>
        </row>
        <row r="2452">
          <cell r="A2452" t="str">
            <v>P56510</v>
          </cell>
          <cell r="B2452" t="str">
            <v>02.200.4000</v>
          </cell>
        </row>
        <row r="2453">
          <cell r="A2453" t="str">
            <v>P57010</v>
          </cell>
          <cell r="B2453" t="str">
            <v>02.990.1000</v>
          </cell>
        </row>
        <row r="2454">
          <cell r="A2454" t="str">
            <v>P57020</v>
          </cell>
          <cell r="B2454" t="str">
            <v>02.990.1000</v>
          </cell>
        </row>
        <row r="2455">
          <cell r="A2455" t="str">
            <v>P57030</v>
          </cell>
          <cell r="B2455" t="str">
            <v>02.990.1000</v>
          </cell>
        </row>
        <row r="2456">
          <cell r="A2456" t="str">
            <v>P58001</v>
          </cell>
          <cell r="B2456" t="str">
            <v>02.990.1000</v>
          </cell>
        </row>
        <row r="2457">
          <cell r="A2457" t="str">
            <v>P58002</v>
          </cell>
          <cell r="B2457" t="str">
            <v>02.990.1000</v>
          </cell>
        </row>
        <row r="2458">
          <cell r="A2458" t="str">
            <v>P61001</v>
          </cell>
          <cell r="B2458" t="str">
            <v>05.015</v>
          </cell>
        </row>
        <row r="2459">
          <cell r="A2459" t="str">
            <v>P62001</v>
          </cell>
          <cell r="B2459" t="str">
            <v>02.990.1000</v>
          </cell>
        </row>
        <row r="2460">
          <cell r="A2460" t="str">
            <v>P62002</v>
          </cell>
          <cell r="B2460" t="str">
            <v>02.990.1000</v>
          </cell>
        </row>
        <row r="2461">
          <cell r="A2461" t="str">
            <v>P63001</v>
          </cell>
          <cell r="B2461" t="str">
            <v>02.990.1000</v>
          </cell>
        </row>
        <row r="2462">
          <cell r="A2462" t="str">
            <v>P63901</v>
          </cell>
          <cell r="B2462" t="str">
            <v>02.800.9000</v>
          </cell>
        </row>
        <row r="2463">
          <cell r="A2463" t="str">
            <v>P63999</v>
          </cell>
          <cell r="B2463" t="str">
            <v>02.990.1000</v>
          </cell>
        </row>
        <row r="2464">
          <cell r="A2464" t="str">
            <v>P64001</v>
          </cell>
          <cell r="B2464" t="str">
            <v>02.990.1000</v>
          </cell>
        </row>
        <row r="2465">
          <cell r="A2465" t="str">
            <v>P65001</v>
          </cell>
          <cell r="B2465" t="str">
            <v>02.990.1000</v>
          </cell>
        </row>
        <row r="2466">
          <cell r="A2466" t="str">
            <v>P66001</v>
          </cell>
          <cell r="B2466" t="str">
            <v>02.990.1000</v>
          </cell>
        </row>
        <row r="2467">
          <cell r="A2467" t="str">
            <v>P67001</v>
          </cell>
          <cell r="B2467" t="str">
            <v>02.990.1000</v>
          </cell>
        </row>
        <row r="2468">
          <cell r="A2468" t="str">
            <v>P68001</v>
          </cell>
          <cell r="B2468" t="str">
            <v>02.990.1000</v>
          </cell>
        </row>
        <row r="2469">
          <cell r="A2469" t="str">
            <v>P68002</v>
          </cell>
          <cell r="B2469" t="str">
            <v>02.990.1000</v>
          </cell>
        </row>
        <row r="2470">
          <cell r="A2470" t="str">
            <v>P68010</v>
          </cell>
          <cell r="B2470" t="str">
            <v>02.990.1000</v>
          </cell>
        </row>
        <row r="2471">
          <cell r="A2471" t="str">
            <v>P70010</v>
          </cell>
          <cell r="B2471" t="str">
            <v>02.600.4000</v>
          </cell>
        </row>
        <row r="2472">
          <cell r="A2472" t="str">
            <v>P70020</v>
          </cell>
          <cell r="B2472" t="str">
            <v>02.600.4000</v>
          </cell>
        </row>
        <row r="2473">
          <cell r="A2473" t="str">
            <v>P71001</v>
          </cell>
          <cell r="B2473" t="str">
            <v>02.300.4000</v>
          </cell>
        </row>
        <row r="2474">
          <cell r="A2474" t="str">
            <v>P71010</v>
          </cell>
          <cell r="B2474" t="str">
            <v>02.300.4000</v>
          </cell>
        </row>
        <row r="2475">
          <cell r="A2475" t="str">
            <v>P71020</v>
          </cell>
          <cell r="B2475" t="str">
            <v>02.300.4000</v>
          </cell>
        </row>
        <row r="2476">
          <cell r="A2476" t="str">
            <v>P71021</v>
          </cell>
          <cell r="B2476" t="str">
            <v>02.800.3000</v>
          </cell>
        </row>
        <row r="2477">
          <cell r="A2477" t="str">
            <v>P71030</v>
          </cell>
          <cell r="B2477" t="str">
            <v>02.300.4000</v>
          </cell>
        </row>
        <row r="2478">
          <cell r="A2478" t="str">
            <v>P71031</v>
          </cell>
          <cell r="B2478" t="str">
            <v>02.300.4000</v>
          </cell>
        </row>
        <row r="2479">
          <cell r="A2479" t="str">
            <v>P71100</v>
          </cell>
          <cell r="B2479" t="str">
            <v>02.300.4000</v>
          </cell>
        </row>
        <row r="2480">
          <cell r="A2480" t="str">
            <v>P72210</v>
          </cell>
          <cell r="B2480" t="str">
            <v>02.300.5000</v>
          </cell>
        </row>
        <row r="2481">
          <cell r="A2481" t="str">
            <v>P72220</v>
          </cell>
          <cell r="B2481" t="str">
            <v>02.300.5000</v>
          </cell>
        </row>
        <row r="2482">
          <cell r="A2482" t="str">
            <v>P72230</v>
          </cell>
          <cell r="B2482" t="str">
            <v>02.300.5000</v>
          </cell>
        </row>
        <row r="2483">
          <cell r="A2483" t="str">
            <v>P72240</v>
          </cell>
          <cell r="B2483" t="str">
            <v>02.300.5000</v>
          </cell>
        </row>
        <row r="2484">
          <cell r="A2484" t="str">
            <v>P72250</v>
          </cell>
          <cell r="B2484" t="str">
            <v>02.300.5000</v>
          </cell>
        </row>
        <row r="2485">
          <cell r="A2485" t="str">
            <v>P72257</v>
          </cell>
          <cell r="B2485" t="str">
            <v>02.300.5000</v>
          </cell>
        </row>
        <row r="2486">
          <cell r="A2486">
            <v>0</v>
          </cell>
          <cell r="B2486" t="str">
            <v>02.300.5000</v>
          </cell>
        </row>
        <row r="2487">
          <cell r="A2487" t="str">
            <v>P73010</v>
          </cell>
          <cell r="B2487" t="str">
            <v>02.300.5000</v>
          </cell>
        </row>
        <row r="2488">
          <cell r="A2488" t="str">
            <v>P73020</v>
          </cell>
          <cell r="B2488" t="str">
            <v>02.300.5000</v>
          </cell>
        </row>
        <row r="2489">
          <cell r="A2489" t="str">
            <v>P74010</v>
          </cell>
          <cell r="B2489" t="str">
            <v>02.800.4000</v>
          </cell>
        </row>
        <row r="2490">
          <cell r="A2490" t="str">
            <v>P74020</v>
          </cell>
          <cell r="B2490" t="str">
            <v>02.800.4000</v>
          </cell>
        </row>
        <row r="2491">
          <cell r="A2491" t="str">
            <v>P74021</v>
          </cell>
          <cell r="B2491" t="str">
            <v>02.800.3000</v>
          </cell>
        </row>
        <row r="2492">
          <cell r="A2492" t="str">
            <v>P74030</v>
          </cell>
          <cell r="B2492" t="str">
            <v>02.800.4000</v>
          </cell>
        </row>
        <row r="2493">
          <cell r="A2493" t="str">
            <v>P74031</v>
          </cell>
          <cell r="B2493" t="str">
            <v>02.800.4000</v>
          </cell>
        </row>
        <row r="2494">
          <cell r="A2494" t="str">
            <v>P74032</v>
          </cell>
          <cell r="B2494" t="str">
            <v>02.800.4000</v>
          </cell>
        </row>
        <row r="2495">
          <cell r="A2495" t="str">
            <v>P74040</v>
          </cell>
          <cell r="B2495" t="str">
            <v>02.800.4000</v>
          </cell>
        </row>
        <row r="2496">
          <cell r="A2496" t="str">
            <v>P75010</v>
          </cell>
          <cell r="B2496" t="str">
            <v>02.300.6000</v>
          </cell>
        </row>
        <row r="2497">
          <cell r="A2497" t="str">
            <v>P75020</v>
          </cell>
          <cell r="B2497" t="str">
            <v>02.300.5000</v>
          </cell>
        </row>
        <row r="2498">
          <cell r="A2498" t="str">
            <v>P75030</v>
          </cell>
          <cell r="B2498" t="str">
            <v>02.300.5000</v>
          </cell>
        </row>
        <row r="2499">
          <cell r="A2499" t="str">
            <v>P77010</v>
          </cell>
          <cell r="B2499" t="str">
            <v>02.990.1000</v>
          </cell>
        </row>
        <row r="2500">
          <cell r="A2500" t="str">
            <v>P77020</v>
          </cell>
          <cell r="B2500" t="str">
            <v>02.990.1000</v>
          </cell>
        </row>
        <row r="2501">
          <cell r="A2501" t="str">
            <v>P78010</v>
          </cell>
          <cell r="B2501" t="str">
            <v>02.990.1000</v>
          </cell>
        </row>
        <row r="2502">
          <cell r="A2502" t="str">
            <v>P78020</v>
          </cell>
          <cell r="B2502" t="str">
            <v>02.990.1000</v>
          </cell>
        </row>
        <row r="2503">
          <cell r="A2503" t="str">
            <v>P79010</v>
          </cell>
          <cell r="B2503" t="str">
            <v>02.800.3000</v>
          </cell>
        </row>
        <row r="2504">
          <cell r="A2504" t="str">
            <v>P79020</v>
          </cell>
          <cell r="B2504" t="str">
            <v>02.800.3000</v>
          </cell>
        </row>
        <row r="2505">
          <cell r="A2505" t="str">
            <v>P79021</v>
          </cell>
          <cell r="B2505" t="str">
            <v>02.800.3000</v>
          </cell>
        </row>
        <row r="2506">
          <cell r="A2506" t="str">
            <v>P79023</v>
          </cell>
          <cell r="B2506" t="str">
            <v>02.800.6000</v>
          </cell>
        </row>
        <row r="2507">
          <cell r="A2507" t="str">
            <v>P80560</v>
          </cell>
          <cell r="B2507" t="str">
            <v>02.990.1000</v>
          </cell>
        </row>
        <row r="2508">
          <cell r="A2508" t="str">
            <v>P80570</v>
          </cell>
          <cell r="B2508" t="str">
            <v>02.600.2000</v>
          </cell>
        </row>
        <row r="2509">
          <cell r="A2509" t="str">
            <v>P80580</v>
          </cell>
          <cell r="B2509" t="str">
            <v>02.800.8000</v>
          </cell>
        </row>
        <row r="2510">
          <cell r="A2510" t="str">
            <v>P81010</v>
          </cell>
          <cell r="B2510" t="str">
            <v>02.300.7000</v>
          </cell>
        </row>
        <row r="2511">
          <cell r="A2511" t="str">
            <v>P81020</v>
          </cell>
          <cell r="B2511" t="str">
            <v>02.300.7000</v>
          </cell>
        </row>
        <row r="2512">
          <cell r="A2512" t="str">
            <v>P81030</v>
          </cell>
          <cell r="B2512" t="str">
            <v>02.300.8000</v>
          </cell>
        </row>
        <row r="2513">
          <cell r="A2513" t="str">
            <v>P81040</v>
          </cell>
          <cell r="B2513" t="str">
            <v>02.300.8000</v>
          </cell>
        </row>
        <row r="2514">
          <cell r="A2514" t="str">
            <v>P82010</v>
          </cell>
          <cell r="B2514" t="str">
            <v>02.300.8000</v>
          </cell>
        </row>
        <row r="2515">
          <cell r="A2515" t="str">
            <v>P82020</v>
          </cell>
          <cell r="B2515" t="str">
            <v>02.300.8000</v>
          </cell>
        </row>
        <row r="2516">
          <cell r="A2516" t="str">
            <v>P82030</v>
          </cell>
          <cell r="B2516" t="str">
            <v>02.300.8000</v>
          </cell>
        </row>
        <row r="2517">
          <cell r="A2517" t="str">
            <v>P83010</v>
          </cell>
          <cell r="B2517" t="str">
            <v>02.300.8000</v>
          </cell>
        </row>
        <row r="2518">
          <cell r="A2518" t="str">
            <v>P83020</v>
          </cell>
          <cell r="B2518" t="str">
            <v>02.300.8000</v>
          </cell>
        </row>
        <row r="2519">
          <cell r="A2519" t="str">
            <v>P83030</v>
          </cell>
          <cell r="B2519" t="str">
            <v>02.300.8000</v>
          </cell>
        </row>
        <row r="2520">
          <cell r="A2520" t="str">
            <v>P83040</v>
          </cell>
          <cell r="B2520" t="str">
            <v>02.300.8000</v>
          </cell>
        </row>
        <row r="2521">
          <cell r="A2521" t="str">
            <v>P83050</v>
          </cell>
          <cell r="B2521" t="str">
            <v>02.300.8000</v>
          </cell>
        </row>
        <row r="2522">
          <cell r="A2522" t="str">
            <v>P83060</v>
          </cell>
          <cell r="B2522" t="str">
            <v>02.300.8000</v>
          </cell>
        </row>
        <row r="2523">
          <cell r="A2523" t="str">
            <v>P84010</v>
          </cell>
          <cell r="B2523" t="str">
            <v>02.990.1000</v>
          </cell>
        </row>
        <row r="2524">
          <cell r="A2524" t="str">
            <v>P85001</v>
          </cell>
          <cell r="B2524" t="str">
            <v>02.300.8000</v>
          </cell>
        </row>
        <row r="2525">
          <cell r="A2525" t="str">
            <v>P85002</v>
          </cell>
          <cell r="B2525" t="str">
            <v>02.300.8000</v>
          </cell>
        </row>
        <row r="2526">
          <cell r="A2526" t="str">
            <v>P85010</v>
          </cell>
          <cell r="B2526" t="str">
            <v>02.300.8000</v>
          </cell>
        </row>
        <row r="2527">
          <cell r="A2527" t="str">
            <v>P85020</v>
          </cell>
          <cell r="B2527" t="str">
            <v>02.300.8000</v>
          </cell>
        </row>
        <row r="2528">
          <cell r="A2528" t="str">
            <v>P85030</v>
          </cell>
          <cell r="B2528" t="str">
            <v>02.300.8000</v>
          </cell>
        </row>
        <row r="2529">
          <cell r="A2529" t="str">
            <v>P85040</v>
          </cell>
          <cell r="B2529" t="str">
            <v>02.300.8000</v>
          </cell>
        </row>
        <row r="2530">
          <cell r="A2530" t="str">
            <v>P85050</v>
          </cell>
          <cell r="B2530" t="str">
            <v>02.300.8000</v>
          </cell>
        </row>
        <row r="2531">
          <cell r="A2531" t="str">
            <v>P85060</v>
          </cell>
          <cell r="B2531" t="str">
            <v>02.300.8000</v>
          </cell>
        </row>
        <row r="2532">
          <cell r="A2532" t="str">
            <v>P85070</v>
          </cell>
          <cell r="B2532" t="str">
            <v>02.300.8000</v>
          </cell>
        </row>
        <row r="2533">
          <cell r="A2533" t="str">
            <v>P85080</v>
          </cell>
          <cell r="B2533" t="str">
            <v>02.300.8000</v>
          </cell>
        </row>
        <row r="2534">
          <cell r="A2534" t="str">
            <v>P85090</v>
          </cell>
          <cell r="B2534" t="str">
            <v>02.300.8000</v>
          </cell>
        </row>
        <row r="2535">
          <cell r="A2535" t="str">
            <v>P85100</v>
          </cell>
          <cell r="B2535" t="str">
            <v>02.300.8000</v>
          </cell>
        </row>
        <row r="2536">
          <cell r="A2536" t="str">
            <v>P85200</v>
          </cell>
          <cell r="B2536" t="str">
            <v>02.990.1000</v>
          </cell>
        </row>
        <row r="2537">
          <cell r="A2537" t="str">
            <v>P85210</v>
          </cell>
          <cell r="B2537" t="str">
            <v>02.990.1000</v>
          </cell>
        </row>
        <row r="2538">
          <cell r="A2538" t="str">
            <v>P85220</v>
          </cell>
          <cell r="B2538" t="str">
            <v>02.990.1000</v>
          </cell>
        </row>
        <row r="2539">
          <cell r="A2539" t="str">
            <v>P85230</v>
          </cell>
          <cell r="B2539" t="str">
            <v>02.990.1000</v>
          </cell>
        </row>
        <row r="2540">
          <cell r="A2540" t="str">
            <v>P85300</v>
          </cell>
          <cell r="B2540" t="str">
            <v>02.300.8000</v>
          </cell>
        </row>
        <row r="2541">
          <cell r="A2541" t="str">
            <v>P85901</v>
          </cell>
          <cell r="B2541" t="str">
            <v>02.990.1000</v>
          </cell>
        </row>
        <row r="2542">
          <cell r="A2542" t="str">
            <v>P86020</v>
          </cell>
          <cell r="B2542" t="str">
            <v>02.990.1000</v>
          </cell>
        </row>
        <row r="2543">
          <cell r="A2543" t="str">
            <v>P86030</v>
          </cell>
          <cell r="B2543" t="str">
            <v>02.990.1000</v>
          </cell>
        </row>
        <row r="2544">
          <cell r="A2544" t="str">
            <v>P86050</v>
          </cell>
          <cell r="B2544" t="str">
            <v>02.400.5000.</v>
          </cell>
        </row>
        <row r="2545">
          <cell r="A2545" t="str">
            <v>P86051</v>
          </cell>
          <cell r="B2545" t="str">
            <v>02.400.5000</v>
          </cell>
        </row>
        <row r="2546">
          <cell r="A2546" t="str">
            <v>P86060</v>
          </cell>
          <cell r="B2546" t="str">
            <v>02.800.1000</v>
          </cell>
        </row>
        <row r="2547">
          <cell r="A2547" t="str">
            <v>P86070</v>
          </cell>
          <cell r="B2547" t="str">
            <v>02.800.1000</v>
          </cell>
        </row>
        <row r="2548">
          <cell r="A2548" t="str">
            <v>P86071</v>
          </cell>
          <cell r="B2548" t="str">
            <v>02.100.6000</v>
          </cell>
        </row>
        <row r="2549">
          <cell r="A2549" t="str">
            <v>P86080</v>
          </cell>
          <cell r="B2549" t="str">
            <v>02.800.1000</v>
          </cell>
        </row>
        <row r="2550">
          <cell r="A2550" t="str">
            <v>P86090</v>
          </cell>
          <cell r="B2550" t="str">
            <v>02.800.1000</v>
          </cell>
        </row>
        <row r="2551">
          <cell r="A2551" t="str">
            <v>P86100</v>
          </cell>
          <cell r="B2551" t="str">
            <v>02.800.1000</v>
          </cell>
        </row>
        <row r="2552">
          <cell r="A2552" t="str">
            <v>P86110</v>
          </cell>
          <cell r="B2552" t="str">
            <v>02.400.5000</v>
          </cell>
        </row>
        <row r="2553">
          <cell r="A2553" t="str">
            <v>P86120</v>
          </cell>
          <cell r="B2553" t="str">
            <v>02.800.8000</v>
          </cell>
        </row>
        <row r="2554">
          <cell r="A2554" t="str">
            <v>P86122</v>
          </cell>
          <cell r="B2554" t="str">
            <v>02.400.5000</v>
          </cell>
        </row>
        <row r="2555">
          <cell r="A2555" t="str">
            <v>P86123</v>
          </cell>
          <cell r="B2555" t="str">
            <v>02.800.8000</v>
          </cell>
        </row>
        <row r="2556">
          <cell r="A2556" t="str">
            <v>P86124</v>
          </cell>
          <cell r="B2556" t="str">
            <v>02.800.8000</v>
          </cell>
        </row>
        <row r="2557">
          <cell r="A2557" t="str">
            <v>P86130</v>
          </cell>
          <cell r="B2557" t="str">
            <v>02.800.8000</v>
          </cell>
        </row>
        <row r="2558">
          <cell r="A2558" t="str">
            <v>P86131</v>
          </cell>
          <cell r="B2558" t="str">
            <v>02.800.8000</v>
          </cell>
        </row>
        <row r="2559">
          <cell r="A2559" t="str">
            <v>P86500</v>
          </cell>
          <cell r="B2559" t="str">
            <v>02.800.1000</v>
          </cell>
        </row>
        <row r="2560">
          <cell r="A2560">
            <v>0</v>
          </cell>
          <cell r="B2560" t="str">
            <v>02.800.1000</v>
          </cell>
        </row>
        <row r="2561">
          <cell r="A2561" t="str">
            <v>P87010</v>
          </cell>
          <cell r="B2561" t="str">
            <v>04.500.1000</v>
          </cell>
        </row>
        <row r="2562">
          <cell r="A2562" t="str">
            <v>P87020</v>
          </cell>
          <cell r="B2562" t="str">
            <v>04.500.1000</v>
          </cell>
        </row>
        <row r="2563">
          <cell r="A2563" t="str">
            <v>P87030</v>
          </cell>
          <cell r="B2563" t="str">
            <v>04.500.1000</v>
          </cell>
        </row>
        <row r="2564">
          <cell r="A2564" t="str">
            <v>P87040</v>
          </cell>
          <cell r="B2564" t="str">
            <v>04.500.1000</v>
          </cell>
        </row>
        <row r="2565">
          <cell r="A2565" t="str">
            <v>P88010</v>
          </cell>
          <cell r="B2565" t="str">
            <v>02.990.1000</v>
          </cell>
        </row>
        <row r="2566">
          <cell r="A2566" t="str">
            <v>P88015</v>
          </cell>
          <cell r="B2566" t="str">
            <v>02.700.3000</v>
          </cell>
        </row>
        <row r="2567">
          <cell r="A2567" t="str">
            <v>P88020</v>
          </cell>
          <cell r="B2567" t="str">
            <v>02.700.3000</v>
          </cell>
        </row>
        <row r="2568">
          <cell r="A2568" t="str">
            <v>P88025</v>
          </cell>
          <cell r="B2568" t="str">
            <v>02.700.3000</v>
          </cell>
        </row>
        <row r="2569">
          <cell r="A2569" t="str">
            <v>P88050</v>
          </cell>
          <cell r="B2569" t="str">
            <v>02.700.3000</v>
          </cell>
        </row>
        <row r="2570">
          <cell r="A2570" t="str">
            <v>P88055</v>
          </cell>
          <cell r="B2570" t="str">
            <v>02.700.3000</v>
          </cell>
        </row>
        <row r="2571">
          <cell r="A2571" t="str">
            <v>P88060</v>
          </cell>
          <cell r="B2571" t="str">
            <v>02.700.3000</v>
          </cell>
        </row>
        <row r="2572">
          <cell r="A2572" t="str">
            <v>P88065</v>
          </cell>
          <cell r="B2572" t="str">
            <v>02.700.3000</v>
          </cell>
        </row>
        <row r="2573">
          <cell r="A2573">
            <v>0</v>
          </cell>
          <cell r="B2573" t="str">
            <v>02.700.3000</v>
          </cell>
        </row>
        <row r="2574">
          <cell r="A2574" t="str">
            <v>P88100</v>
          </cell>
          <cell r="B2574" t="str">
            <v>02.700.3000</v>
          </cell>
        </row>
        <row r="2575">
          <cell r="A2575" t="str">
            <v>P88110</v>
          </cell>
          <cell r="B2575" t="str">
            <v>02.700.3000</v>
          </cell>
        </row>
        <row r="2576">
          <cell r="A2576" t="str">
            <v>P88120</v>
          </cell>
          <cell r="B2576" t="str">
            <v>02.700.3000</v>
          </cell>
        </row>
        <row r="2577">
          <cell r="A2577" t="str">
            <v>P88150</v>
          </cell>
          <cell r="B2577" t="str">
            <v>02.700.3000</v>
          </cell>
        </row>
        <row r="2578">
          <cell r="A2578" t="str">
            <v>P88155</v>
          </cell>
          <cell r="B2578" t="str">
            <v>02.700.3000</v>
          </cell>
        </row>
        <row r="2579">
          <cell r="A2579" t="str">
            <v>P88160</v>
          </cell>
          <cell r="B2579" t="str">
            <v>02.700.3000</v>
          </cell>
        </row>
        <row r="2580">
          <cell r="A2580" t="str">
            <v>P88165</v>
          </cell>
          <cell r="B2580" t="str">
            <v>02.700.3000</v>
          </cell>
        </row>
        <row r="2581">
          <cell r="A2581" t="str">
            <v>P88170</v>
          </cell>
          <cell r="B2581" t="str">
            <v>02.700.3000</v>
          </cell>
        </row>
        <row r="2582">
          <cell r="A2582">
            <v>0</v>
          </cell>
          <cell r="B2582" t="str">
            <v>02.700.3000</v>
          </cell>
        </row>
        <row r="2583">
          <cell r="A2583">
            <v>0</v>
          </cell>
          <cell r="B2583" t="str">
            <v>02.700.3000</v>
          </cell>
        </row>
        <row r="2584">
          <cell r="A2584">
            <v>0</v>
          </cell>
          <cell r="B2584" t="str">
            <v>02.700.3000</v>
          </cell>
        </row>
        <row r="2585">
          <cell r="A2585">
            <v>0</v>
          </cell>
          <cell r="B2585" t="str">
            <v>02.700.3000</v>
          </cell>
        </row>
        <row r="2586">
          <cell r="A2586">
            <v>0</v>
          </cell>
          <cell r="B2586" t="str">
            <v>02.700.3000</v>
          </cell>
        </row>
        <row r="2587">
          <cell r="A2587" t="str">
            <v>P88180</v>
          </cell>
          <cell r="B2587" t="str">
            <v>02.990.1000</v>
          </cell>
        </row>
        <row r="2588">
          <cell r="A2588" t="str">
            <v>P88200</v>
          </cell>
          <cell r="B2588" t="str">
            <v>02.990.1000</v>
          </cell>
        </row>
        <row r="2589">
          <cell r="A2589" t="str">
            <v>P88900</v>
          </cell>
          <cell r="B2589" t="str">
            <v>02.990.1000</v>
          </cell>
        </row>
        <row r="2590">
          <cell r="A2590" t="str">
            <v>P88901</v>
          </cell>
          <cell r="B2590" t="str">
            <v>02.990.1000</v>
          </cell>
        </row>
        <row r="2591">
          <cell r="A2591" t="str">
            <v>P89010</v>
          </cell>
          <cell r="B2591" t="str">
            <v>02.990.1000</v>
          </cell>
        </row>
        <row r="2592">
          <cell r="A2592" t="str">
            <v>P89020</v>
          </cell>
          <cell r="B2592" t="str">
            <v>02.800.1000</v>
          </cell>
        </row>
        <row r="2593">
          <cell r="A2593" t="str">
            <v>P89030</v>
          </cell>
          <cell r="B2593" t="str">
            <v>02.800.1000</v>
          </cell>
        </row>
        <row r="2594">
          <cell r="A2594" t="str">
            <v>P90010</v>
          </cell>
          <cell r="B2594" t="str">
            <v>02.800.2000</v>
          </cell>
        </row>
        <row r="2595">
          <cell r="A2595" t="str">
            <v>P90020</v>
          </cell>
          <cell r="B2595" t="str">
            <v>02.800.2000</v>
          </cell>
        </row>
        <row r="2596">
          <cell r="A2596" t="str">
            <v>P90040</v>
          </cell>
          <cell r="B2596" t="str">
            <v>02.800.2000</v>
          </cell>
        </row>
        <row r="2597">
          <cell r="A2597" t="str">
            <v>P90050</v>
          </cell>
          <cell r="B2597" t="str">
            <v>02.800.2000</v>
          </cell>
        </row>
        <row r="2598">
          <cell r="A2598" t="str">
            <v>P90060</v>
          </cell>
          <cell r="B2598" t="str">
            <v>02.800.2000</v>
          </cell>
        </row>
        <row r="2599">
          <cell r="A2599" t="str">
            <v>P90070</v>
          </cell>
          <cell r="B2599" t="str">
            <v>02.800.2000</v>
          </cell>
        </row>
        <row r="2600">
          <cell r="A2600" t="str">
            <v>P90080</v>
          </cell>
          <cell r="B2600" t="str">
            <v>02.800.2000</v>
          </cell>
        </row>
        <row r="2601">
          <cell r="A2601" t="str">
            <v>P90090</v>
          </cell>
          <cell r="B2601" t="str">
            <v>02.800.2000</v>
          </cell>
        </row>
        <row r="2602">
          <cell r="A2602" t="str">
            <v>P90100</v>
          </cell>
          <cell r="B2602" t="str">
            <v>02.800.2000</v>
          </cell>
        </row>
        <row r="2603">
          <cell r="A2603" t="str">
            <v>P90110</v>
          </cell>
          <cell r="B2603" t="str">
            <v>02.800.2000</v>
          </cell>
        </row>
        <row r="2604">
          <cell r="A2604" t="str">
            <v>P90120</v>
          </cell>
          <cell r="B2604" t="str">
            <v>02.800.2000</v>
          </cell>
        </row>
        <row r="2605">
          <cell r="A2605" t="str">
            <v>P90150</v>
          </cell>
          <cell r="B2605" t="str">
            <v>02.800.2000</v>
          </cell>
        </row>
        <row r="2606">
          <cell r="A2606" t="str">
            <v>P90155</v>
          </cell>
          <cell r="B2606" t="str">
            <v>02.800.2000</v>
          </cell>
        </row>
        <row r="2607">
          <cell r="A2607" t="str">
            <v>P90160</v>
          </cell>
          <cell r="B2607" t="str">
            <v>02.800.2000</v>
          </cell>
        </row>
        <row r="2608">
          <cell r="A2608" t="str">
            <v>P90165</v>
          </cell>
          <cell r="B2608" t="str">
            <v>02.800.2000</v>
          </cell>
        </row>
        <row r="2609">
          <cell r="A2609" t="str">
            <v>P90166</v>
          </cell>
          <cell r="B2609" t="str">
            <v>02.990.1000</v>
          </cell>
        </row>
        <row r="2610">
          <cell r="A2610" t="str">
            <v>P90170</v>
          </cell>
          <cell r="B2610" t="str">
            <v>02.800.2000</v>
          </cell>
        </row>
        <row r="2611">
          <cell r="A2611" t="str">
            <v>P90200</v>
          </cell>
          <cell r="B2611" t="str">
            <v>02.800.2000</v>
          </cell>
        </row>
        <row r="2612">
          <cell r="A2612" t="str">
            <v>P90205</v>
          </cell>
          <cell r="B2612" t="str">
            <v>02.800.2000</v>
          </cell>
        </row>
        <row r="2613">
          <cell r="A2613" t="str">
            <v>P90210</v>
          </cell>
          <cell r="B2613" t="str">
            <v>02.800.2000</v>
          </cell>
        </row>
        <row r="2614">
          <cell r="A2614" t="str">
            <v>P90215</v>
          </cell>
          <cell r="B2614" t="str">
            <v>02.800.2000</v>
          </cell>
        </row>
        <row r="2615">
          <cell r="A2615" t="str">
            <v>P90220</v>
          </cell>
          <cell r="B2615" t="str">
            <v>02.800.2000</v>
          </cell>
        </row>
        <row r="2616">
          <cell r="A2616" t="str">
            <v>P91001</v>
          </cell>
          <cell r="B2616" t="str">
            <v>02.800.4000</v>
          </cell>
        </row>
        <row r="2617">
          <cell r="A2617">
            <v>0</v>
          </cell>
          <cell r="B2617" t="str">
            <v>02.800.2000</v>
          </cell>
        </row>
        <row r="2618">
          <cell r="A2618" t="str">
            <v>P91010</v>
          </cell>
          <cell r="B2618" t="str">
            <v>04.100.1000</v>
          </cell>
        </row>
        <row r="2619">
          <cell r="A2619" t="str">
            <v>P92001</v>
          </cell>
          <cell r="B2619" t="str">
            <v>02.990.1000</v>
          </cell>
        </row>
        <row r="2620">
          <cell r="A2620" t="str">
            <v>P92200</v>
          </cell>
          <cell r="B2620" t="str">
            <v>02.990.1000</v>
          </cell>
        </row>
        <row r="2621">
          <cell r="A2621" t="str">
            <v>P93010</v>
          </cell>
          <cell r="B2621" t="str">
            <v>02.990.1000</v>
          </cell>
        </row>
        <row r="2622">
          <cell r="A2622" t="str">
            <v>P93020</v>
          </cell>
          <cell r="B2622" t="str">
            <v>02.990.1000</v>
          </cell>
        </row>
        <row r="2623">
          <cell r="A2623" t="str">
            <v>P94001</v>
          </cell>
          <cell r="B2623" t="str">
            <v>02.800.6000</v>
          </cell>
        </row>
        <row r="2624">
          <cell r="A2624">
            <v>0</v>
          </cell>
          <cell r="B2624" t="str">
            <v>02.800.3000</v>
          </cell>
        </row>
        <row r="2625">
          <cell r="A2625" t="str">
            <v>P95010</v>
          </cell>
          <cell r="B2625" t="str">
            <v>02.800.3000</v>
          </cell>
        </row>
        <row r="2626">
          <cell r="A2626" t="str">
            <v>P95020</v>
          </cell>
          <cell r="B2626" t="str">
            <v>02.990.1000</v>
          </cell>
        </row>
        <row r="2627">
          <cell r="A2627" t="str">
            <v>P96000</v>
          </cell>
          <cell r="B2627" t="str">
            <v>02.990.1000</v>
          </cell>
        </row>
        <row r="2628">
          <cell r="A2628" t="str">
            <v>P96001</v>
          </cell>
          <cell r="B2628" t="str">
            <v>02.990.1000</v>
          </cell>
        </row>
        <row r="2629">
          <cell r="A2629" t="str">
            <v>P96002</v>
          </cell>
          <cell r="B2629" t="str">
            <v>02.990.1000</v>
          </cell>
        </row>
        <row r="2630">
          <cell r="A2630" t="str">
            <v>P96010</v>
          </cell>
          <cell r="B2630" t="str">
            <v>02.990.1000</v>
          </cell>
        </row>
        <row r="2631">
          <cell r="A2631" t="str">
            <v>P96011</v>
          </cell>
          <cell r="B2631" t="str">
            <v>02.990.1000</v>
          </cell>
        </row>
        <row r="2632">
          <cell r="A2632" t="str">
            <v>P96012</v>
          </cell>
          <cell r="B2632" t="str">
            <v>02.990.1000</v>
          </cell>
        </row>
        <row r="2633">
          <cell r="A2633" t="str">
            <v>P96015</v>
          </cell>
          <cell r="B2633" t="str">
            <v>02.990.1000</v>
          </cell>
        </row>
        <row r="2634">
          <cell r="A2634" t="str">
            <v>P96020</v>
          </cell>
          <cell r="B2634" t="str">
            <v>02.990.1000</v>
          </cell>
        </row>
        <row r="2635">
          <cell r="A2635" t="str">
            <v>P96030</v>
          </cell>
          <cell r="B2635" t="str">
            <v>02.990.1000</v>
          </cell>
        </row>
        <row r="2636">
          <cell r="A2636" t="str">
            <v>P96035</v>
          </cell>
          <cell r="B2636" t="str">
            <v>02.990.1000</v>
          </cell>
        </row>
        <row r="2637">
          <cell r="A2637" t="str">
            <v>P96040</v>
          </cell>
          <cell r="B2637" t="str">
            <v>02.990.1000</v>
          </cell>
        </row>
        <row r="2638">
          <cell r="A2638" t="str">
            <v>P96050</v>
          </cell>
          <cell r="B2638" t="str">
            <v>02.990.1000</v>
          </cell>
        </row>
        <row r="2639">
          <cell r="A2639" t="str">
            <v>P96055</v>
          </cell>
          <cell r="B2639" t="str">
            <v>02.990.1000</v>
          </cell>
        </row>
        <row r="2640">
          <cell r="A2640" t="str">
            <v>P96060</v>
          </cell>
          <cell r="B2640" t="str">
            <v>02.990.1000</v>
          </cell>
        </row>
        <row r="2641">
          <cell r="A2641" t="str">
            <v>P96061</v>
          </cell>
          <cell r="B2641" t="str">
            <v>02.990.1000</v>
          </cell>
        </row>
        <row r="2642">
          <cell r="A2642" t="str">
            <v>P96065</v>
          </cell>
          <cell r="B2642" t="str">
            <v>01.200.4000</v>
          </cell>
        </row>
        <row r="2643">
          <cell r="A2643" t="str">
            <v>P96066</v>
          </cell>
          <cell r="B2643" t="str">
            <v>01.200.4000</v>
          </cell>
        </row>
        <row r="2644">
          <cell r="A2644" t="str">
            <v>P96067</v>
          </cell>
          <cell r="B2644" t="str">
            <v>01.200.2000</v>
          </cell>
        </row>
        <row r="2645">
          <cell r="A2645" t="str">
            <v>P96070</v>
          </cell>
          <cell r="B2645" t="str">
            <v>02.990.1000</v>
          </cell>
        </row>
        <row r="2646">
          <cell r="A2646" t="str">
            <v>P96080</v>
          </cell>
          <cell r="B2646" t="str">
            <v>02.990.1000</v>
          </cell>
        </row>
        <row r="2647">
          <cell r="A2647" t="str">
            <v>P96081</v>
          </cell>
          <cell r="B2647" t="str">
            <v>02.990.1000</v>
          </cell>
        </row>
        <row r="2648">
          <cell r="A2648" t="str">
            <v>P96082</v>
          </cell>
          <cell r="B2648" t="str">
            <v>02.990.1000</v>
          </cell>
        </row>
        <row r="2649">
          <cell r="A2649" t="str">
            <v>P96099</v>
          </cell>
          <cell r="B2649" t="str">
            <v>02.990.1000</v>
          </cell>
        </row>
        <row r="2650">
          <cell r="A2650" t="str">
            <v>P98001</v>
          </cell>
          <cell r="B2650" t="str">
            <v>02.990.1000</v>
          </cell>
        </row>
        <row r="2651">
          <cell r="A2651" t="str">
            <v>P99001</v>
          </cell>
          <cell r="B2651" t="str">
            <v>02.900.1000</v>
          </cell>
        </row>
        <row r="2652">
          <cell r="A2652" t="str">
            <v>P99010</v>
          </cell>
          <cell r="B2652" t="str">
            <v>02.900.1000</v>
          </cell>
        </row>
        <row r="2653">
          <cell r="A2653" t="str">
            <v>P99015</v>
          </cell>
          <cell r="B2653" t="str">
            <v>02.900.1000</v>
          </cell>
        </row>
        <row r="2654">
          <cell r="A2654" t="str">
            <v>P99020</v>
          </cell>
          <cell r="B2654" t="str">
            <v>02.900.1000</v>
          </cell>
        </row>
        <row r="2655">
          <cell r="A2655" t="str">
            <v>P99025</v>
          </cell>
          <cell r="B2655" t="str">
            <v>02.900.1000</v>
          </cell>
        </row>
        <row r="2656">
          <cell r="A2656" t="str">
            <v>P99030</v>
          </cell>
          <cell r="B2656" t="str">
            <v>02.900.2000</v>
          </cell>
        </row>
        <row r="2657">
          <cell r="A2657" t="str">
            <v>P99050</v>
          </cell>
          <cell r="B2657" t="str">
            <v>02.990.1000</v>
          </cell>
        </row>
        <row r="2658">
          <cell r="A2658" t="str">
            <v>P99100</v>
          </cell>
          <cell r="B2658" t="str">
            <v>04.100.3000</v>
          </cell>
        </row>
        <row r="2659">
          <cell r="A2659" t="str">
            <v>PA1001</v>
          </cell>
          <cell r="B2659" t="str">
            <v>02.990.1000</v>
          </cell>
        </row>
        <row r="2660">
          <cell r="A2660" t="str">
            <v>PT1001</v>
          </cell>
          <cell r="B2660" t="str">
            <v>02.990.1000</v>
          </cell>
        </row>
        <row r="2661">
          <cell r="A2661" t="str">
            <v>S01010</v>
          </cell>
          <cell r="B2661" t="str">
            <v>05.050</v>
          </cell>
        </row>
        <row r="2662">
          <cell r="A2662" t="str">
            <v>S01011</v>
          </cell>
          <cell r="B2662" t="str">
            <v>01.200.2000</v>
          </cell>
        </row>
        <row r="2663">
          <cell r="A2663" t="str">
            <v>S01020</v>
          </cell>
          <cell r="B2663" t="str">
            <v>05.050</v>
          </cell>
        </row>
        <row r="2664">
          <cell r="A2664" t="str">
            <v>S01021</v>
          </cell>
          <cell r="B2664" t="str">
            <v>05.050</v>
          </cell>
        </row>
        <row r="2665">
          <cell r="A2665" t="str">
            <v>S01030</v>
          </cell>
          <cell r="B2665" t="str">
            <v>05.050</v>
          </cell>
        </row>
        <row r="2666">
          <cell r="A2666" t="str">
            <v>S01031</v>
          </cell>
          <cell r="B2666" t="str">
            <v>05.050</v>
          </cell>
        </row>
        <row r="2667">
          <cell r="A2667" t="str">
            <v>S01070</v>
          </cell>
          <cell r="B2667" t="str">
            <v>05.050</v>
          </cell>
        </row>
        <row r="2668">
          <cell r="A2668" t="str">
            <v>S01080</v>
          </cell>
          <cell r="B2668" t="str">
            <v>05.050</v>
          </cell>
        </row>
        <row r="2669">
          <cell r="A2669" t="str">
            <v>S01090</v>
          </cell>
          <cell r="B2669" t="str">
            <v>05.050</v>
          </cell>
        </row>
        <row r="2670">
          <cell r="A2670" t="str">
            <v>S01510</v>
          </cell>
          <cell r="B2670" t="str">
            <v>05.050</v>
          </cell>
        </row>
        <row r="2671">
          <cell r="A2671" t="str">
            <v>S01610</v>
          </cell>
          <cell r="B2671" t="str">
            <v>05.040</v>
          </cell>
        </row>
        <row r="2672">
          <cell r="A2672" t="str">
            <v>S02010</v>
          </cell>
          <cell r="B2672" t="str">
            <v>05.060</v>
          </cell>
        </row>
        <row r="2673">
          <cell r="A2673" t="str">
            <v>S02110</v>
          </cell>
          <cell r="B2673" t="str">
            <v>05.060</v>
          </cell>
        </row>
        <row r="2674">
          <cell r="A2674" t="str">
            <v>S02111</v>
          </cell>
          <cell r="B2674" t="str">
            <v>05.060</v>
          </cell>
        </row>
        <row r="2675">
          <cell r="A2675" t="str">
            <v>S02210</v>
          </cell>
          <cell r="B2675" t="str">
            <v>05.060</v>
          </cell>
        </row>
        <row r="2676">
          <cell r="A2676" t="str">
            <v>S02220</v>
          </cell>
          <cell r="B2676" t="str">
            <v>05.060</v>
          </cell>
        </row>
        <row r="2677">
          <cell r="A2677" t="str">
            <v>S02310</v>
          </cell>
          <cell r="B2677" t="str">
            <v>05.990</v>
          </cell>
        </row>
        <row r="2678">
          <cell r="A2678" t="str">
            <v>S02320</v>
          </cell>
          <cell r="B2678" t="str">
            <v>05.990</v>
          </cell>
        </row>
        <row r="2679">
          <cell r="A2679" t="str">
            <v>S03010</v>
          </cell>
          <cell r="B2679" t="str">
            <v>05.070</v>
          </cell>
        </row>
        <row r="2680">
          <cell r="A2680" t="str">
            <v>S03011</v>
          </cell>
          <cell r="B2680" t="str">
            <v>05.070</v>
          </cell>
        </row>
        <row r="2681">
          <cell r="A2681" t="str">
            <v>S03110</v>
          </cell>
          <cell r="B2681" t="str">
            <v>05.070</v>
          </cell>
        </row>
        <row r="2682">
          <cell r="A2682" t="str">
            <v>S03210</v>
          </cell>
          <cell r="B2682" t="str">
            <v>05.070</v>
          </cell>
        </row>
        <row r="2683">
          <cell r="A2683" t="str">
            <v>S03220</v>
          </cell>
          <cell r="B2683" t="str">
            <v>05.070</v>
          </cell>
        </row>
        <row r="2684">
          <cell r="A2684" t="str">
            <v>S03230</v>
          </cell>
          <cell r="B2684" t="str">
            <v>05.070</v>
          </cell>
        </row>
        <row r="2685">
          <cell r="A2685" t="str">
            <v>S03240</v>
          </cell>
          <cell r="B2685" t="str">
            <v>05.070</v>
          </cell>
        </row>
        <row r="2686">
          <cell r="A2686" t="str">
            <v>S03310</v>
          </cell>
          <cell r="B2686" t="str">
            <v>05.070</v>
          </cell>
        </row>
        <row r="2687">
          <cell r="A2687" t="str">
            <v>S03320</v>
          </cell>
          <cell r="B2687" t="str">
            <v>05.070</v>
          </cell>
        </row>
        <row r="2688">
          <cell r="A2688" t="str">
            <v>S03330</v>
          </cell>
          <cell r="B2688" t="str">
            <v>05.070</v>
          </cell>
        </row>
        <row r="2689">
          <cell r="A2689" t="str">
            <v>S03410</v>
          </cell>
          <cell r="B2689" t="str">
            <v>05.070</v>
          </cell>
        </row>
        <row r="2690">
          <cell r="A2690" t="str">
            <v>S04010</v>
          </cell>
          <cell r="B2690" t="str">
            <v>05.030</v>
          </cell>
        </row>
        <row r="2691">
          <cell r="A2691" t="str">
            <v>S04110</v>
          </cell>
          <cell r="B2691" t="str">
            <v>05.015</v>
          </cell>
        </row>
        <row r="2692">
          <cell r="A2692" t="str">
            <v>S04120</v>
          </cell>
          <cell r="B2692" t="str">
            <v>05.030</v>
          </cell>
        </row>
        <row r="2693">
          <cell r="A2693" t="str">
            <v>S04210</v>
          </cell>
          <cell r="B2693" t="str">
            <v>05.030</v>
          </cell>
        </row>
        <row r="2694">
          <cell r="A2694" t="str">
            <v>S04220</v>
          </cell>
          <cell r="B2694" t="str">
            <v>05.030</v>
          </cell>
        </row>
        <row r="2695">
          <cell r="A2695" t="str">
            <v>S04230</v>
          </cell>
          <cell r="B2695" t="str">
            <v>05.030</v>
          </cell>
        </row>
        <row r="2696">
          <cell r="A2696" t="str">
            <v>S04240</v>
          </cell>
          <cell r="B2696" t="str">
            <v>05.030</v>
          </cell>
        </row>
        <row r="2697">
          <cell r="A2697" t="str">
            <v>S04250</v>
          </cell>
          <cell r="B2697" t="str">
            <v>05.015</v>
          </cell>
        </row>
        <row r="2698">
          <cell r="A2698" t="str">
            <v>S04260</v>
          </cell>
          <cell r="B2698" t="str">
            <v>05.030</v>
          </cell>
        </row>
        <row r="2699">
          <cell r="A2699" t="str">
            <v>S04270</v>
          </cell>
          <cell r="B2699" t="str">
            <v>05.030</v>
          </cell>
        </row>
        <row r="2700">
          <cell r="A2700" t="str">
            <v>S04280</v>
          </cell>
          <cell r="B2700" t="str">
            <v>05.030</v>
          </cell>
        </row>
        <row r="2701">
          <cell r="A2701" t="str">
            <v>S04310</v>
          </cell>
          <cell r="B2701" t="str">
            <v>05.030</v>
          </cell>
        </row>
        <row r="2702">
          <cell r="A2702" t="str">
            <v>S04410</v>
          </cell>
          <cell r="B2702" t="str">
            <v>05.040</v>
          </cell>
        </row>
        <row r="2703">
          <cell r="A2703" t="str">
            <v>S04510</v>
          </cell>
          <cell r="B2703" t="str">
            <v>05.030</v>
          </cell>
        </row>
        <row r="2704">
          <cell r="A2704" t="str">
            <v>S04610</v>
          </cell>
          <cell r="B2704" t="str">
            <v>05.040</v>
          </cell>
        </row>
        <row r="2705">
          <cell r="A2705" t="str">
            <v>S04710</v>
          </cell>
          <cell r="B2705" t="str">
            <v>05.040</v>
          </cell>
        </row>
        <row r="2706">
          <cell r="A2706" t="str">
            <v>S05010</v>
          </cell>
          <cell r="B2706" t="str">
            <v>05.040</v>
          </cell>
        </row>
        <row r="2707">
          <cell r="A2707" t="str">
            <v>S06010</v>
          </cell>
          <cell r="B2707" t="str">
            <v>01.200.2000</v>
          </cell>
        </row>
        <row r="2708">
          <cell r="A2708" t="str">
            <v>S06020</v>
          </cell>
          <cell r="B2708" t="str">
            <v>05.110</v>
          </cell>
        </row>
        <row r="2709">
          <cell r="A2709" t="str">
            <v>S06110</v>
          </cell>
          <cell r="B2709" t="str">
            <v>05.110</v>
          </cell>
        </row>
        <row r="2710">
          <cell r="A2710" t="str">
            <v>S06210</v>
          </cell>
          <cell r="B2710" t="str">
            <v>01.200.2000</v>
          </cell>
        </row>
        <row r="2711">
          <cell r="A2711" t="str">
            <v>S06310</v>
          </cell>
          <cell r="B2711" t="str">
            <v>01.200.2000</v>
          </cell>
        </row>
        <row r="2712">
          <cell r="A2712" t="str">
            <v>S06320</v>
          </cell>
          <cell r="B2712" t="str">
            <v>05.110</v>
          </cell>
        </row>
        <row r="2713">
          <cell r="A2713" t="str">
            <v>S07010</v>
          </cell>
          <cell r="B2713" t="str">
            <v>05.015</v>
          </cell>
        </row>
        <row r="2714">
          <cell r="A2714" t="str">
            <v>S07020</v>
          </cell>
          <cell r="B2714" t="str">
            <v>05.015</v>
          </cell>
        </row>
        <row r="2715">
          <cell r="A2715">
            <v>0</v>
          </cell>
          <cell r="B2715" t="str">
            <v>05.015</v>
          </cell>
        </row>
        <row r="2716">
          <cell r="A2716" t="str">
            <v>S07110</v>
          </cell>
          <cell r="B2716" t="str">
            <v>05.040</v>
          </cell>
        </row>
        <row r="2717">
          <cell r="A2717" t="str">
            <v>S08010</v>
          </cell>
          <cell r="B2717" t="str">
            <v>05.300</v>
          </cell>
        </row>
        <row r="2718">
          <cell r="A2718" t="str">
            <v>S08030</v>
          </cell>
          <cell r="B2718" t="str">
            <v>05.300</v>
          </cell>
        </row>
        <row r="2719">
          <cell r="A2719" t="str">
            <v>S08040</v>
          </cell>
          <cell r="B2719" t="str">
            <v>05.300</v>
          </cell>
        </row>
        <row r="2720">
          <cell r="A2720" t="str">
            <v>S08110</v>
          </cell>
          <cell r="B2720" t="str">
            <v>05.300</v>
          </cell>
        </row>
        <row r="2721">
          <cell r="A2721" t="str">
            <v>S08120</v>
          </cell>
          <cell r="B2721" t="str">
            <v>05.300</v>
          </cell>
        </row>
        <row r="2722">
          <cell r="A2722" t="str">
            <v>S08310</v>
          </cell>
          <cell r="B2722" t="str">
            <v>05.300</v>
          </cell>
        </row>
        <row r="2723">
          <cell r="A2723" t="str">
            <v>S09010</v>
          </cell>
          <cell r="B2723" t="str">
            <v>05.020</v>
          </cell>
        </row>
        <row r="2724">
          <cell r="A2724" t="str">
            <v>S09011</v>
          </cell>
          <cell r="B2724" t="str">
            <v>05.300</v>
          </cell>
        </row>
        <row r="2725">
          <cell r="A2725" t="str">
            <v>S09012</v>
          </cell>
          <cell r="B2725" t="str">
            <v>05.020</v>
          </cell>
        </row>
        <row r="2726">
          <cell r="A2726" t="str">
            <v>S09013</v>
          </cell>
          <cell r="B2726" t="str">
            <v>05.020</v>
          </cell>
        </row>
        <row r="2727">
          <cell r="A2727" t="str">
            <v>S09110</v>
          </cell>
          <cell r="B2727" t="str">
            <v>05.300</v>
          </cell>
        </row>
        <row r="2728">
          <cell r="A2728" t="str">
            <v>S09210</v>
          </cell>
          <cell r="B2728" t="str">
            <v>05.020</v>
          </cell>
        </row>
        <row r="2729">
          <cell r="A2729" t="str">
            <v>S09220</v>
          </cell>
          <cell r="B2729" t="str">
            <v>05.020</v>
          </cell>
        </row>
        <row r="2730">
          <cell r="A2730" t="str">
            <v>S09310</v>
          </cell>
          <cell r="B2730" t="str">
            <v>05.990</v>
          </cell>
        </row>
        <row r="2731">
          <cell r="A2731" t="str">
            <v>S09410</v>
          </cell>
          <cell r="B2731" t="str">
            <v>05.020</v>
          </cell>
        </row>
        <row r="2732">
          <cell r="A2732" t="str">
            <v>S09999</v>
          </cell>
          <cell r="B2732" t="str">
            <v>05.990</v>
          </cell>
        </row>
        <row r="2733">
          <cell r="A2733" t="str">
            <v>S11010</v>
          </cell>
          <cell r="B2733" t="str">
            <v>05.120</v>
          </cell>
        </row>
        <row r="2734">
          <cell r="A2734" t="str">
            <v>S11011</v>
          </cell>
          <cell r="B2734" t="str">
            <v>05.120</v>
          </cell>
        </row>
        <row r="2735">
          <cell r="A2735" t="str">
            <v>S11020</v>
          </cell>
          <cell r="B2735" t="str">
            <v>05.015</v>
          </cell>
        </row>
        <row r="2736">
          <cell r="A2736" t="str">
            <v>S11030</v>
          </cell>
          <cell r="B2736" t="str">
            <v>01.200.2000</v>
          </cell>
        </row>
        <row r="2737">
          <cell r="A2737" t="str">
            <v>S11031</v>
          </cell>
          <cell r="B2737" t="str">
            <v>05.020</v>
          </cell>
        </row>
        <row r="2738">
          <cell r="A2738" t="str">
            <v>S11040</v>
          </cell>
          <cell r="B2738" t="str">
            <v>05.990</v>
          </cell>
        </row>
        <row r="2739">
          <cell r="A2739" t="str">
            <v>S11110</v>
          </cell>
          <cell r="B2739" t="str">
            <v>05.120</v>
          </cell>
        </row>
        <row r="2740">
          <cell r="A2740" t="str">
            <v>S11120</v>
          </cell>
          <cell r="B2740" t="str">
            <v>05.120</v>
          </cell>
        </row>
        <row r="2741">
          <cell r="A2741" t="str">
            <v>S12010</v>
          </cell>
          <cell r="B2741" t="str">
            <v>05.120</v>
          </cell>
        </row>
        <row r="2742">
          <cell r="A2742" t="str">
            <v>S12020</v>
          </cell>
          <cell r="B2742" t="str">
            <v>05.15</v>
          </cell>
        </row>
        <row r="2743">
          <cell r="A2743" t="str">
            <v>S12110</v>
          </cell>
          <cell r="B2743" t="str">
            <v>04.500.1000</v>
          </cell>
        </row>
        <row r="2744">
          <cell r="A2744" t="str">
            <v>S12120</v>
          </cell>
          <cell r="B2744" t="str">
            <v>04.500.1000</v>
          </cell>
        </row>
        <row r="2745">
          <cell r="A2745" t="str">
            <v>S12130</v>
          </cell>
          <cell r="B2745" t="str">
            <v>04.500.1000</v>
          </cell>
        </row>
        <row r="2746">
          <cell r="A2746" t="str">
            <v>S12140</v>
          </cell>
          <cell r="B2746" t="str">
            <v>05.130</v>
          </cell>
        </row>
        <row r="2747">
          <cell r="A2747" t="str">
            <v>S12210</v>
          </cell>
          <cell r="B2747" t="str">
            <v>05.130</v>
          </cell>
        </row>
        <row r="2748">
          <cell r="A2748" t="str">
            <v>S12211</v>
          </cell>
          <cell r="B2748" t="str">
            <v>05.120</v>
          </cell>
        </row>
        <row r="2749">
          <cell r="A2749" t="str">
            <v>S12212</v>
          </cell>
          <cell r="B2749" t="str">
            <v>05.130</v>
          </cell>
        </row>
        <row r="2750">
          <cell r="A2750" t="str">
            <v>S12220</v>
          </cell>
          <cell r="B2750" t="str">
            <v>05.130</v>
          </cell>
        </row>
        <row r="2751">
          <cell r="A2751" t="str">
            <v>S13010</v>
          </cell>
          <cell r="B2751" t="str">
            <v>05.070</v>
          </cell>
        </row>
        <row r="2752">
          <cell r="A2752" t="str">
            <v>S13020</v>
          </cell>
          <cell r="B2752" t="str">
            <v>05.070</v>
          </cell>
        </row>
        <row r="2753">
          <cell r="A2753" t="str">
            <v>S13110</v>
          </cell>
          <cell r="B2753" t="str">
            <v>05.990</v>
          </cell>
        </row>
        <row r="2754">
          <cell r="A2754" t="str">
            <v>S14010</v>
          </cell>
          <cell r="B2754" t="str">
            <v>05.060</v>
          </cell>
        </row>
        <row r="2755">
          <cell r="A2755" t="str">
            <v>S14020</v>
          </cell>
          <cell r="B2755" t="str">
            <v>05.060</v>
          </cell>
        </row>
        <row r="2756">
          <cell r="A2756" t="str">
            <v>S14021</v>
          </cell>
          <cell r="B2756" t="str">
            <v>05.015</v>
          </cell>
        </row>
        <row r="2757">
          <cell r="A2757" t="str">
            <v>S14910</v>
          </cell>
          <cell r="B2757" t="str">
            <v>06.100.1000</v>
          </cell>
        </row>
        <row r="2758">
          <cell r="A2758" t="str">
            <v>S15010</v>
          </cell>
          <cell r="B2758" t="str">
            <v>05.990</v>
          </cell>
        </row>
        <row r="2759">
          <cell r="A2759" t="str">
            <v>S15020</v>
          </cell>
          <cell r="B2759" t="str">
            <v>06.100.</v>
          </cell>
        </row>
        <row r="2760">
          <cell r="A2760" t="str">
            <v>S16010</v>
          </cell>
          <cell r="B2760" t="str">
            <v>04.500.1000</v>
          </cell>
        </row>
        <row r="2761">
          <cell r="A2761" t="str">
            <v>S16020</v>
          </cell>
          <cell r="B2761" t="str">
            <v>02.800.5000</v>
          </cell>
        </row>
        <row r="2762">
          <cell r="A2762" t="str">
            <v>S16030</v>
          </cell>
          <cell r="B2762" t="str">
            <v>04.500.1000</v>
          </cell>
        </row>
        <row r="2763">
          <cell r="A2763" t="str">
            <v>S16040</v>
          </cell>
          <cell r="B2763" t="str">
            <v>04.500.1000</v>
          </cell>
        </row>
        <row r="2764">
          <cell r="A2764" t="str">
            <v>S16050</v>
          </cell>
          <cell r="B2764" t="str">
            <v>05.015</v>
          </cell>
        </row>
        <row r="2765">
          <cell r="A2765" t="str">
            <v>S16110</v>
          </cell>
          <cell r="B2765" t="str">
            <v>04.500.1000</v>
          </cell>
        </row>
        <row r="2766">
          <cell r="A2766" t="str">
            <v>S16210</v>
          </cell>
          <cell r="B2766" t="str">
            <v>02.990.1000</v>
          </cell>
        </row>
        <row r="2767">
          <cell r="A2767" t="str">
            <v>S16220</v>
          </cell>
          <cell r="B2767" t="str">
            <v>05.015</v>
          </cell>
        </row>
        <row r="2768">
          <cell r="A2768" t="str">
            <v>S16230</v>
          </cell>
          <cell r="B2768" t="str">
            <v>05.015</v>
          </cell>
        </row>
        <row r="2769">
          <cell r="A2769" t="str">
            <v>S17010</v>
          </cell>
          <cell r="B2769" t="str">
            <v>06.100.1000</v>
          </cell>
        </row>
        <row r="2770">
          <cell r="A2770" t="str">
            <v>S17020</v>
          </cell>
          <cell r="B2770" t="str">
            <v>06.100.1000</v>
          </cell>
        </row>
        <row r="2771">
          <cell r="A2771" t="str">
            <v>S17030</v>
          </cell>
          <cell r="B2771" t="str">
            <v>06.300.1000</v>
          </cell>
        </row>
        <row r="2772">
          <cell r="A2772" t="str">
            <v>S17040</v>
          </cell>
          <cell r="B2772" t="str">
            <v>06.400.1000</v>
          </cell>
        </row>
        <row r="2773">
          <cell r="A2773" t="str">
            <v>S17050</v>
          </cell>
          <cell r="B2773" t="str">
            <v>01.300.2000</v>
          </cell>
        </row>
        <row r="2774">
          <cell r="A2774" t="str">
            <v>S17060</v>
          </cell>
          <cell r="B2774" t="str">
            <v>01.300.4000</v>
          </cell>
        </row>
        <row r="2775">
          <cell r="A2775" t="str">
            <v>S17070</v>
          </cell>
          <cell r="B2775" t="str">
            <v>01.300.1000</v>
          </cell>
        </row>
        <row r="2776">
          <cell r="A2776" t="str">
            <v>S17080</v>
          </cell>
          <cell r="B2776" t="str">
            <v>01.990.1000</v>
          </cell>
        </row>
        <row r="2777">
          <cell r="A2777" t="str">
            <v>S17100</v>
          </cell>
          <cell r="B2777" t="str">
            <v>06.990.1000</v>
          </cell>
        </row>
        <row r="2778">
          <cell r="A2778" t="str">
            <v>S20001</v>
          </cell>
          <cell r="B2778" t="str">
            <v>05.160</v>
          </cell>
        </row>
        <row r="2779">
          <cell r="A2779" t="str">
            <v>S20010</v>
          </cell>
          <cell r="B2779" t="str">
            <v>05.060</v>
          </cell>
        </row>
        <row r="2780">
          <cell r="A2780" t="str">
            <v>S20020</v>
          </cell>
          <cell r="B2780" t="str">
            <v>05.060</v>
          </cell>
        </row>
        <row r="2781">
          <cell r="A2781" t="str">
            <v>S20030</v>
          </cell>
          <cell r="B2781" t="str">
            <v>05.060</v>
          </cell>
        </row>
        <row r="2782">
          <cell r="A2782" t="str">
            <v>S20040</v>
          </cell>
          <cell r="B2782" t="str">
            <v>05.060</v>
          </cell>
        </row>
        <row r="2783">
          <cell r="A2783" t="str">
            <v>S20110</v>
          </cell>
          <cell r="B2783" t="str">
            <v>05.060</v>
          </cell>
        </row>
        <row r="2784">
          <cell r="A2784" t="str">
            <v>S20210</v>
          </cell>
          <cell r="B2784" t="str">
            <v>05.160</v>
          </cell>
        </row>
        <row r="2785">
          <cell r="A2785" t="str">
            <v>S20310</v>
          </cell>
          <cell r="B2785" t="str">
            <v>05.160</v>
          </cell>
        </row>
        <row r="2786">
          <cell r="A2786" t="str">
            <v>S20410</v>
          </cell>
          <cell r="B2786" t="str">
            <v>05.060</v>
          </cell>
        </row>
        <row r="2787">
          <cell r="A2787" t="str">
            <v>S20510</v>
          </cell>
          <cell r="B2787" t="str">
            <v>05.060</v>
          </cell>
        </row>
        <row r="2788">
          <cell r="A2788" t="str">
            <v>S20610</v>
          </cell>
          <cell r="B2788" t="str">
            <v>05.990</v>
          </cell>
        </row>
        <row r="2789">
          <cell r="A2789" t="str">
            <v>S21002</v>
          </cell>
          <cell r="B2789" t="str">
            <v>01.200.2000</v>
          </cell>
        </row>
        <row r="2790">
          <cell r="A2790" t="str">
            <v>S21010</v>
          </cell>
          <cell r="B2790" t="str">
            <v>01.200.3000</v>
          </cell>
        </row>
        <row r="2791">
          <cell r="A2791" t="str">
            <v>S21020</v>
          </cell>
          <cell r="B2791" t="str">
            <v>01.200.2000</v>
          </cell>
        </row>
        <row r="2792">
          <cell r="A2792" t="str">
            <v>S21030</v>
          </cell>
          <cell r="B2792" t="str">
            <v>01.200.2000</v>
          </cell>
        </row>
        <row r="2793">
          <cell r="A2793" t="str">
            <v>S21040</v>
          </cell>
          <cell r="B2793" t="str">
            <v>01.200.2000</v>
          </cell>
        </row>
        <row r="2794">
          <cell r="A2794" t="str">
            <v>S21050</v>
          </cell>
          <cell r="B2794" t="str">
            <v>01.200.2000</v>
          </cell>
        </row>
        <row r="2795">
          <cell r="A2795" t="str">
            <v>S21060</v>
          </cell>
          <cell r="B2795" t="str">
            <v>01.200.2000</v>
          </cell>
        </row>
        <row r="2796">
          <cell r="A2796" t="str">
            <v>S21070</v>
          </cell>
          <cell r="B2796" t="str">
            <v>01.200.2000</v>
          </cell>
        </row>
        <row r="2797">
          <cell r="A2797" t="str">
            <v>S21071</v>
          </cell>
          <cell r="B2797" t="str">
            <v>05.170</v>
          </cell>
        </row>
        <row r="2798">
          <cell r="A2798" t="str">
            <v>S21110</v>
          </cell>
          <cell r="B2798" t="str">
            <v>05.170</v>
          </cell>
        </row>
        <row r="2799">
          <cell r="A2799" t="str">
            <v>S21120</v>
          </cell>
          <cell r="B2799" t="str">
            <v>05.170</v>
          </cell>
        </row>
        <row r="2800">
          <cell r="A2800" t="str">
            <v>S21130</v>
          </cell>
          <cell r="B2800" t="str">
            <v>05.170</v>
          </cell>
        </row>
        <row r="2801">
          <cell r="A2801" t="str">
            <v>S21140</v>
          </cell>
          <cell r="B2801" t="str">
            <v>05.170</v>
          </cell>
        </row>
        <row r="2802">
          <cell r="A2802" t="str">
            <v>S21150</v>
          </cell>
          <cell r="B2802" t="str">
            <v>05.170</v>
          </cell>
        </row>
        <row r="2803">
          <cell r="A2803" t="str">
            <v>S21160</v>
          </cell>
          <cell r="B2803" t="str">
            <v>05.170</v>
          </cell>
        </row>
        <row r="2804">
          <cell r="A2804" t="str">
            <v>S21170</v>
          </cell>
          <cell r="B2804" t="str">
            <v>05.170</v>
          </cell>
        </row>
        <row r="2805">
          <cell r="A2805" t="str">
            <v>S25001</v>
          </cell>
          <cell r="B2805" t="str">
            <v>05.180</v>
          </cell>
        </row>
        <row r="2806">
          <cell r="A2806" t="str">
            <v>S28010</v>
          </cell>
          <cell r="B2806" t="str">
            <v>05.040</v>
          </cell>
        </row>
        <row r="2807">
          <cell r="A2807" t="str">
            <v>S28020</v>
          </cell>
          <cell r="B2807" t="str">
            <v>05.040</v>
          </cell>
        </row>
        <row r="2808">
          <cell r="A2808" t="str">
            <v>S29010</v>
          </cell>
          <cell r="B2808" t="str">
            <v>05.990</v>
          </cell>
        </row>
        <row r="2809">
          <cell r="A2809" t="str">
            <v>S29020</v>
          </cell>
          <cell r="B2809" t="str">
            <v>05.990</v>
          </cell>
        </row>
        <row r="2810">
          <cell r="A2810" t="str">
            <v>S29030</v>
          </cell>
          <cell r="B2810" t="str">
            <v>05.990</v>
          </cell>
        </row>
        <row r="2811">
          <cell r="A2811" t="str">
            <v>S29040</v>
          </cell>
          <cell r="B2811" t="str">
            <v>05.990</v>
          </cell>
        </row>
        <row r="2812">
          <cell r="A2812" t="str">
            <v>S29050</v>
          </cell>
          <cell r="B2812" t="str">
            <v>05.990</v>
          </cell>
        </row>
        <row r="2813">
          <cell r="A2813" t="str">
            <v>S29110</v>
          </cell>
          <cell r="B2813" t="str">
            <v>01.200.2000</v>
          </cell>
        </row>
        <row r="2814">
          <cell r="A2814" t="str">
            <v>S29120</v>
          </cell>
          <cell r="B2814" t="str">
            <v>05.990</v>
          </cell>
        </row>
        <row r="2815">
          <cell r="A2815" t="str">
            <v>S29210</v>
          </cell>
          <cell r="B2815" t="str">
            <v>05.990</v>
          </cell>
        </row>
        <row r="2816">
          <cell r="A2816" t="str">
            <v>S29220</v>
          </cell>
          <cell r="B2816" t="str">
            <v>05.200</v>
          </cell>
        </row>
        <row r="2817">
          <cell r="A2817" t="str">
            <v>S29230</v>
          </cell>
          <cell r="B2817" t="str">
            <v>05.990</v>
          </cell>
        </row>
        <row r="2818">
          <cell r="A2818" t="str">
            <v>S29310</v>
          </cell>
          <cell r="B2818" t="str">
            <v>05.990</v>
          </cell>
        </row>
        <row r="2819">
          <cell r="A2819" t="str">
            <v>S30010</v>
          </cell>
          <cell r="B2819" t="str">
            <v>05.170</v>
          </cell>
        </row>
        <row r="2820">
          <cell r="A2820" t="str">
            <v>S31010</v>
          </cell>
          <cell r="B2820" t="str">
            <v>05.160</v>
          </cell>
        </row>
        <row r="2821">
          <cell r="A2821" t="str">
            <v>S32010</v>
          </cell>
          <cell r="B2821" t="str">
            <v>05.990</v>
          </cell>
        </row>
        <row r="2822">
          <cell r="A2822" t="str">
            <v>S32020</v>
          </cell>
          <cell r="B2822" t="str">
            <v>05.040</v>
          </cell>
        </row>
        <row r="2823">
          <cell r="A2823" t="str">
            <v>S33010</v>
          </cell>
          <cell r="B2823" t="str">
            <v>05.180</v>
          </cell>
        </row>
        <row r="2824">
          <cell r="A2824" t="str">
            <v>S33020</v>
          </cell>
          <cell r="B2824" t="str">
            <v>05.180</v>
          </cell>
        </row>
        <row r="2825">
          <cell r="A2825" t="str">
            <v>S33030</v>
          </cell>
          <cell r="B2825" t="str">
            <v>05.180</v>
          </cell>
        </row>
        <row r="2826">
          <cell r="A2826" t="str">
            <v>S33110</v>
          </cell>
          <cell r="B2826" t="str">
            <v>05.180</v>
          </cell>
        </row>
        <row r="2827">
          <cell r="A2827" t="str">
            <v>S33120</v>
          </cell>
          <cell r="B2827" t="str">
            <v>05.180</v>
          </cell>
        </row>
        <row r="2828">
          <cell r="A2828" t="str">
            <v>S33210</v>
          </cell>
          <cell r="B2828" t="str">
            <v>05.180</v>
          </cell>
        </row>
        <row r="2829">
          <cell r="A2829" t="str">
            <v>S33310</v>
          </cell>
          <cell r="B2829" t="str">
            <v>05.180</v>
          </cell>
        </row>
        <row r="2830">
          <cell r="A2830" t="str">
            <v>S34010</v>
          </cell>
          <cell r="B2830" t="str">
            <v>05.170</v>
          </cell>
        </row>
        <row r="2831">
          <cell r="A2831" t="str">
            <v>S34020</v>
          </cell>
          <cell r="B2831" t="str">
            <v>05.170</v>
          </cell>
        </row>
        <row r="2832">
          <cell r="A2832" t="str">
            <v>S34030</v>
          </cell>
          <cell r="B2832" t="str">
            <v>05.170</v>
          </cell>
        </row>
        <row r="2833">
          <cell r="A2833" t="str">
            <v>S34040</v>
          </cell>
          <cell r="B2833" t="str">
            <v>05.170</v>
          </cell>
        </row>
        <row r="2834">
          <cell r="A2834" t="str">
            <v>S34050</v>
          </cell>
          <cell r="B2834" t="str">
            <v>05.170</v>
          </cell>
        </row>
        <row r="2835">
          <cell r="A2835" t="str">
            <v>S35010</v>
          </cell>
          <cell r="B2835" t="str">
            <v>05.990</v>
          </cell>
        </row>
        <row r="2836">
          <cell r="A2836" t="str">
            <v>S35110</v>
          </cell>
          <cell r="B2836" t="str">
            <v>05.990</v>
          </cell>
        </row>
        <row r="2837">
          <cell r="A2837" t="str">
            <v>S36010</v>
          </cell>
          <cell r="B2837" t="str">
            <v>05.200</v>
          </cell>
        </row>
        <row r="2838">
          <cell r="A2838" t="str">
            <v>S36020</v>
          </cell>
          <cell r="B2838" t="str">
            <v>05.200</v>
          </cell>
        </row>
        <row r="2839">
          <cell r="A2839" t="str">
            <v>S37001</v>
          </cell>
          <cell r="B2839" t="str">
            <v>05.990</v>
          </cell>
        </row>
        <row r="2840">
          <cell r="A2840" t="str">
            <v>S37010</v>
          </cell>
          <cell r="B2840" t="str">
            <v>05.990</v>
          </cell>
        </row>
        <row r="2841">
          <cell r="A2841" t="str">
            <v>S37020</v>
          </cell>
          <cell r="B2841" t="str">
            <v>05.990</v>
          </cell>
        </row>
        <row r="2842">
          <cell r="A2842" t="str">
            <v>S37030</v>
          </cell>
          <cell r="B2842" t="str">
            <v>05.990</v>
          </cell>
        </row>
        <row r="2843">
          <cell r="A2843" t="str">
            <v>S37040</v>
          </cell>
          <cell r="B2843" t="str">
            <v>05.990</v>
          </cell>
        </row>
        <row r="2844">
          <cell r="A2844" t="str">
            <v>S37050</v>
          </cell>
          <cell r="B2844" t="str">
            <v>05.990</v>
          </cell>
        </row>
        <row r="2845">
          <cell r="A2845" t="str">
            <v>S37060</v>
          </cell>
          <cell r="B2845" t="str">
            <v>05.990</v>
          </cell>
        </row>
        <row r="2846">
          <cell r="A2846" t="str">
            <v>S37070</v>
          </cell>
          <cell r="B2846" t="str">
            <v>05.990</v>
          </cell>
        </row>
        <row r="2847">
          <cell r="A2847" t="str">
            <v>S38010</v>
          </cell>
          <cell r="B2847" t="str">
            <v>05.270</v>
          </cell>
        </row>
        <row r="2848">
          <cell r="A2848" t="str">
            <v>S38020</v>
          </cell>
          <cell r="B2848" t="str">
            <v>05.270</v>
          </cell>
        </row>
        <row r="2849">
          <cell r="A2849" t="str">
            <v>S38030</v>
          </cell>
          <cell r="B2849" t="str">
            <v>05.270</v>
          </cell>
        </row>
        <row r="2850">
          <cell r="A2850" t="str">
            <v>S38040</v>
          </cell>
          <cell r="B2850" t="str">
            <v>05.270</v>
          </cell>
        </row>
        <row r="2851">
          <cell r="A2851" t="str">
            <v>S38110</v>
          </cell>
          <cell r="B2851" t="str">
            <v>04.200.2000</v>
          </cell>
        </row>
        <row r="2852">
          <cell r="A2852" t="str">
            <v>S38120</v>
          </cell>
          <cell r="B2852" t="str">
            <v>04.200.1000</v>
          </cell>
        </row>
        <row r="2853">
          <cell r="A2853" t="str">
            <v>S39010</v>
          </cell>
          <cell r="B2853" t="str">
            <v>05.990</v>
          </cell>
        </row>
        <row r="2854">
          <cell r="A2854" t="str">
            <v>S39020</v>
          </cell>
          <cell r="B2854" t="str">
            <v>05.990</v>
          </cell>
        </row>
        <row r="2855">
          <cell r="A2855" t="str">
            <v>S39030</v>
          </cell>
          <cell r="B2855" t="str">
            <v>05.990</v>
          </cell>
        </row>
        <row r="2856">
          <cell r="A2856" t="str">
            <v>S39040</v>
          </cell>
          <cell r="B2856" t="str">
            <v>05.990</v>
          </cell>
        </row>
        <row r="2857">
          <cell r="A2857" t="str">
            <v>S39050</v>
          </cell>
          <cell r="B2857" t="str">
            <v>05.990</v>
          </cell>
        </row>
        <row r="2858">
          <cell r="A2858" t="str">
            <v>S39060</v>
          </cell>
          <cell r="B2858" t="str">
            <v>05.990</v>
          </cell>
        </row>
        <row r="2859">
          <cell r="A2859" t="str">
            <v>S39110</v>
          </cell>
          <cell r="B2859" t="str">
            <v>05.990</v>
          </cell>
        </row>
        <row r="2860">
          <cell r="A2860" t="str">
            <v>S39120</v>
          </cell>
          <cell r="B2860" t="str">
            <v>05.990</v>
          </cell>
        </row>
        <row r="2861">
          <cell r="A2861" t="str">
            <v>S39130</v>
          </cell>
          <cell r="B2861" t="str">
            <v>05.990</v>
          </cell>
        </row>
        <row r="2862">
          <cell r="A2862" t="str">
            <v>S39140</v>
          </cell>
          <cell r="B2862" t="str">
            <v>05.990</v>
          </cell>
        </row>
        <row r="2863">
          <cell r="A2863" t="str">
            <v>S39150</v>
          </cell>
          <cell r="B2863" t="str">
            <v>05.990</v>
          </cell>
        </row>
        <row r="2864">
          <cell r="A2864" t="str">
            <v>S39160</v>
          </cell>
          <cell r="B2864" t="str">
            <v>05.990</v>
          </cell>
        </row>
        <row r="2865">
          <cell r="A2865" t="str">
            <v>S39210</v>
          </cell>
          <cell r="B2865" t="str">
            <v>05.990</v>
          </cell>
        </row>
        <row r="2866">
          <cell r="A2866" t="str">
            <v>S39220</v>
          </cell>
          <cell r="B2866" t="str">
            <v>05.990</v>
          </cell>
        </row>
        <row r="2867">
          <cell r="A2867" t="str">
            <v>S39310</v>
          </cell>
          <cell r="B2867" t="str">
            <v>05.990</v>
          </cell>
        </row>
        <row r="2868">
          <cell r="A2868" t="str">
            <v>S39320</v>
          </cell>
          <cell r="B2868" t="str">
            <v>05.990</v>
          </cell>
        </row>
        <row r="2869">
          <cell r="A2869" t="str">
            <v>S39330</v>
          </cell>
          <cell r="B2869" t="str">
            <v>05.990</v>
          </cell>
        </row>
        <row r="2870">
          <cell r="A2870" t="str">
            <v>S39410</v>
          </cell>
          <cell r="B2870" t="str">
            <v>05.990</v>
          </cell>
        </row>
        <row r="2871">
          <cell r="A2871" t="str">
            <v>S39420</v>
          </cell>
          <cell r="B2871" t="str">
            <v>05.990</v>
          </cell>
        </row>
        <row r="2872">
          <cell r="A2872" t="str">
            <v>S39430</v>
          </cell>
          <cell r="B2872" t="str">
            <v>05.990</v>
          </cell>
        </row>
        <row r="2873">
          <cell r="A2873" t="str">
            <v>S39440</v>
          </cell>
          <cell r="B2873" t="str">
            <v>05.990</v>
          </cell>
        </row>
        <row r="2874">
          <cell r="A2874" t="str">
            <v>S39450</v>
          </cell>
          <cell r="B2874" t="str">
            <v>05.990</v>
          </cell>
        </row>
        <row r="2875">
          <cell r="A2875" t="str">
            <v>S39510</v>
          </cell>
          <cell r="B2875" t="str">
            <v>05.990</v>
          </cell>
        </row>
        <row r="2876">
          <cell r="A2876" t="str">
            <v>S39910</v>
          </cell>
          <cell r="B2876" t="str">
            <v>05.990</v>
          </cell>
        </row>
        <row r="2877">
          <cell r="A2877" t="str">
            <v>S40010</v>
          </cell>
          <cell r="B2877" t="str">
            <v>05.990</v>
          </cell>
        </row>
        <row r="2878">
          <cell r="A2878" t="str">
            <v>S40020</v>
          </cell>
          <cell r="B2878" t="str">
            <v>05.990</v>
          </cell>
        </row>
        <row r="2879">
          <cell r="A2879" t="str">
            <v>S40030</v>
          </cell>
          <cell r="B2879" t="str">
            <v>05.990</v>
          </cell>
        </row>
        <row r="2880">
          <cell r="A2880" t="str">
            <v>S40040</v>
          </cell>
          <cell r="B2880" t="str">
            <v>05.990</v>
          </cell>
        </row>
        <row r="2881">
          <cell r="A2881" t="str">
            <v>S40050</v>
          </cell>
          <cell r="B2881" t="str">
            <v>05.990</v>
          </cell>
        </row>
        <row r="2882">
          <cell r="A2882" t="str">
            <v>S40060</v>
          </cell>
          <cell r="B2882" t="str">
            <v>05.990</v>
          </cell>
        </row>
        <row r="2883">
          <cell r="A2883" t="str">
            <v>S40070</v>
          </cell>
          <cell r="B2883" t="str">
            <v>05.990</v>
          </cell>
        </row>
        <row r="2884">
          <cell r="A2884" t="str">
            <v>S40080</v>
          </cell>
          <cell r="B2884" t="str">
            <v>05.990</v>
          </cell>
        </row>
        <row r="2885">
          <cell r="A2885" t="str">
            <v>S40090</v>
          </cell>
          <cell r="B2885" t="str">
            <v>05.990</v>
          </cell>
        </row>
        <row r="2886">
          <cell r="A2886" t="str">
            <v>S40110</v>
          </cell>
          <cell r="B2886" t="str">
            <v>05.990</v>
          </cell>
        </row>
        <row r="2887">
          <cell r="A2887" t="str">
            <v>S40210</v>
          </cell>
          <cell r="B2887" t="str">
            <v>05.990</v>
          </cell>
        </row>
        <row r="2888">
          <cell r="A2888" t="str">
            <v>S40220</v>
          </cell>
          <cell r="B2888" t="str">
            <v>05.990</v>
          </cell>
        </row>
        <row r="2889">
          <cell r="A2889" t="str">
            <v>S40510</v>
          </cell>
          <cell r="B2889" t="str">
            <v>05.990</v>
          </cell>
        </row>
        <row r="2890">
          <cell r="A2890" t="str">
            <v>S40610</v>
          </cell>
          <cell r="B2890" t="str">
            <v>05.990</v>
          </cell>
        </row>
        <row r="2891">
          <cell r="A2891" t="str">
            <v>S40801</v>
          </cell>
          <cell r="B2891" t="str">
            <v>05.990</v>
          </cell>
        </row>
        <row r="2892">
          <cell r="A2892" t="str">
            <v>S40910</v>
          </cell>
          <cell r="B2892" t="str">
            <v>05.990</v>
          </cell>
        </row>
        <row r="2893">
          <cell r="A2893" t="str">
            <v>S41010</v>
          </cell>
          <cell r="B2893" t="str">
            <v>05.990</v>
          </cell>
        </row>
        <row r="2894">
          <cell r="A2894" t="str">
            <v>S50010</v>
          </cell>
          <cell r="B2894" t="str">
            <v>05.240</v>
          </cell>
        </row>
        <row r="2895">
          <cell r="A2895" t="str">
            <v>S50020</v>
          </cell>
          <cell r="B2895" t="str">
            <v>05.240</v>
          </cell>
        </row>
        <row r="2896">
          <cell r="A2896" t="str">
            <v>S50030</v>
          </cell>
          <cell r="B2896" t="str">
            <v>05.240</v>
          </cell>
        </row>
        <row r="2897">
          <cell r="A2897" t="str">
            <v>S50040</v>
          </cell>
          <cell r="B2897" t="str">
            <v>05.240</v>
          </cell>
        </row>
        <row r="2898">
          <cell r="A2898" t="str">
            <v>S50110</v>
          </cell>
          <cell r="B2898" t="str">
            <v>05.990</v>
          </cell>
        </row>
        <row r="2899">
          <cell r="A2899" t="str">
            <v>S51010</v>
          </cell>
          <cell r="B2899" t="str">
            <v>01.200.2000</v>
          </cell>
        </row>
        <row r="2900">
          <cell r="A2900" t="str">
            <v>S51110</v>
          </cell>
          <cell r="B2900" t="str">
            <v>05.990</v>
          </cell>
        </row>
        <row r="2901">
          <cell r="A2901" t="str">
            <v>S53010</v>
          </cell>
          <cell r="B2901" t="str">
            <v>01.200.2000</v>
          </cell>
        </row>
        <row r="2902">
          <cell r="A2902" t="str">
            <v>S54010</v>
          </cell>
          <cell r="B2902" t="str">
            <v>05.990</v>
          </cell>
        </row>
        <row r="2903">
          <cell r="A2903" t="str">
            <v>S54020</v>
          </cell>
          <cell r="B2903" t="str">
            <v>05.230</v>
          </cell>
        </row>
        <row r="2904">
          <cell r="A2904" t="str">
            <v>S54030</v>
          </cell>
          <cell r="B2904" t="str">
            <v>05.230</v>
          </cell>
        </row>
        <row r="2905">
          <cell r="A2905" t="str">
            <v>S54040</v>
          </cell>
          <cell r="B2905" t="str">
            <v>05.990</v>
          </cell>
        </row>
        <row r="2906">
          <cell r="A2906" t="str">
            <v>S55010</v>
          </cell>
          <cell r="B2906" t="str">
            <v>05.990</v>
          </cell>
        </row>
        <row r="2907">
          <cell r="A2907" t="str">
            <v>S55110</v>
          </cell>
          <cell r="B2907" t="str">
            <v>05.990</v>
          </cell>
        </row>
        <row r="2908">
          <cell r="A2908" t="str">
            <v>S55120</v>
          </cell>
          <cell r="B2908" t="str">
            <v>05.040</v>
          </cell>
        </row>
        <row r="2909">
          <cell r="A2909" t="str">
            <v>S56010</v>
          </cell>
          <cell r="B2909" t="str">
            <v>05.990</v>
          </cell>
        </row>
        <row r="2910">
          <cell r="A2910" t="str">
            <v>S56020</v>
          </cell>
          <cell r="B2910" t="str">
            <v>05.070</v>
          </cell>
        </row>
        <row r="2911">
          <cell r="A2911" t="str">
            <v>S56030</v>
          </cell>
          <cell r="B2911" t="str">
            <v>05.060</v>
          </cell>
        </row>
        <row r="2912">
          <cell r="A2912" t="str">
            <v>S56040</v>
          </cell>
          <cell r="B2912" t="str">
            <v>05.020</v>
          </cell>
        </row>
        <row r="2913">
          <cell r="A2913" t="str">
            <v>S56050</v>
          </cell>
          <cell r="B2913" t="str">
            <v>05.020</v>
          </cell>
        </row>
        <row r="2914">
          <cell r="A2914" t="str">
            <v>S56110</v>
          </cell>
          <cell r="B2914" t="str">
            <v>05.020</v>
          </cell>
        </row>
        <row r="2915">
          <cell r="A2915" t="str">
            <v>S56120</v>
          </cell>
          <cell r="B2915" t="str">
            <v>05.070</v>
          </cell>
        </row>
        <row r="2916">
          <cell r="A2916" t="str">
            <v>S57010</v>
          </cell>
          <cell r="B2916" t="str">
            <v>05.060</v>
          </cell>
        </row>
        <row r="2917">
          <cell r="A2917" t="str">
            <v>S57020</v>
          </cell>
          <cell r="B2917" t="str">
            <v>05.990</v>
          </cell>
        </row>
        <row r="2918">
          <cell r="A2918" t="str">
            <v>S58010</v>
          </cell>
          <cell r="B2918" t="str">
            <v>05.170</v>
          </cell>
        </row>
        <row r="2919">
          <cell r="A2919" t="str">
            <v>S58020</v>
          </cell>
          <cell r="B2919" t="str">
            <v>02.990.1000</v>
          </cell>
        </row>
        <row r="2920">
          <cell r="A2920" t="str">
            <v>S59010</v>
          </cell>
          <cell r="B2920" t="str">
            <v>05.990</v>
          </cell>
        </row>
        <row r="2921">
          <cell r="A2921" t="str">
            <v>S59020</v>
          </cell>
          <cell r="B2921" t="str">
            <v>05.990</v>
          </cell>
        </row>
        <row r="2922">
          <cell r="A2922" t="str">
            <v>S59030</v>
          </cell>
          <cell r="B2922" t="str">
            <v>05.990</v>
          </cell>
        </row>
        <row r="2923">
          <cell r="A2923" t="str">
            <v>S59040</v>
          </cell>
          <cell r="B2923" t="str">
            <v>05.990</v>
          </cell>
        </row>
        <row r="2924">
          <cell r="A2924" t="str">
            <v>S59110</v>
          </cell>
          <cell r="B2924" t="str">
            <v>05.990</v>
          </cell>
        </row>
        <row r="2925">
          <cell r="A2925" t="str">
            <v>S59120</v>
          </cell>
          <cell r="B2925" t="str">
            <v>05.990</v>
          </cell>
        </row>
        <row r="2926">
          <cell r="A2926" t="str">
            <v>S59130</v>
          </cell>
          <cell r="B2926" t="str">
            <v>05.990</v>
          </cell>
        </row>
        <row r="2927">
          <cell r="A2927" t="str">
            <v>S59140</v>
          </cell>
          <cell r="B2927" t="str">
            <v>05.990</v>
          </cell>
        </row>
        <row r="2928">
          <cell r="A2928" t="str">
            <v>S59150</v>
          </cell>
          <cell r="B2928" t="str">
            <v>05.990</v>
          </cell>
        </row>
        <row r="2929">
          <cell r="A2929" t="str">
            <v>S59160</v>
          </cell>
          <cell r="B2929" t="str">
            <v>05.990</v>
          </cell>
        </row>
        <row r="2930">
          <cell r="A2930" t="str">
            <v>S59170</v>
          </cell>
          <cell r="B2930" t="str">
            <v>05.990</v>
          </cell>
        </row>
        <row r="2931">
          <cell r="A2931" t="str">
            <v>S59180</v>
          </cell>
          <cell r="B2931" t="str">
            <v>05.990</v>
          </cell>
        </row>
        <row r="2932">
          <cell r="A2932" t="str">
            <v>S59210</v>
          </cell>
          <cell r="B2932" t="str">
            <v>05.990</v>
          </cell>
        </row>
        <row r="2933">
          <cell r="A2933" t="str">
            <v>S59220</v>
          </cell>
          <cell r="B2933" t="str">
            <v>05.990</v>
          </cell>
        </row>
        <row r="2934">
          <cell r="A2934" t="str">
            <v>S59230</v>
          </cell>
          <cell r="B2934" t="str">
            <v>05.990</v>
          </cell>
        </row>
        <row r="2935">
          <cell r="A2935" t="str">
            <v>S59310</v>
          </cell>
          <cell r="B2935" t="str">
            <v>05.990</v>
          </cell>
        </row>
        <row r="2936">
          <cell r="A2936" t="str">
            <v>S59320</v>
          </cell>
          <cell r="B2936" t="str">
            <v>05.990</v>
          </cell>
        </row>
        <row r="2937">
          <cell r="A2937" t="str">
            <v>S59410</v>
          </cell>
          <cell r="B2937" t="str">
            <v>05.140</v>
          </cell>
        </row>
        <row r="2938">
          <cell r="A2938" t="str">
            <v>S59510</v>
          </cell>
          <cell r="B2938" t="str">
            <v>05.990</v>
          </cell>
        </row>
        <row r="2939">
          <cell r="A2939" t="str">
            <v>S59520</v>
          </cell>
          <cell r="B2939" t="str">
            <v>05.990</v>
          </cell>
        </row>
        <row r="2940">
          <cell r="A2940" t="str">
            <v>S62010</v>
          </cell>
          <cell r="B2940" t="str">
            <v>06.800.1000</v>
          </cell>
        </row>
        <row r="2941">
          <cell r="A2941" t="str">
            <v>S63010</v>
          </cell>
          <cell r="B2941" t="str">
            <v>06.400.1000</v>
          </cell>
        </row>
        <row r="2942">
          <cell r="A2942" t="str">
            <v>S64010</v>
          </cell>
          <cell r="B2942" t="str">
            <v>04.500.1000</v>
          </cell>
        </row>
        <row r="2943">
          <cell r="A2943" t="str">
            <v>S65010</v>
          </cell>
          <cell r="B2943" t="str">
            <v>02.800.6000</v>
          </cell>
        </row>
        <row r="2944">
          <cell r="A2944" t="str">
            <v>S65110</v>
          </cell>
          <cell r="B2944" t="str">
            <v>04.500.1000</v>
          </cell>
        </row>
        <row r="2945">
          <cell r="A2945" t="str">
            <v>S65120</v>
          </cell>
          <cell r="B2945" t="str">
            <v>04.500.1000</v>
          </cell>
        </row>
        <row r="2946">
          <cell r="A2946" t="str">
            <v>S65130</v>
          </cell>
          <cell r="B2946" t="str">
            <v>02.800.6000</v>
          </cell>
        </row>
        <row r="2947">
          <cell r="A2947" t="str">
            <v>S65140</v>
          </cell>
          <cell r="B2947" t="str">
            <v>05.990</v>
          </cell>
        </row>
        <row r="2948">
          <cell r="A2948" t="str">
            <v>S66010</v>
          </cell>
          <cell r="B2948" t="str">
            <v>05.050</v>
          </cell>
        </row>
        <row r="2949">
          <cell r="A2949" t="str">
            <v>S66020</v>
          </cell>
          <cell r="B2949" t="str">
            <v>05.050</v>
          </cell>
        </row>
        <row r="2950">
          <cell r="A2950" t="str">
            <v>S67010</v>
          </cell>
          <cell r="B2950" t="str">
            <v>05.050</v>
          </cell>
        </row>
        <row r="2951">
          <cell r="A2951" t="str">
            <v>S67020</v>
          </cell>
          <cell r="B2951" t="str">
            <v>05.060</v>
          </cell>
        </row>
        <row r="2952">
          <cell r="A2952" t="str">
            <v>S67030</v>
          </cell>
          <cell r="B2952" t="str">
            <v>05.060</v>
          </cell>
        </row>
        <row r="2953">
          <cell r="A2953" t="str">
            <v>S67040</v>
          </cell>
          <cell r="B2953" t="str">
            <v>05.060</v>
          </cell>
        </row>
        <row r="2954">
          <cell r="A2954" t="str">
            <v>S67110</v>
          </cell>
          <cell r="B2954" t="str">
            <v>05.060</v>
          </cell>
        </row>
        <row r="2955">
          <cell r="A2955" t="str">
            <v>S67120</v>
          </cell>
          <cell r="B2955" t="str">
            <v>05.060</v>
          </cell>
        </row>
        <row r="2956">
          <cell r="A2956" t="str">
            <v>S67130</v>
          </cell>
          <cell r="B2956" t="str">
            <v>05.060</v>
          </cell>
        </row>
        <row r="2957">
          <cell r="A2957" t="str">
            <v>S67140</v>
          </cell>
          <cell r="B2957" t="str">
            <v>05.060</v>
          </cell>
        </row>
        <row r="2958">
          <cell r="A2958" t="str">
            <v>S67150</v>
          </cell>
          <cell r="B2958" t="str">
            <v>05.060</v>
          </cell>
        </row>
        <row r="2959">
          <cell r="A2959" t="str">
            <v>S67160</v>
          </cell>
          <cell r="B2959" t="str">
            <v>05.990</v>
          </cell>
        </row>
        <row r="2960">
          <cell r="A2960" t="str">
            <v>S67170</v>
          </cell>
          <cell r="B2960" t="str">
            <v>05.060</v>
          </cell>
        </row>
        <row r="2961">
          <cell r="A2961" t="str">
            <v>S67210</v>
          </cell>
          <cell r="B2961" t="str">
            <v>05.990</v>
          </cell>
        </row>
        <row r="2962">
          <cell r="A2962" t="str">
            <v>S67220</v>
          </cell>
          <cell r="B2962" t="str">
            <v>05.170</v>
          </cell>
        </row>
        <row r="2963">
          <cell r="A2963" t="str">
            <v>S67230</v>
          </cell>
          <cell r="B2963" t="str">
            <v>05.060</v>
          </cell>
        </row>
        <row r="2964">
          <cell r="A2964" t="str">
            <v>S67310</v>
          </cell>
          <cell r="B2964" t="str">
            <v>05.060</v>
          </cell>
        </row>
        <row r="2965">
          <cell r="A2965" t="str">
            <v>S67320</v>
          </cell>
          <cell r="B2965" t="str">
            <v>05.990</v>
          </cell>
        </row>
        <row r="2966">
          <cell r="A2966" t="str">
            <v>S68110</v>
          </cell>
          <cell r="B2966" t="str">
            <v>05.990</v>
          </cell>
        </row>
        <row r="2967">
          <cell r="A2967" t="str">
            <v>S68120</v>
          </cell>
          <cell r="B2967" t="str">
            <v>05.990</v>
          </cell>
        </row>
        <row r="2968">
          <cell r="A2968" t="str">
            <v>S68130</v>
          </cell>
          <cell r="B2968" t="str">
            <v>05.990</v>
          </cell>
        </row>
        <row r="2969">
          <cell r="A2969" t="str">
            <v>S68140</v>
          </cell>
          <cell r="B2969" t="str">
            <v>05.990</v>
          </cell>
        </row>
        <row r="2970">
          <cell r="A2970" t="str">
            <v>S68150</v>
          </cell>
          <cell r="B2970" t="str">
            <v>05.990</v>
          </cell>
        </row>
        <row r="2971">
          <cell r="A2971" t="str">
            <v>S68210</v>
          </cell>
          <cell r="B2971" t="str">
            <v>05.990</v>
          </cell>
        </row>
        <row r="2972">
          <cell r="A2972" t="str">
            <v>S68220</v>
          </cell>
          <cell r="B2972" t="str">
            <v>05.990</v>
          </cell>
        </row>
        <row r="2973">
          <cell r="A2973" t="str">
            <v>S68230</v>
          </cell>
          <cell r="B2973" t="str">
            <v>05.990</v>
          </cell>
        </row>
        <row r="2974">
          <cell r="A2974" t="str">
            <v>S68240</v>
          </cell>
          <cell r="B2974" t="str">
            <v>05.990</v>
          </cell>
        </row>
        <row r="2975">
          <cell r="A2975" t="str">
            <v>S68290</v>
          </cell>
          <cell r="B2975" t="str">
            <v>05.990</v>
          </cell>
        </row>
        <row r="2976">
          <cell r="A2976" t="str">
            <v>S68320</v>
          </cell>
          <cell r="B2976" t="str">
            <v>05.990</v>
          </cell>
        </row>
        <row r="2977">
          <cell r="A2977" t="str">
            <v>S68410</v>
          </cell>
          <cell r="B2977" t="str">
            <v>05.990</v>
          </cell>
        </row>
        <row r="2978">
          <cell r="A2978" t="str">
            <v>S68510</v>
          </cell>
          <cell r="B2978" t="str">
            <v>05.990</v>
          </cell>
        </row>
        <row r="2979">
          <cell r="A2979" t="str">
            <v>S69010</v>
          </cell>
          <cell r="B2979" t="str">
            <v>05.990</v>
          </cell>
        </row>
        <row r="2980">
          <cell r="A2980" t="str">
            <v>S69020</v>
          </cell>
          <cell r="B2980" t="str">
            <v>05.990</v>
          </cell>
        </row>
        <row r="2981">
          <cell r="A2981" t="str">
            <v>S69030</v>
          </cell>
          <cell r="B2981" t="str">
            <v>05.990</v>
          </cell>
        </row>
        <row r="2982">
          <cell r="A2982" t="str">
            <v>S70010</v>
          </cell>
          <cell r="B2982" t="str">
            <v>05.990</v>
          </cell>
        </row>
        <row r="2983">
          <cell r="A2983" t="str">
            <v>S70020</v>
          </cell>
          <cell r="B2983" t="str">
            <v>05.990</v>
          </cell>
        </row>
        <row r="2984">
          <cell r="A2984" t="str">
            <v>S71010</v>
          </cell>
          <cell r="B2984" t="str">
            <v>05.990</v>
          </cell>
        </row>
        <row r="2985">
          <cell r="A2985" t="str">
            <v>S71020</v>
          </cell>
          <cell r="B2985" t="str">
            <v>05.990</v>
          </cell>
        </row>
        <row r="2986">
          <cell r="A2986" t="str">
            <v>S71030</v>
          </cell>
          <cell r="B2986" t="str">
            <v>05.990</v>
          </cell>
        </row>
        <row r="2987">
          <cell r="A2987" t="str">
            <v>S71040</v>
          </cell>
          <cell r="B2987" t="str">
            <v>05.990</v>
          </cell>
        </row>
        <row r="2988">
          <cell r="A2988" t="str">
            <v>S71050</v>
          </cell>
          <cell r="B2988" t="str">
            <v>05.990</v>
          </cell>
        </row>
        <row r="2989">
          <cell r="A2989" t="str">
            <v>S71110</v>
          </cell>
          <cell r="B2989" t="str">
            <v>05.990</v>
          </cell>
        </row>
        <row r="2990">
          <cell r="A2990" t="str">
            <v>S71120</v>
          </cell>
          <cell r="B2990" t="str">
            <v>05.990</v>
          </cell>
        </row>
        <row r="2991">
          <cell r="A2991" t="str">
            <v>S71130</v>
          </cell>
          <cell r="B2991" t="str">
            <v>05.990</v>
          </cell>
        </row>
        <row r="2992">
          <cell r="A2992" t="str">
            <v>S71140</v>
          </cell>
          <cell r="B2992" t="str">
            <v>05.990</v>
          </cell>
        </row>
        <row r="2993">
          <cell r="A2993" t="str">
            <v>S71150</v>
          </cell>
          <cell r="B2993" t="str">
            <v>05.990</v>
          </cell>
        </row>
        <row r="2994">
          <cell r="A2994" t="str">
            <v>S71160</v>
          </cell>
          <cell r="B2994" t="str">
            <v>05.990</v>
          </cell>
        </row>
        <row r="2995">
          <cell r="A2995" t="str">
            <v>S71170</v>
          </cell>
          <cell r="B2995" t="str">
            <v>05.990</v>
          </cell>
        </row>
        <row r="2996">
          <cell r="A2996" t="str">
            <v>S71180</v>
          </cell>
          <cell r="B2996" t="str">
            <v>05.990</v>
          </cell>
        </row>
        <row r="2997">
          <cell r="A2997" t="str">
            <v>S71210</v>
          </cell>
          <cell r="B2997" t="str">
            <v>05.990</v>
          </cell>
        </row>
        <row r="2998">
          <cell r="A2998" t="str">
            <v>S71220</v>
          </cell>
          <cell r="B2998" t="str">
            <v>05.990</v>
          </cell>
        </row>
        <row r="2999">
          <cell r="A2999" t="str">
            <v>S71230</v>
          </cell>
          <cell r="B2999" t="str">
            <v>05.990</v>
          </cell>
        </row>
        <row r="3000">
          <cell r="A3000" t="str">
            <v>S73010</v>
          </cell>
          <cell r="B3000" t="str">
            <v>05.170</v>
          </cell>
        </row>
        <row r="3001">
          <cell r="A3001" t="str">
            <v>S73020</v>
          </cell>
          <cell r="B3001" t="str">
            <v>05.170</v>
          </cell>
        </row>
        <row r="3002">
          <cell r="A3002" t="str">
            <v>S74010</v>
          </cell>
          <cell r="B3002" t="str">
            <v>05.990</v>
          </cell>
        </row>
        <row r="3003">
          <cell r="A3003" t="str">
            <v>S74020</v>
          </cell>
          <cell r="B3003" t="str">
            <v>05.990</v>
          </cell>
        </row>
        <row r="3004">
          <cell r="A3004" t="str">
            <v>S74030</v>
          </cell>
          <cell r="B3004" t="str">
            <v>05.990</v>
          </cell>
        </row>
        <row r="3005">
          <cell r="A3005" t="str">
            <v>S74110</v>
          </cell>
          <cell r="B3005" t="str">
            <v>05.990</v>
          </cell>
        </row>
        <row r="3006">
          <cell r="A3006" t="str">
            <v>S75010</v>
          </cell>
          <cell r="B3006" t="str">
            <v>05.990</v>
          </cell>
        </row>
        <row r="3007">
          <cell r="A3007" t="str">
            <v>S77010</v>
          </cell>
          <cell r="B3007" t="str">
            <v>01.200.2000</v>
          </cell>
        </row>
        <row r="3008">
          <cell r="A3008" t="str">
            <v>S77020</v>
          </cell>
          <cell r="B3008" t="str">
            <v>05.990</v>
          </cell>
        </row>
        <row r="3009">
          <cell r="A3009" t="str">
            <v>S78010</v>
          </cell>
          <cell r="B3009" t="str">
            <v>05.140</v>
          </cell>
        </row>
        <row r="3010">
          <cell r="A3010" t="str">
            <v>S79010</v>
          </cell>
          <cell r="B3010" t="str">
            <v>05.990</v>
          </cell>
        </row>
        <row r="3011">
          <cell r="A3011" t="str">
            <v>S80010</v>
          </cell>
          <cell r="B3011" t="str">
            <v>05.050</v>
          </cell>
        </row>
        <row r="3012">
          <cell r="A3012" t="str">
            <v>S81010</v>
          </cell>
          <cell r="B3012" t="str">
            <v>05.060</v>
          </cell>
        </row>
        <row r="3013">
          <cell r="A3013" t="str">
            <v>S81020</v>
          </cell>
          <cell r="B3013" t="str">
            <v>05.990</v>
          </cell>
        </row>
        <row r="3014">
          <cell r="A3014" t="str">
            <v>S82010</v>
          </cell>
          <cell r="B3014" t="str">
            <v>05.990</v>
          </cell>
        </row>
        <row r="3015">
          <cell r="A3015" t="str">
            <v>S83010</v>
          </cell>
          <cell r="B3015" t="str">
            <v>05.990</v>
          </cell>
        </row>
        <row r="3016">
          <cell r="A3016" t="str">
            <v>S84010</v>
          </cell>
          <cell r="B3016" t="str">
            <v>05.990</v>
          </cell>
        </row>
        <row r="3017">
          <cell r="A3017" t="str">
            <v>S85010</v>
          </cell>
          <cell r="B3017" t="str">
            <v>05.050</v>
          </cell>
        </row>
        <row r="3018">
          <cell r="A3018" t="str">
            <v>S85020</v>
          </cell>
          <cell r="B3018" t="str">
            <v>05.990</v>
          </cell>
        </row>
        <row r="3019">
          <cell r="A3019" t="str">
            <v>S86010</v>
          </cell>
          <cell r="B3019" t="str">
            <v>05.990</v>
          </cell>
        </row>
        <row r="3020">
          <cell r="A3020" t="str">
            <v>S87010</v>
          </cell>
          <cell r="B3020" t="str">
            <v>05.990</v>
          </cell>
        </row>
        <row r="3021">
          <cell r="A3021" t="str">
            <v>S87020</v>
          </cell>
          <cell r="B3021" t="str">
            <v>05.990</v>
          </cell>
        </row>
        <row r="3022">
          <cell r="A3022" t="str">
            <v>S88010</v>
          </cell>
          <cell r="B3022" t="str">
            <v>05.990</v>
          </cell>
        </row>
        <row r="3023">
          <cell r="A3023" t="str">
            <v>S90010</v>
          </cell>
          <cell r="B3023" t="str">
            <v>05.990</v>
          </cell>
        </row>
        <row r="3024">
          <cell r="A3024" t="str">
            <v>S90020</v>
          </cell>
          <cell r="B3024" t="str">
            <v>05.990</v>
          </cell>
        </row>
        <row r="3025">
          <cell r="A3025" t="str">
            <v>S90030</v>
          </cell>
          <cell r="B3025" t="str">
            <v>05.990</v>
          </cell>
        </row>
        <row r="3026">
          <cell r="A3026" t="str">
            <v>S90040</v>
          </cell>
          <cell r="B3026" t="str">
            <v>05.990</v>
          </cell>
        </row>
        <row r="3027">
          <cell r="A3027" t="str">
            <v>S90110</v>
          </cell>
          <cell r="B3027" t="str">
            <v>05.990</v>
          </cell>
        </row>
        <row r="3028">
          <cell r="A3028" t="str">
            <v>SA1001</v>
          </cell>
          <cell r="B3028" t="str">
            <v>05.990</v>
          </cell>
        </row>
        <row r="3029">
          <cell r="A3029" t="str">
            <v>ST1001</v>
          </cell>
          <cell r="B3029" t="str">
            <v>05.990</v>
          </cell>
        </row>
        <row r="3030">
          <cell r="A3030" t="str">
            <v>W32115</v>
          </cell>
          <cell r="B3030" t="str">
            <v>01.300.</v>
          </cell>
        </row>
        <row r="3031">
          <cell r="A3031" t="str">
            <v>W32202</v>
          </cell>
          <cell r="B3031" t="str">
            <v>04.400.1000</v>
          </cell>
        </row>
        <row r="3032">
          <cell r="A3032" t="str">
            <v>W32203</v>
          </cell>
          <cell r="B3032" t="str">
            <v>01.300.6000</v>
          </cell>
        </row>
        <row r="3033">
          <cell r="A3033" t="str">
            <v>W32204</v>
          </cell>
          <cell r="B3033" t="str">
            <v>01.990.1000</v>
          </cell>
        </row>
        <row r="3034">
          <cell r="A3034" t="str">
            <v>W32205</v>
          </cell>
          <cell r="B3034" t="str">
            <v>04.500.3000</v>
          </cell>
        </row>
        <row r="3035">
          <cell r="A3035" t="str">
            <v>W32207</v>
          </cell>
          <cell r="B3035" t="str">
            <v>04.500.1000</v>
          </cell>
        </row>
        <row r="3036">
          <cell r="A3036" t="str">
            <v>W32209</v>
          </cell>
          <cell r="B3036" t="str">
            <v>04.500.1000</v>
          </cell>
        </row>
        <row r="3037">
          <cell r="A3037" t="str">
            <v>W32225</v>
          </cell>
          <cell r="B3037" t="str">
            <v>01.300.6000</v>
          </cell>
        </row>
        <row r="3038">
          <cell r="A3038" t="str">
            <v>W32303</v>
          </cell>
          <cell r="B3038" t="str">
            <v>01.300.6000</v>
          </cell>
        </row>
        <row r="3039">
          <cell r="A3039" t="str">
            <v>W32304</v>
          </cell>
          <cell r="B3039" t="str">
            <v>01.300.6000</v>
          </cell>
        </row>
        <row r="3040">
          <cell r="A3040" t="str">
            <v>W32305</v>
          </cell>
          <cell r="B3040" t="str">
            <v>01.300.6000</v>
          </cell>
        </row>
        <row r="3041">
          <cell r="A3041" t="str">
            <v>W32308</v>
          </cell>
          <cell r="B3041" t="str">
            <v>01.300.6000</v>
          </cell>
        </row>
        <row r="3042">
          <cell r="A3042" t="str">
            <v>W32309</v>
          </cell>
          <cell r="B3042" t="str">
            <v>01.300.6000</v>
          </cell>
        </row>
        <row r="3043">
          <cell r="A3043" t="str">
            <v>W32311</v>
          </cell>
          <cell r="B3043" t="str">
            <v>01.300.6000</v>
          </cell>
        </row>
        <row r="3044">
          <cell r="A3044" t="str">
            <v>W32320</v>
          </cell>
          <cell r="B3044" t="str">
            <v>01.300.6000</v>
          </cell>
        </row>
        <row r="3045">
          <cell r="A3045" t="str">
            <v>W32402</v>
          </cell>
          <cell r="B3045" t="str">
            <v>02.300.8000</v>
          </cell>
        </row>
        <row r="3046">
          <cell r="A3046" t="str">
            <v>W32403</v>
          </cell>
          <cell r="B3046" t="str">
            <v>02.990.1000</v>
          </cell>
        </row>
        <row r="3047">
          <cell r="A3047" t="str">
            <v>W32404</v>
          </cell>
          <cell r="B3047" t="str">
            <v>02.990.1000</v>
          </cell>
        </row>
        <row r="3048">
          <cell r="A3048" t="str">
            <v>W32407</v>
          </cell>
          <cell r="B3048" t="str">
            <v>02.900.1000</v>
          </cell>
        </row>
        <row r="3049">
          <cell r="A3049" t="str">
            <v>W32408</v>
          </cell>
          <cell r="B3049" t="str">
            <v>07.200.1000</v>
          </cell>
        </row>
        <row r="3050">
          <cell r="A3050" t="str">
            <v>W32502</v>
          </cell>
          <cell r="B3050" t="str">
            <v>01.990.1000</v>
          </cell>
        </row>
        <row r="3051">
          <cell r="A3051" t="str">
            <v>W33101</v>
          </cell>
          <cell r="B3051" t="str">
            <v>04.400.1000</v>
          </cell>
        </row>
        <row r="3052">
          <cell r="A3052" t="str">
            <v>W33102</v>
          </cell>
          <cell r="B3052" t="str">
            <v>04.400.1000</v>
          </cell>
        </row>
        <row r="3053">
          <cell r="A3053" t="str">
            <v>W33103</v>
          </cell>
          <cell r="B3053" t="str">
            <v>04.400.1000</v>
          </cell>
        </row>
        <row r="3054">
          <cell r="A3054" t="str">
            <v>W33104</v>
          </cell>
          <cell r="B3054" t="str">
            <v>07.100.1000</v>
          </cell>
        </row>
        <row r="3055">
          <cell r="A3055" t="str">
            <v>W33106</v>
          </cell>
          <cell r="B3055" t="str">
            <v>09.100.1000</v>
          </cell>
        </row>
        <row r="3056">
          <cell r="A3056" t="str">
            <v>W33201</v>
          </cell>
          <cell r="B3056" t="str">
            <v>04.100.1000</v>
          </cell>
        </row>
        <row r="3057">
          <cell r="A3057" t="str">
            <v>W33202</v>
          </cell>
          <cell r="B3057" t="str">
            <v>04.100.3000</v>
          </cell>
        </row>
        <row r="3058">
          <cell r="A3058" t="str">
            <v>W33203</v>
          </cell>
          <cell r="B3058" t="str">
            <v>04.100.2000</v>
          </cell>
        </row>
        <row r="3059">
          <cell r="A3059" t="str">
            <v>W33302</v>
          </cell>
          <cell r="B3059" t="str">
            <v>01.200.2000</v>
          </cell>
        </row>
        <row r="3060">
          <cell r="A3060" t="str">
            <v>W33303</v>
          </cell>
          <cell r="B3060" t="str">
            <v>04.500.1000</v>
          </cell>
        </row>
        <row r="3061">
          <cell r="A3061" t="str">
            <v>W33304</v>
          </cell>
          <cell r="B3061" t="str">
            <v>04.500.1000</v>
          </cell>
        </row>
        <row r="3062">
          <cell r="A3062" t="str">
            <v>W33495</v>
          </cell>
          <cell r="B3062" t="str">
            <v>04.500.1000</v>
          </cell>
        </row>
        <row r="3063">
          <cell r="A3063" t="str">
            <v>W34102</v>
          </cell>
          <cell r="B3063" t="str">
            <v>04.500.1000</v>
          </cell>
        </row>
        <row r="3064">
          <cell r="A3064" t="str">
            <v>W34103</v>
          </cell>
          <cell r="B3064" t="str">
            <v>04.500.1000</v>
          </cell>
        </row>
        <row r="3065">
          <cell r="A3065" t="str">
            <v>W34104</v>
          </cell>
          <cell r="B3065" t="str">
            <v>04.500.1000</v>
          </cell>
        </row>
        <row r="3066">
          <cell r="A3066" t="str">
            <v>W34105</v>
          </cell>
          <cell r="B3066" t="str">
            <v>04.500.1000</v>
          </cell>
        </row>
        <row r="3067">
          <cell r="A3067" t="str">
            <v>W34201</v>
          </cell>
          <cell r="B3067" t="str">
            <v>04.500.1000</v>
          </cell>
        </row>
        <row r="3068">
          <cell r="A3068" t="str">
            <v>W34202</v>
          </cell>
          <cell r="B3068" t="str">
            <v>04.500.1000</v>
          </cell>
        </row>
        <row r="3069">
          <cell r="A3069" t="str">
            <v>W34203</v>
          </cell>
          <cell r="B3069" t="str">
            <v>04.500.1000</v>
          </cell>
        </row>
        <row r="3070">
          <cell r="A3070" t="str">
            <v>W34205</v>
          </cell>
          <cell r="B3070" t="str">
            <v>04.500.1000</v>
          </cell>
        </row>
        <row r="3071">
          <cell r="A3071" t="str">
            <v>W34206</v>
          </cell>
          <cell r="B3071" t="str">
            <v>04.500.1000</v>
          </cell>
        </row>
        <row r="3072">
          <cell r="A3072" t="str">
            <v>W34310</v>
          </cell>
          <cell r="B3072" t="str">
            <v>04.500.1000</v>
          </cell>
        </row>
        <row r="3073">
          <cell r="A3073" t="str">
            <v>W34311</v>
          </cell>
          <cell r="B3073" t="str">
            <v>04.500.1000</v>
          </cell>
        </row>
        <row r="3074">
          <cell r="A3074" t="str">
            <v>W34401</v>
          </cell>
          <cell r="B3074" t="str">
            <v>04.500.1000</v>
          </cell>
        </row>
        <row r="3075">
          <cell r="A3075" t="str">
            <v>W34502</v>
          </cell>
          <cell r="B3075" t="str">
            <v>04.400.1000</v>
          </cell>
        </row>
        <row r="3076">
          <cell r="A3076" t="str">
            <v>W34505</v>
          </cell>
          <cell r="B3076" t="str">
            <v>09.990.1000</v>
          </cell>
        </row>
        <row r="3077">
          <cell r="A3077" t="str">
            <v>W34601</v>
          </cell>
          <cell r="B3077" t="str">
            <v>04.990.1000</v>
          </cell>
        </row>
        <row r="3078">
          <cell r="A3078" t="str">
            <v>W34602</v>
          </cell>
          <cell r="B3078" t="str">
            <v>07.100.1000</v>
          </cell>
        </row>
        <row r="3079">
          <cell r="A3079" t="str">
            <v>W34605</v>
          </cell>
          <cell r="B3079" t="str">
            <v>06.990.1000</v>
          </cell>
        </row>
        <row r="3080">
          <cell r="A3080" t="str">
            <v>W34606</v>
          </cell>
          <cell r="B3080" t="str">
            <v>07.100.1000</v>
          </cell>
        </row>
        <row r="3081">
          <cell r="A3081" t="str">
            <v>W34607</v>
          </cell>
          <cell r="B3081" t="str">
            <v>09.990.1000</v>
          </cell>
        </row>
        <row r="3082">
          <cell r="A3082" t="str">
            <v>W34608</v>
          </cell>
          <cell r="B3082" t="str">
            <v>04.500.1000</v>
          </cell>
        </row>
        <row r="3083">
          <cell r="A3083" t="str">
            <v>W34760</v>
          </cell>
          <cell r="B3083" t="str">
            <v>04.500.1000</v>
          </cell>
        </row>
        <row r="3084">
          <cell r="A3084" t="str">
            <v>W35102</v>
          </cell>
          <cell r="B3084" t="str">
            <v>04.500.3000</v>
          </cell>
        </row>
        <row r="3085">
          <cell r="A3085" t="str">
            <v>W35104</v>
          </cell>
          <cell r="B3085" t="str">
            <v>06.400.1000</v>
          </cell>
        </row>
        <row r="3086">
          <cell r="A3086" t="str">
            <v>W35105</v>
          </cell>
          <cell r="B3086" t="str">
            <v>04.500.1000</v>
          </cell>
        </row>
        <row r="3087">
          <cell r="A3087" t="str">
            <v>W35106</v>
          </cell>
          <cell r="B3087" t="str">
            <v>04.500.1000</v>
          </cell>
        </row>
        <row r="3088">
          <cell r="A3088" t="str">
            <v>W35107</v>
          </cell>
          <cell r="B3088" t="str">
            <v>04.500.1000</v>
          </cell>
        </row>
        <row r="3089">
          <cell r="A3089" t="str">
            <v>W35108</v>
          </cell>
          <cell r="B3089" t="str">
            <v>04.500.1000</v>
          </cell>
        </row>
        <row r="3090">
          <cell r="A3090" t="str">
            <v>W35114</v>
          </cell>
          <cell r="B3090" t="str">
            <v>04.500.1000</v>
          </cell>
        </row>
        <row r="3091">
          <cell r="A3091" t="str">
            <v>W35115</v>
          </cell>
          <cell r="B3091" t="str">
            <v>04.500.1000</v>
          </cell>
        </row>
        <row r="3092">
          <cell r="A3092" t="str">
            <v>W35120</v>
          </cell>
          <cell r="B3092" t="str">
            <v>04.500.1000</v>
          </cell>
        </row>
        <row r="3093">
          <cell r="A3093" t="str">
            <v>W35121</v>
          </cell>
          <cell r="B3093" t="str">
            <v>04.990.1000</v>
          </cell>
        </row>
        <row r="3094">
          <cell r="A3094" t="str">
            <v>W35122</v>
          </cell>
          <cell r="B3094" t="str">
            <v>04.990.1000</v>
          </cell>
        </row>
        <row r="3095">
          <cell r="A3095" t="str">
            <v>W35209</v>
          </cell>
          <cell r="B3095" t="str">
            <v>04.500.1000</v>
          </cell>
        </row>
        <row r="3096">
          <cell r="A3096" t="str">
            <v>W35301</v>
          </cell>
          <cell r="B3096" t="str">
            <v>04.500.1000</v>
          </cell>
        </row>
        <row r="3097">
          <cell r="A3097" t="str">
            <v>W35302</v>
          </cell>
          <cell r="B3097" t="str">
            <v>06.400.1000</v>
          </cell>
        </row>
        <row r="3098">
          <cell r="A3098" t="str">
            <v>W35303</v>
          </cell>
          <cell r="B3098" t="str">
            <v>06.400.1000</v>
          </cell>
        </row>
        <row r="3099">
          <cell r="A3099" t="str">
            <v>W35304</v>
          </cell>
          <cell r="B3099" t="str">
            <v>04.500.1000</v>
          </cell>
        </row>
        <row r="3100">
          <cell r="A3100" t="str">
            <v>W35305</v>
          </cell>
          <cell r="B3100" t="str">
            <v>04.500.1000</v>
          </cell>
        </row>
        <row r="3101">
          <cell r="A3101" t="str">
            <v>W35306</v>
          </cell>
          <cell r="B3101" t="str">
            <v>09.990.2000</v>
          </cell>
        </row>
        <row r="3102">
          <cell r="A3102" t="str">
            <v>W35307</v>
          </cell>
          <cell r="B3102" t="str">
            <v>04.500.1000</v>
          </cell>
        </row>
        <row r="3103">
          <cell r="A3103" t="str">
            <v>W35308</v>
          </cell>
          <cell r="B3103" t="str">
            <v>04.500.1000</v>
          </cell>
        </row>
        <row r="3104">
          <cell r="A3104" t="str">
            <v>W35310</v>
          </cell>
          <cell r="B3104" t="str">
            <v>04.500.1000</v>
          </cell>
        </row>
        <row r="3105">
          <cell r="A3105" t="str">
            <v>X01001</v>
          </cell>
          <cell r="B3105" t="str">
            <v>04.400.1000</v>
          </cell>
        </row>
        <row r="3106">
          <cell r="A3106" t="str">
            <v>X01002</v>
          </cell>
          <cell r="B3106" t="str">
            <v>04.400.1000</v>
          </cell>
        </row>
        <row r="3107">
          <cell r="A3107" t="str">
            <v>X01010</v>
          </cell>
          <cell r="B3107" t="str">
            <v>04.400.1000</v>
          </cell>
        </row>
        <row r="3108">
          <cell r="A3108" t="str">
            <v>X01011</v>
          </cell>
          <cell r="B3108" t="str">
            <v>04.400.1000</v>
          </cell>
        </row>
        <row r="3109">
          <cell r="A3109" t="str">
            <v>X02001</v>
          </cell>
          <cell r="B3109" t="str">
            <v>04.400.1000</v>
          </cell>
        </row>
        <row r="3110">
          <cell r="A3110" t="str">
            <v>X03001</v>
          </cell>
          <cell r="B3110" t="str">
            <v>04.100.3000</v>
          </cell>
        </row>
        <row r="3111">
          <cell r="A3111" t="str">
            <v>X04001</v>
          </cell>
          <cell r="B3111" t="str">
            <v>04.100.1000</v>
          </cell>
        </row>
        <row r="3112">
          <cell r="A3112" t="str">
            <v>X04002</v>
          </cell>
          <cell r="B3112" t="str">
            <v>04.990.1000</v>
          </cell>
        </row>
        <row r="3113">
          <cell r="A3113" t="str">
            <v>X05001</v>
          </cell>
          <cell r="B3113" t="str">
            <v>02.900.2000</v>
          </cell>
        </row>
        <row r="3114">
          <cell r="A3114" t="str">
            <v>X05002</v>
          </cell>
          <cell r="B3114" t="str">
            <v>02.900.1000</v>
          </cell>
        </row>
        <row r="3115">
          <cell r="A3115" t="str">
            <v>X06100</v>
          </cell>
          <cell r="B3115" t="str">
            <v>07.100.1000</v>
          </cell>
        </row>
        <row r="3116">
          <cell r="A3116" t="str">
            <v>X06300</v>
          </cell>
          <cell r="B3116" t="str">
            <v>07.100.1000</v>
          </cell>
        </row>
        <row r="3117">
          <cell r="A3117" t="str">
            <v>X06400</v>
          </cell>
          <cell r="B3117" t="str">
            <v>07.100.1000</v>
          </cell>
        </row>
        <row r="3118">
          <cell r="A3118" t="str">
            <v>X06500</v>
          </cell>
          <cell r="B3118" t="str">
            <v>09.990.1000</v>
          </cell>
        </row>
        <row r="3119">
          <cell r="A3119" t="str">
            <v>X06600</v>
          </cell>
          <cell r="B3119" t="str">
            <v>07.100.1000</v>
          </cell>
        </row>
        <row r="3120">
          <cell r="A3120" t="str">
            <v>X28004</v>
          </cell>
          <cell r="B3120" t="str">
            <v>05.015</v>
          </cell>
        </row>
        <row r="3121">
          <cell r="A3121" t="str">
            <v>X06700</v>
          </cell>
          <cell r="B3121" t="str">
            <v>07.100.1000</v>
          </cell>
        </row>
        <row r="3122">
          <cell r="A3122" t="str">
            <v>X06900</v>
          </cell>
          <cell r="B3122" t="str">
            <v>07.100.1000</v>
          </cell>
        </row>
        <row r="3123">
          <cell r="A3123" t="str">
            <v>X06905</v>
          </cell>
          <cell r="B3123" t="str">
            <v>07.100.1000</v>
          </cell>
        </row>
        <row r="3124">
          <cell r="A3124" t="str">
            <v>X07001</v>
          </cell>
          <cell r="B3124" t="str">
            <v>07.100.1000</v>
          </cell>
        </row>
        <row r="3125">
          <cell r="A3125">
            <v>0</v>
          </cell>
          <cell r="B3125" t="str">
            <v>07.200.1000</v>
          </cell>
        </row>
        <row r="3126">
          <cell r="A3126" t="str">
            <v>X08003</v>
          </cell>
          <cell r="B3126" t="str">
            <v>04.990.1000</v>
          </cell>
        </row>
        <row r="3127">
          <cell r="A3127" t="str">
            <v>X08004</v>
          </cell>
          <cell r="B3127" t="str">
            <v>04.100.2000</v>
          </cell>
        </row>
        <row r="3128">
          <cell r="A3128" t="str">
            <v>X08005</v>
          </cell>
          <cell r="B3128" t="str">
            <v>04.100.3000</v>
          </cell>
        </row>
        <row r="3129">
          <cell r="A3129" t="str">
            <v>X08006</v>
          </cell>
          <cell r="B3129" t="str">
            <v>04.100.1000</v>
          </cell>
        </row>
        <row r="3130">
          <cell r="A3130" t="str">
            <v>X09001</v>
          </cell>
          <cell r="B3130" t="str">
            <v>07.200.1000</v>
          </cell>
        </row>
        <row r="3131">
          <cell r="A3131" t="str">
            <v>X09002</v>
          </cell>
          <cell r="B3131" t="str">
            <v>09.990.1000</v>
          </cell>
        </row>
        <row r="3132">
          <cell r="A3132" t="str">
            <v>X09003</v>
          </cell>
          <cell r="B3132" t="str">
            <v>03.990.1000</v>
          </cell>
        </row>
        <row r="3133">
          <cell r="A3133" t="str">
            <v>X21001</v>
          </cell>
          <cell r="B3133" t="str">
            <v>04.500.1000</v>
          </cell>
        </row>
        <row r="3134">
          <cell r="A3134" t="str">
            <v>X22001</v>
          </cell>
          <cell r="B3134" t="str">
            <v>04.500.1000</v>
          </cell>
        </row>
        <row r="3135">
          <cell r="A3135" t="str">
            <v>X23001</v>
          </cell>
          <cell r="B3135" t="str">
            <v>04.500.1000</v>
          </cell>
        </row>
        <row r="3136">
          <cell r="A3136" t="str">
            <v>X24001</v>
          </cell>
          <cell r="B3136" t="str">
            <v>04.500.1000</v>
          </cell>
        </row>
        <row r="3137">
          <cell r="A3137" t="str">
            <v>X24100</v>
          </cell>
          <cell r="B3137" t="str">
            <v>04.500.1000</v>
          </cell>
        </row>
        <row r="3138">
          <cell r="A3138" t="str">
            <v>X25001</v>
          </cell>
          <cell r="B3138" t="str">
            <v>04.500.1000</v>
          </cell>
        </row>
        <row r="3139">
          <cell r="A3139" t="str">
            <v>X25002</v>
          </cell>
          <cell r="B3139" t="str">
            <v>04.500.1000</v>
          </cell>
        </row>
        <row r="3140">
          <cell r="A3140" t="str">
            <v>X25100</v>
          </cell>
          <cell r="B3140" t="str">
            <v>04.500.1000</v>
          </cell>
        </row>
        <row r="3141">
          <cell r="A3141" t="str">
            <v>X26001</v>
          </cell>
          <cell r="B3141" t="str">
            <v>04.500.1000</v>
          </cell>
        </row>
        <row r="3142">
          <cell r="A3142" t="str">
            <v>X27100</v>
          </cell>
          <cell r="B3142" t="str">
            <v>04.500.1000</v>
          </cell>
        </row>
        <row r="3143">
          <cell r="A3143" t="str">
            <v>X27150</v>
          </cell>
          <cell r="B3143" t="str">
            <v>04.500.1000</v>
          </cell>
        </row>
        <row r="3144">
          <cell r="A3144" t="str">
            <v>X27200</v>
          </cell>
          <cell r="B3144" t="str">
            <v>04.500.1000</v>
          </cell>
        </row>
        <row r="3145">
          <cell r="A3145" t="str">
            <v>X27600</v>
          </cell>
          <cell r="B3145" t="str">
            <v>04.500.1000</v>
          </cell>
        </row>
        <row r="3146">
          <cell r="A3146" t="str">
            <v>X27700</v>
          </cell>
          <cell r="B3146" t="str">
            <v>04.500.1000</v>
          </cell>
        </row>
        <row r="3147">
          <cell r="A3147" t="str">
            <v>X27800</v>
          </cell>
          <cell r="B3147" t="str">
            <v>04.500.1000</v>
          </cell>
        </row>
        <row r="3148">
          <cell r="A3148" t="str">
            <v>X27901</v>
          </cell>
          <cell r="B3148" t="str">
            <v>04.500.1000</v>
          </cell>
        </row>
        <row r="3149">
          <cell r="A3149" t="str">
            <v>X28001</v>
          </cell>
          <cell r="B3149" t="str">
            <v>04.500.1000</v>
          </cell>
        </row>
        <row r="3150">
          <cell r="A3150" t="str">
            <v>X28002</v>
          </cell>
          <cell r="B3150" t="str">
            <v>04.500.1000</v>
          </cell>
        </row>
        <row r="3151">
          <cell r="A3151" t="str">
            <v>X28005</v>
          </cell>
          <cell r="B3151" t="str">
            <v>04.500.1000</v>
          </cell>
        </row>
        <row r="3152">
          <cell r="A3152" t="str">
            <v>X28006</v>
          </cell>
          <cell r="B3152" t="str">
            <v>04.500.3000</v>
          </cell>
        </row>
        <row r="3153">
          <cell r="A3153" t="str">
            <v>X28901</v>
          </cell>
          <cell r="B3153" t="str">
            <v>04.500.1000</v>
          </cell>
        </row>
        <row r="3154">
          <cell r="A3154" t="str">
            <v>X29001</v>
          </cell>
          <cell r="B3154" t="str">
            <v>01.300.6000</v>
          </cell>
        </row>
        <row r="3155">
          <cell r="A3155" t="str">
            <v>X30001</v>
          </cell>
          <cell r="B3155" t="str">
            <v>01.300.6000</v>
          </cell>
        </row>
        <row r="3156">
          <cell r="A3156" t="str">
            <v>X30003</v>
          </cell>
          <cell r="B3156" t="str">
            <v>01.300.6000</v>
          </cell>
        </row>
        <row r="3157">
          <cell r="A3157" t="str">
            <v>X30004</v>
          </cell>
          <cell r="B3157" t="str">
            <v>01.300.6000</v>
          </cell>
        </row>
        <row r="3158">
          <cell r="A3158" t="str">
            <v>X30005</v>
          </cell>
          <cell r="B3158" t="str">
            <v>01.300.6000</v>
          </cell>
        </row>
        <row r="3159">
          <cell r="A3159" t="str">
            <v>X30010</v>
          </cell>
          <cell r="B3159" t="str">
            <v>01.300.6000</v>
          </cell>
        </row>
        <row r="3160">
          <cell r="A3160" t="str">
            <v>X30011</v>
          </cell>
          <cell r="B3160" t="str">
            <v>01.300.6000</v>
          </cell>
        </row>
        <row r="3161">
          <cell r="A3161" t="str">
            <v>X30020</v>
          </cell>
          <cell r="B3161" t="str">
            <v>01.300.6000</v>
          </cell>
        </row>
        <row r="3162">
          <cell r="A3162" t="str">
            <v>X30022</v>
          </cell>
          <cell r="B3162" t="str">
            <v>07.990.1000</v>
          </cell>
        </row>
        <row r="3163">
          <cell r="A3163" t="str">
            <v>X30023</v>
          </cell>
          <cell r="B3163" t="str">
            <v>07.990.1000</v>
          </cell>
        </row>
        <row r="3164">
          <cell r="A3164" t="str">
            <v>X30050</v>
          </cell>
          <cell r="B3164" t="str">
            <v>04.500.1000</v>
          </cell>
        </row>
        <row r="3165">
          <cell r="A3165" t="str">
            <v>X30060</v>
          </cell>
          <cell r="B3165" t="str">
            <v>06.800.1000</v>
          </cell>
        </row>
        <row r="3166">
          <cell r="A3166" t="str">
            <v>X30070</v>
          </cell>
          <cell r="B3166" t="str">
            <v>03.100.4000</v>
          </cell>
        </row>
        <row r="3167">
          <cell r="A3167" t="str">
            <v>X30100</v>
          </cell>
          <cell r="B3167" t="str">
            <v>01.300.6000</v>
          </cell>
        </row>
        <row r="3168">
          <cell r="A3168" t="str">
            <v>X41100</v>
          </cell>
          <cell r="B3168" t="str">
            <v>09.990.2000</v>
          </cell>
        </row>
        <row r="3169">
          <cell r="A3169" t="str">
            <v>X41200</v>
          </cell>
          <cell r="B3169" t="str">
            <v>04.500.1000</v>
          </cell>
        </row>
        <row r="3170">
          <cell r="A3170" t="str">
            <v>X41300</v>
          </cell>
          <cell r="B3170" t="str">
            <v>01.990.1000</v>
          </cell>
        </row>
        <row r="3171">
          <cell r="A3171" t="str">
            <v>X41400</v>
          </cell>
          <cell r="B3171" t="str">
            <v>01.990.1000</v>
          </cell>
        </row>
        <row r="3172">
          <cell r="A3172" t="str">
            <v>X42001</v>
          </cell>
          <cell r="B3172" t="str">
            <v>09.990.2000</v>
          </cell>
        </row>
        <row r="3173">
          <cell r="A3173" t="str">
            <v>X43100</v>
          </cell>
          <cell r="B3173" t="str">
            <v>09.990.2000</v>
          </cell>
        </row>
        <row r="3174">
          <cell r="A3174" t="str">
            <v>X44100</v>
          </cell>
          <cell r="B3174" t="str">
            <v>06.</v>
          </cell>
        </row>
        <row r="3175">
          <cell r="A3175" t="str">
            <v>X44200</v>
          </cell>
          <cell r="B3175" t="str">
            <v>09.990.2000</v>
          </cell>
        </row>
        <row r="3176">
          <cell r="A3176" t="str">
            <v>X44300</v>
          </cell>
          <cell r="B3176" t="str">
            <v>09.990.1000</v>
          </cell>
        </row>
        <row r="3177">
          <cell r="A3177" t="str">
            <v>X44400</v>
          </cell>
          <cell r="B3177" t="str">
            <v>01.300.4000</v>
          </cell>
        </row>
        <row r="3178">
          <cell r="A3178" t="str">
            <v>X44500</v>
          </cell>
          <cell r="B3178" t="str">
            <v>06.800.1000</v>
          </cell>
        </row>
        <row r="3179">
          <cell r="A3179" t="str">
            <v>X44600</v>
          </cell>
          <cell r="B3179" t="str">
            <v>09.990.2000</v>
          </cell>
        </row>
        <row r="3180">
          <cell r="A3180" t="str">
            <v>X44700</v>
          </cell>
          <cell r="B3180" t="str">
            <v>06.100.1000</v>
          </cell>
        </row>
        <row r="3181">
          <cell r="A3181" t="str">
            <v>X45001</v>
          </cell>
          <cell r="B3181" t="str">
            <v>03.100.4000</v>
          </cell>
        </row>
        <row r="3182">
          <cell r="A3182" t="str">
            <v>X45002</v>
          </cell>
          <cell r="B3182" t="str">
            <v>09.990.1000</v>
          </cell>
        </row>
        <row r="3183">
          <cell r="A3183" t="str">
            <v>X48001</v>
          </cell>
          <cell r="B3183" t="str">
            <v>01.990.1000</v>
          </cell>
        </row>
        <row r="3184">
          <cell r="A3184" t="str">
            <v>X48002</v>
          </cell>
          <cell r="B3184" t="str">
            <v>06.400.1000</v>
          </cell>
        </row>
        <row r="3185">
          <cell r="A3185" t="str">
            <v>X48003</v>
          </cell>
          <cell r="B3185" t="str">
            <v>09.990.2000</v>
          </cell>
        </row>
        <row r="3186">
          <cell r="A3186" t="str">
            <v>X48004</v>
          </cell>
          <cell r="B3186" t="str">
            <v>09.990.1000</v>
          </cell>
        </row>
        <row r="3187">
          <cell r="A3187" t="str">
            <v>X48005</v>
          </cell>
          <cell r="B3187" t="str">
            <v>09.990.1000</v>
          </cell>
        </row>
        <row r="3188">
          <cell r="A3188" t="str">
            <v>X48006</v>
          </cell>
          <cell r="B3188" t="str">
            <v>09.990.1000</v>
          </cell>
        </row>
        <row r="3189">
          <cell r="A3189" t="str">
            <v>X48007</v>
          </cell>
          <cell r="B3189" t="str">
            <v>05.015</v>
          </cell>
        </row>
        <row r="3190">
          <cell r="A3190" t="str">
            <v>X48008</v>
          </cell>
          <cell r="B3190" t="str">
            <v>09.990.1000</v>
          </cell>
        </row>
        <row r="3191">
          <cell r="A3191" t="str">
            <v>X49010</v>
          </cell>
          <cell r="B3191" t="str">
            <v>09.990.2000</v>
          </cell>
        </row>
        <row r="3192">
          <cell r="A3192" t="str">
            <v>X56001</v>
          </cell>
          <cell r="B3192" t="str">
            <v>09.990.1000</v>
          </cell>
        </row>
        <row r="3193">
          <cell r="A3193" t="str">
            <v>X61001</v>
          </cell>
          <cell r="B3193" t="str">
            <v>01.990.1000</v>
          </cell>
        </row>
        <row r="3194">
          <cell r="A3194" t="str">
            <v>X61002</v>
          </cell>
          <cell r="B3194" t="str">
            <v>01.990.1000</v>
          </cell>
        </row>
        <row r="3195">
          <cell r="A3195" t="str">
            <v>X62001</v>
          </cell>
          <cell r="B3195" t="str">
            <v>09.990.1000</v>
          </cell>
        </row>
        <row r="3196">
          <cell r="A3196" t="str">
            <v>X62002</v>
          </cell>
          <cell r="B3196" t="str">
            <v>09.990.1000</v>
          </cell>
        </row>
        <row r="3197">
          <cell r="A3197" t="str">
            <v>X62003</v>
          </cell>
          <cell r="B3197" t="str">
            <v>06.400.1000</v>
          </cell>
        </row>
        <row r="3198">
          <cell r="A3198" t="str">
            <v>X62005</v>
          </cell>
          <cell r="B3198" t="str">
            <v>09.990.2000</v>
          </cell>
        </row>
        <row r="3199">
          <cell r="A3199" t="str">
            <v>X63001</v>
          </cell>
          <cell r="B3199" t="str">
            <v>09.990.1000</v>
          </cell>
        </row>
        <row r="3200">
          <cell r="A3200" t="str">
            <v>X63002</v>
          </cell>
          <cell r="B3200" t="str">
            <v>09.990.1000</v>
          </cell>
        </row>
        <row r="3201">
          <cell r="A3201" t="str">
            <v>X63003</v>
          </cell>
          <cell r="B3201" t="str">
            <v>04.500.1000</v>
          </cell>
        </row>
        <row r="3202">
          <cell r="A3202" t="str">
            <v>X71000</v>
          </cell>
          <cell r="B3202" t="str">
            <v>09.990.1000</v>
          </cell>
        </row>
        <row r="3203">
          <cell r="A3203" t="str">
            <v>X71001</v>
          </cell>
          <cell r="B3203" t="str">
            <v>01.990.1000</v>
          </cell>
        </row>
        <row r="3204">
          <cell r="A3204">
            <v>0</v>
          </cell>
          <cell r="B3204" t="str">
            <v>01.990.1000</v>
          </cell>
        </row>
        <row r="3205">
          <cell r="A3205" t="str">
            <v>X71007</v>
          </cell>
          <cell r="B3205" t="str">
            <v>01.300.6000</v>
          </cell>
        </row>
        <row r="3206">
          <cell r="A3206" t="str">
            <v>XT1001</v>
          </cell>
          <cell r="B3206" t="str">
            <v>09.990.1000</v>
          </cell>
        </row>
        <row r="3207">
          <cell r="A3207" t="str">
            <v>XX4001</v>
          </cell>
          <cell r="B3207" t="str">
            <v>06.990.1000</v>
          </cell>
        </row>
        <row r="3208">
          <cell r="A3208" t="str">
            <v>Y12104</v>
          </cell>
          <cell r="B3208" t="str">
            <v>09.990.1000</v>
          </cell>
        </row>
        <row r="3209">
          <cell r="A3209" t="str">
            <v>Y12105</v>
          </cell>
          <cell r="B3209" t="str">
            <v>09.990.1000</v>
          </cell>
        </row>
        <row r="3210">
          <cell r="A3210" t="str">
            <v>Y12106</v>
          </cell>
          <cell r="B3210" t="str">
            <v>09.990.1000</v>
          </cell>
        </row>
        <row r="3211">
          <cell r="A3211" t="str">
            <v>Y12107</v>
          </cell>
          <cell r="B3211" t="str">
            <v>09.990.1000</v>
          </cell>
        </row>
        <row r="3212">
          <cell r="A3212" t="str">
            <v>Y12108</v>
          </cell>
          <cell r="B3212" t="str">
            <v>09.990.1000</v>
          </cell>
        </row>
        <row r="3213">
          <cell r="A3213" t="str">
            <v>Y26000</v>
          </cell>
          <cell r="B3213" t="str">
            <v>09.990.1000</v>
          </cell>
        </row>
        <row r="3214">
          <cell r="A3214" t="str">
            <v>Y26001</v>
          </cell>
          <cell r="B3214" t="str">
            <v>09.990.1000</v>
          </cell>
        </row>
        <row r="3215">
          <cell r="A3215" t="str">
            <v>Z32491</v>
          </cell>
          <cell r="B3215" t="str">
            <v>09.990.1000</v>
          </cell>
        </row>
        <row r="3216">
          <cell r="A3216" t="str">
            <v>Z35115</v>
          </cell>
          <cell r="B3216" t="str">
            <v>09.990.1000</v>
          </cell>
        </row>
        <row r="3217">
          <cell r="A3217" t="str">
            <v>Z41201</v>
          </cell>
          <cell r="B3217" t="str">
            <v>09.990.1000</v>
          </cell>
        </row>
        <row r="3218">
          <cell r="A3218" t="str">
            <v>Z42401</v>
          </cell>
          <cell r="B3218" t="str">
            <v>09.990.1000</v>
          </cell>
        </row>
        <row r="3219">
          <cell r="A3219" t="str">
            <v>Z43202</v>
          </cell>
          <cell r="B3219" t="str">
            <v>09.990.1000</v>
          </cell>
        </row>
        <row r="3220">
          <cell r="A3220" t="str">
            <v>Z43301</v>
          </cell>
          <cell r="B3220" t="str">
            <v>09.990.1000</v>
          </cell>
        </row>
        <row r="3221">
          <cell r="A3221" t="str">
            <v>Z43402</v>
          </cell>
          <cell r="B3221" t="str">
            <v>09.990.1000</v>
          </cell>
        </row>
        <row r="3222">
          <cell r="A3222" t="str">
            <v>Z45101</v>
          </cell>
          <cell r="B3222" t="str">
            <v>09.990.1000</v>
          </cell>
        </row>
        <row r="3223">
          <cell r="A3223" t="str">
            <v>Z49801</v>
          </cell>
          <cell r="B3223" t="str">
            <v>09.990.1000</v>
          </cell>
        </row>
        <row r="3224">
          <cell r="A3224" t="str">
            <v>Z51101</v>
          </cell>
          <cell r="B3224" t="str">
            <v>04.400.1000</v>
          </cell>
        </row>
        <row r="3225">
          <cell r="A3225" t="str">
            <v>Z51201</v>
          </cell>
          <cell r="B3225" t="str">
            <v>04.400.1000</v>
          </cell>
        </row>
        <row r="3226">
          <cell r="A3226" t="str">
            <v>Z52101</v>
          </cell>
          <cell r="B3226" t="str">
            <v>09.990.1000</v>
          </cell>
        </row>
        <row r="3227">
          <cell r="A3227" t="str">
            <v>Z52102</v>
          </cell>
          <cell r="B3227" t="str">
            <v>09.990.1000</v>
          </cell>
        </row>
        <row r="3228">
          <cell r="A3228" t="str">
            <v>Z52103</v>
          </cell>
          <cell r="B3228" t="str">
            <v>09.990.1000</v>
          </cell>
        </row>
        <row r="3229">
          <cell r="A3229" t="str">
            <v>Z52201</v>
          </cell>
          <cell r="B3229" t="str">
            <v>09.990.1000</v>
          </cell>
        </row>
        <row r="3230">
          <cell r="A3230" t="str">
            <v>Z52202</v>
          </cell>
          <cell r="B3230" t="str">
            <v>09.990.1000</v>
          </cell>
        </row>
        <row r="3231">
          <cell r="A3231" t="str">
            <v>Z52203</v>
          </cell>
          <cell r="B3231" t="str">
            <v>09.990.1000</v>
          </cell>
        </row>
        <row r="3232">
          <cell r="A3232" t="str">
            <v>Z53101</v>
          </cell>
          <cell r="B3232" t="str">
            <v>02.300.8000</v>
          </cell>
        </row>
        <row r="3233">
          <cell r="A3233" t="str">
            <v>Z53102</v>
          </cell>
          <cell r="B3233" t="str">
            <v>09.990.1000</v>
          </cell>
        </row>
        <row r="3234">
          <cell r="A3234" t="str">
            <v>Z53103</v>
          </cell>
          <cell r="B3234" t="str">
            <v>09.990.1000</v>
          </cell>
        </row>
        <row r="3235">
          <cell r="A3235" t="str">
            <v>Z53201</v>
          </cell>
          <cell r="B3235" t="str">
            <v>09.990.1000</v>
          </cell>
        </row>
        <row r="3236">
          <cell r="A3236" t="str">
            <v>Z53202</v>
          </cell>
          <cell r="B3236" t="str">
            <v>09.990.1000</v>
          </cell>
        </row>
        <row r="3237">
          <cell r="A3237" t="str">
            <v>Z53203</v>
          </cell>
          <cell r="B3237" t="str">
            <v>09.990.1000</v>
          </cell>
        </row>
        <row r="3238">
          <cell r="A3238" t="str">
            <v>Z54101</v>
          </cell>
          <cell r="B3238" t="str">
            <v>04.500.1000</v>
          </cell>
        </row>
        <row r="3239">
          <cell r="A3239" t="str">
            <v>Z54102</v>
          </cell>
          <cell r="B3239" t="str">
            <v>04.500.1000</v>
          </cell>
        </row>
        <row r="3240">
          <cell r="A3240" t="str">
            <v>Z54103</v>
          </cell>
          <cell r="B3240" t="str">
            <v>04.500.1000</v>
          </cell>
        </row>
        <row r="3241">
          <cell r="A3241" t="str">
            <v>Z54201</v>
          </cell>
          <cell r="B3241" t="str">
            <v>04.500.1000</v>
          </cell>
        </row>
        <row r="3242">
          <cell r="A3242" t="str">
            <v>Z54202</v>
          </cell>
          <cell r="B3242" t="str">
            <v>04.500.1000</v>
          </cell>
        </row>
        <row r="3243">
          <cell r="A3243" t="str">
            <v>Z54203</v>
          </cell>
          <cell r="B3243" t="str">
            <v>04.500.1000</v>
          </cell>
        </row>
        <row r="3244">
          <cell r="A3244" t="str">
            <v>Z55101</v>
          </cell>
          <cell r="B3244" t="str">
            <v>04.500.1000</v>
          </cell>
        </row>
        <row r="3245">
          <cell r="A3245" t="str">
            <v>Z55102</v>
          </cell>
          <cell r="B3245" t="str">
            <v>04.500.1000</v>
          </cell>
        </row>
        <row r="3246">
          <cell r="A3246" t="str">
            <v>Z55201</v>
          </cell>
          <cell r="B3246" t="str">
            <v>04.500.1000</v>
          </cell>
        </row>
        <row r="3247">
          <cell r="A3247" t="str">
            <v>Z55202</v>
          </cell>
          <cell r="B3247" t="str">
            <v>09.990.1000</v>
          </cell>
        </row>
        <row r="3248">
          <cell r="A3248" t="str">
            <v>Z56101</v>
          </cell>
          <cell r="B3248" t="str">
            <v>04.500.1000</v>
          </cell>
        </row>
        <row r="3249">
          <cell r="A3249" t="str">
            <v>Z56102</v>
          </cell>
          <cell r="B3249" t="str">
            <v>04.500.1000</v>
          </cell>
        </row>
        <row r="3250">
          <cell r="A3250" t="str">
            <v>Z57101</v>
          </cell>
          <cell r="B3250" t="str">
            <v>09.990.1000</v>
          </cell>
        </row>
        <row r="3251">
          <cell r="A3251" t="str">
            <v>Z57102</v>
          </cell>
          <cell r="B3251" t="str">
            <v>09.990.1000</v>
          </cell>
        </row>
        <row r="3252">
          <cell r="A3252" t="str">
            <v>Z57103</v>
          </cell>
          <cell r="B3252" t="str">
            <v>09.990.1000</v>
          </cell>
        </row>
        <row r="3253">
          <cell r="A3253" t="str">
            <v>Z57201</v>
          </cell>
          <cell r="B3253" t="str">
            <v>09.990.1000</v>
          </cell>
        </row>
        <row r="3254">
          <cell r="A3254" t="str">
            <v>Z57202</v>
          </cell>
          <cell r="B3254" t="str">
            <v>09.990.1000</v>
          </cell>
        </row>
        <row r="3255">
          <cell r="A3255" t="str">
            <v>Z57203</v>
          </cell>
          <cell r="B3255" t="str">
            <v>09.990.1000</v>
          </cell>
        </row>
        <row r="3256">
          <cell r="A3256" t="str">
            <v>Z58101</v>
          </cell>
          <cell r="B3256" t="str">
            <v>09.990.2000</v>
          </cell>
        </row>
        <row r="3257">
          <cell r="A3257" t="str">
            <v>Z58201</v>
          </cell>
          <cell r="B3257" t="str">
            <v>09.990.2000</v>
          </cell>
        </row>
        <row r="3258">
          <cell r="A3258" t="str">
            <v>Z58301</v>
          </cell>
          <cell r="B3258" t="str">
            <v>09.990.2000</v>
          </cell>
        </row>
        <row r="3259">
          <cell r="A3259" t="str">
            <v>Z58401</v>
          </cell>
          <cell r="B3259" t="str">
            <v>09.990.2000</v>
          </cell>
        </row>
        <row r="3260">
          <cell r="A3260" t="str">
            <v>Z58501</v>
          </cell>
          <cell r="B3260" t="str">
            <v>09.990.2000</v>
          </cell>
        </row>
        <row r="3261">
          <cell r="A3261" t="str">
            <v>Z59101</v>
          </cell>
          <cell r="B3261" t="str">
            <v>09.990.2000</v>
          </cell>
        </row>
        <row r="3262">
          <cell r="A3262" t="str">
            <v>Z59201</v>
          </cell>
          <cell r="B3262" t="str">
            <v>09.990.2000</v>
          </cell>
        </row>
        <row r="3263">
          <cell r="A3263" t="str">
            <v>Z59301</v>
          </cell>
          <cell r="B3263" t="str">
            <v>09.990.2000</v>
          </cell>
        </row>
        <row r="3264">
          <cell r="A3264" t="str">
            <v>Z59401</v>
          </cell>
          <cell r="B3264" t="str">
            <v>09.990.2000</v>
          </cell>
        </row>
        <row r="3265">
          <cell r="A3265" t="str">
            <v>Z61101</v>
          </cell>
          <cell r="B3265" t="str">
            <v>09.990.2000</v>
          </cell>
        </row>
        <row r="3266">
          <cell r="A3266" t="str">
            <v>Z61201</v>
          </cell>
          <cell r="B3266" t="str">
            <v>09.990.1000</v>
          </cell>
        </row>
        <row r="3267">
          <cell r="A3267" t="str">
            <v>Z61202</v>
          </cell>
          <cell r="B3267" t="str">
            <v>09.990.1000</v>
          </cell>
        </row>
        <row r="3268">
          <cell r="A3268" t="str">
            <v>Z61203</v>
          </cell>
          <cell r="B3268" t="str">
            <v>09.990.1000</v>
          </cell>
        </row>
        <row r="3269">
          <cell r="A3269" t="str">
            <v>Z61204</v>
          </cell>
          <cell r="B3269" t="str">
            <v>09.990.1000</v>
          </cell>
        </row>
        <row r="3270">
          <cell r="A3270" t="str">
            <v>Z61205</v>
          </cell>
          <cell r="B3270" t="str">
            <v>09.990.1000</v>
          </cell>
        </row>
        <row r="3271">
          <cell r="A3271" t="str">
            <v>Z61206</v>
          </cell>
          <cell r="B3271" t="str">
            <v>09.990.1000</v>
          </cell>
        </row>
        <row r="3272">
          <cell r="A3272" t="str">
            <v>Z61207</v>
          </cell>
          <cell r="B3272" t="str">
            <v>09.990.1000</v>
          </cell>
        </row>
        <row r="3273">
          <cell r="A3273" t="str">
            <v>Z61208</v>
          </cell>
          <cell r="B3273" t="str">
            <v>09.990.1000</v>
          </cell>
        </row>
        <row r="3274">
          <cell r="A3274" t="str">
            <v>Z61209</v>
          </cell>
          <cell r="B3274" t="str">
            <v>09.990.1000</v>
          </cell>
        </row>
        <row r="3275">
          <cell r="A3275" t="str">
            <v>Z61210</v>
          </cell>
          <cell r="B3275" t="str">
            <v>09.990.1000</v>
          </cell>
        </row>
        <row r="3276">
          <cell r="A3276" t="str">
            <v>Z61211</v>
          </cell>
          <cell r="B3276" t="str">
            <v>09.990.1000</v>
          </cell>
        </row>
        <row r="3277">
          <cell r="A3277" t="str">
            <v>Z61212</v>
          </cell>
          <cell r="B3277" t="str">
            <v>09.990.1000</v>
          </cell>
        </row>
        <row r="3278">
          <cell r="A3278" t="str">
            <v>Z61213</v>
          </cell>
          <cell r="B3278" t="str">
            <v>09.990.1000</v>
          </cell>
        </row>
        <row r="3279">
          <cell r="A3279" t="str">
            <v>Z61214</v>
          </cell>
          <cell r="B3279" t="str">
            <v>09.990.1000</v>
          </cell>
        </row>
        <row r="3280">
          <cell r="A3280" t="str">
            <v>Z61215</v>
          </cell>
          <cell r="B3280" t="str">
            <v>09.990.1000</v>
          </cell>
        </row>
        <row r="3281">
          <cell r="A3281" t="str">
            <v>Z61216</v>
          </cell>
          <cell r="B3281" t="str">
            <v>09.990.1000</v>
          </cell>
        </row>
        <row r="3282">
          <cell r="A3282" t="str">
            <v>Z61217</v>
          </cell>
          <cell r="B3282" t="str">
            <v>09.990.1000</v>
          </cell>
        </row>
        <row r="3283">
          <cell r="A3283" t="str">
            <v>Z61218</v>
          </cell>
          <cell r="B3283" t="str">
            <v>09.990.1000</v>
          </cell>
        </row>
        <row r="3284">
          <cell r="A3284" t="str">
            <v>Z61219</v>
          </cell>
          <cell r="B3284" t="str">
            <v>09.990.1000</v>
          </cell>
        </row>
        <row r="3285">
          <cell r="A3285" t="str">
            <v>Z61301</v>
          </cell>
          <cell r="B3285" t="str">
            <v>03.990.1000</v>
          </cell>
        </row>
        <row r="3286">
          <cell r="A3286" t="str">
            <v>Z61302</v>
          </cell>
          <cell r="B3286" t="str">
            <v>09.990.1000</v>
          </cell>
        </row>
        <row r="3287">
          <cell r="A3287" t="str">
            <v>Z61303</v>
          </cell>
          <cell r="B3287" t="str">
            <v>03.300.</v>
          </cell>
        </row>
        <row r="3288">
          <cell r="A3288" t="str">
            <v>Z61304</v>
          </cell>
          <cell r="B3288" t="str">
            <v>09.990.1000</v>
          </cell>
        </row>
        <row r="3289">
          <cell r="A3289" t="str">
            <v>Z61401</v>
          </cell>
          <cell r="B3289" t="str">
            <v>09.990.1000</v>
          </cell>
        </row>
        <row r="3290">
          <cell r="A3290" t="str">
            <v>Z62101</v>
          </cell>
          <cell r="B3290" t="str">
            <v>09.990.1000</v>
          </cell>
        </row>
        <row r="3291">
          <cell r="A3291" t="str">
            <v>Z62102</v>
          </cell>
          <cell r="B3291" t="str">
            <v>09.990.1000</v>
          </cell>
        </row>
        <row r="3292">
          <cell r="A3292" t="str">
            <v>Z62103</v>
          </cell>
          <cell r="B3292" t="str">
            <v>09.990.1000</v>
          </cell>
        </row>
        <row r="3293">
          <cell r="A3293" t="str">
            <v>Z62104</v>
          </cell>
          <cell r="B3293" t="str">
            <v>09.990.1000</v>
          </cell>
        </row>
        <row r="3294">
          <cell r="A3294" t="str">
            <v>Z62105</v>
          </cell>
          <cell r="B3294" t="str">
            <v>09.990.1000</v>
          </cell>
        </row>
        <row r="3295">
          <cell r="A3295" t="str">
            <v>Z62106</v>
          </cell>
          <cell r="B3295" t="str">
            <v>09.990.1000</v>
          </cell>
        </row>
        <row r="3296">
          <cell r="A3296" t="str">
            <v>Z62107</v>
          </cell>
          <cell r="B3296" t="str">
            <v>09.990.1000</v>
          </cell>
        </row>
        <row r="3297">
          <cell r="A3297" t="str">
            <v>Z62108</v>
          </cell>
          <cell r="B3297" t="str">
            <v>09.990.1000</v>
          </cell>
        </row>
        <row r="3298">
          <cell r="A3298" t="str">
            <v>Z62109</v>
          </cell>
          <cell r="B3298" t="str">
            <v>09.990.1000</v>
          </cell>
        </row>
        <row r="3299">
          <cell r="A3299" t="str">
            <v>Z62110</v>
          </cell>
          <cell r="B3299" t="str">
            <v>09.990.1000</v>
          </cell>
        </row>
        <row r="3300">
          <cell r="A3300" t="str">
            <v>Z62111</v>
          </cell>
          <cell r="B3300" t="str">
            <v>09.990.1000</v>
          </cell>
        </row>
        <row r="3301">
          <cell r="A3301" t="str">
            <v>Z62112</v>
          </cell>
          <cell r="B3301" t="str">
            <v>09.990.1000</v>
          </cell>
        </row>
        <row r="3302">
          <cell r="A3302" t="str">
            <v>Z62113</v>
          </cell>
          <cell r="B3302" t="str">
            <v>09.990.1000</v>
          </cell>
        </row>
        <row r="3303">
          <cell r="A3303" t="str">
            <v>Z62115</v>
          </cell>
          <cell r="B3303" t="str">
            <v>09.990.1000</v>
          </cell>
        </row>
        <row r="3304">
          <cell r="A3304" t="str">
            <v>Z62120</v>
          </cell>
          <cell r="B3304" t="str">
            <v>09.990.1000</v>
          </cell>
        </row>
        <row r="3305">
          <cell r="A3305" t="str">
            <v>Z62987</v>
          </cell>
          <cell r="B3305" t="str">
            <v>09.990.1000</v>
          </cell>
        </row>
        <row r="3306">
          <cell r="A3306" t="str">
            <v>Z63101</v>
          </cell>
          <cell r="B3306" t="str">
            <v>09.990.1000</v>
          </cell>
        </row>
        <row r="3307">
          <cell r="A3307" t="str">
            <v>Z63201</v>
          </cell>
          <cell r="B3307" t="str">
            <v>09.990.1000</v>
          </cell>
        </row>
        <row r="3308">
          <cell r="A3308" t="str">
            <v>Z63202</v>
          </cell>
          <cell r="B3308" t="str">
            <v>09.990.1000</v>
          </cell>
        </row>
        <row r="3309">
          <cell r="A3309" t="str">
            <v>Z63203</v>
          </cell>
          <cell r="B3309" t="str">
            <v>09.990.1000</v>
          </cell>
        </row>
        <row r="3310">
          <cell r="A3310" t="str">
            <v>Z63401</v>
          </cell>
          <cell r="B3310" t="str">
            <v>09.990.1000</v>
          </cell>
        </row>
        <row r="3311">
          <cell r="A3311" t="str">
            <v>Z63402</v>
          </cell>
          <cell r="B3311" t="str">
            <v>09.990.1000</v>
          </cell>
        </row>
        <row r="3312">
          <cell r="A3312" t="str">
            <v>Z63403</v>
          </cell>
          <cell r="B3312" t="str">
            <v>09.990.1000</v>
          </cell>
        </row>
        <row r="3313">
          <cell r="A3313" t="str">
            <v>Z63601</v>
          </cell>
          <cell r="B3313" t="str">
            <v>09.990.1000</v>
          </cell>
        </row>
        <row r="3314">
          <cell r="A3314" t="str">
            <v>Z63801</v>
          </cell>
          <cell r="B3314" t="str">
            <v>09.990.1000</v>
          </cell>
        </row>
        <row r="3315">
          <cell r="A3315" t="str">
            <v>Z64101</v>
          </cell>
          <cell r="B3315" t="str">
            <v>09.990.1000</v>
          </cell>
        </row>
        <row r="3316">
          <cell r="A3316" t="str">
            <v>Z64102</v>
          </cell>
          <cell r="B3316" t="str">
            <v>09.990.1000</v>
          </cell>
        </row>
        <row r="3317">
          <cell r="A3317" t="str">
            <v>Z64110</v>
          </cell>
          <cell r="B3317" t="str">
            <v>09.990.1000</v>
          </cell>
        </row>
        <row r="3318">
          <cell r="A3318" t="str">
            <v>Z64111</v>
          </cell>
          <cell r="B3318" t="str">
            <v>09.990.1000</v>
          </cell>
        </row>
        <row r="3319">
          <cell r="A3319" t="str">
            <v>Z64112</v>
          </cell>
          <cell r="B3319" t="str">
            <v>09.990.1000</v>
          </cell>
        </row>
        <row r="3320">
          <cell r="A3320" t="str">
            <v>Z64201</v>
          </cell>
          <cell r="B3320" t="str">
            <v>09.990.1000</v>
          </cell>
        </row>
        <row r="3321">
          <cell r="A3321" t="str">
            <v>Z64202</v>
          </cell>
          <cell r="B3321" t="str">
            <v>09.990.1000</v>
          </cell>
        </row>
        <row r="3322">
          <cell r="A3322" t="str">
            <v>Z64203</v>
          </cell>
          <cell r="B3322" t="str">
            <v>09.990.1000</v>
          </cell>
        </row>
        <row r="3323">
          <cell r="A3323" t="str">
            <v>Z64204</v>
          </cell>
          <cell r="B3323" t="str">
            <v>09.990.1000</v>
          </cell>
        </row>
        <row r="3324">
          <cell r="A3324" t="str">
            <v>Z64205</v>
          </cell>
          <cell r="B3324" t="str">
            <v>09.990.1000</v>
          </cell>
        </row>
        <row r="3325">
          <cell r="A3325" t="str">
            <v>Z64206</v>
          </cell>
          <cell r="B3325" t="str">
            <v>09.990.1000</v>
          </cell>
        </row>
        <row r="3326">
          <cell r="A3326" t="str">
            <v>Z64220</v>
          </cell>
          <cell r="B3326" t="str">
            <v>09.990.1000</v>
          </cell>
        </row>
        <row r="3327">
          <cell r="A3327" t="str">
            <v>Z64221</v>
          </cell>
          <cell r="B3327" t="str">
            <v>09.990.1000</v>
          </cell>
        </row>
        <row r="3328">
          <cell r="A3328" t="str">
            <v>Z64222</v>
          </cell>
          <cell r="B3328" t="str">
            <v>01.990.1000</v>
          </cell>
        </row>
        <row r="3329">
          <cell r="A3329" t="str">
            <v>Z64223</v>
          </cell>
          <cell r="B3329" t="str">
            <v>02.990.1000</v>
          </cell>
        </row>
        <row r="3330">
          <cell r="A3330" t="str">
            <v>Z64301</v>
          </cell>
          <cell r="B3330" t="str">
            <v>09.990.1000</v>
          </cell>
        </row>
        <row r="3331">
          <cell r="A3331" t="str">
            <v>Z64302</v>
          </cell>
          <cell r="B3331" t="str">
            <v>01.990.1000</v>
          </cell>
        </row>
        <row r="3332">
          <cell r="A3332" t="str">
            <v>Z64303</v>
          </cell>
          <cell r="B3332" t="str">
            <v>01.990.1000</v>
          </cell>
        </row>
        <row r="3333">
          <cell r="A3333" t="str">
            <v>Z64304</v>
          </cell>
          <cell r="B3333" t="str">
            <v>09.990.1000</v>
          </cell>
        </row>
        <row r="3334">
          <cell r="A3334" t="str">
            <v>Z64305</v>
          </cell>
          <cell r="B3334" t="str">
            <v>09.990.1000</v>
          </cell>
        </row>
        <row r="3335">
          <cell r="A3335" t="str">
            <v>Z64306</v>
          </cell>
          <cell r="B3335" t="str">
            <v>09.990.1000</v>
          </cell>
        </row>
        <row r="3336">
          <cell r="A3336" t="str">
            <v>Z64307</v>
          </cell>
          <cell r="B3336" t="str">
            <v>09.990.1000</v>
          </cell>
        </row>
        <row r="3337">
          <cell r="A3337" t="str">
            <v>Z64308</v>
          </cell>
          <cell r="B3337" t="str">
            <v>09.990.1000</v>
          </cell>
        </row>
        <row r="3338">
          <cell r="A3338" t="str">
            <v>Z64309</v>
          </cell>
          <cell r="B3338" t="str">
            <v>09.990.1000</v>
          </cell>
        </row>
        <row r="3339">
          <cell r="A3339" t="str">
            <v>Z64310</v>
          </cell>
          <cell r="B3339" t="str">
            <v>09.990.1000</v>
          </cell>
        </row>
        <row r="3340">
          <cell r="A3340" t="str">
            <v>Z64311</v>
          </cell>
          <cell r="B3340" t="str">
            <v>01.990.1000</v>
          </cell>
        </row>
        <row r="3341">
          <cell r="A3341" t="str">
            <v>Z64312</v>
          </cell>
          <cell r="B3341" t="str">
            <v>01.990.1000</v>
          </cell>
        </row>
        <row r="3342">
          <cell r="A3342" t="str">
            <v>Z64313</v>
          </cell>
          <cell r="B3342" t="str">
            <v>02.300.8000</v>
          </cell>
        </row>
        <row r="3343">
          <cell r="A3343" t="str">
            <v>Z64314</v>
          </cell>
          <cell r="B3343" t="str">
            <v>01.990.1000</v>
          </cell>
        </row>
        <row r="3344">
          <cell r="A3344" t="str">
            <v>Z64315</v>
          </cell>
          <cell r="B3344" t="str">
            <v>01.990.1000</v>
          </cell>
        </row>
        <row r="3345">
          <cell r="A3345" t="str">
            <v>Z64316</v>
          </cell>
          <cell r="B3345" t="str">
            <v>01.990.1000</v>
          </cell>
        </row>
        <row r="3346">
          <cell r="A3346" t="str">
            <v>Z64317</v>
          </cell>
          <cell r="B3346" t="str">
            <v>01.990.1000</v>
          </cell>
        </row>
        <row r="3347">
          <cell r="A3347" t="str">
            <v>Z64318</v>
          </cell>
          <cell r="B3347" t="str">
            <v>01.990.1000</v>
          </cell>
        </row>
        <row r="3348">
          <cell r="A3348" t="str">
            <v>Z64319</v>
          </cell>
          <cell r="B3348" t="str">
            <v>02.990.1000</v>
          </cell>
        </row>
        <row r="3349">
          <cell r="A3349" t="str">
            <v>Z64320</v>
          </cell>
          <cell r="B3349" t="str">
            <v>02.990.1000</v>
          </cell>
        </row>
        <row r="3350">
          <cell r="A3350" t="str">
            <v>Z64321</v>
          </cell>
          <cell r="B3350" t="str">
            <v>09.990.1000</v>
          </cell>
        </row>
        <row r="3351">
          <cell r="A3351" t="str">
            <v>Z65101</v>
          </cell>
          <cell r="B3351" t="str">
            <v>09.990.1000</v>
          </cell>
        </row>
        <row r="3352">
          <cell r="A3352" t="str">
            <v>Z65102</v>
          </cell>
          <cell r="B3352" t="str">
            <v>09.990.1000</v>
          </cell>
        </row>
        <row r="3353">
          <cell r="A3353" t="str">
            <v>Z65103</v>
          </cell>
          <cell r="B3353" t="str">
            <v>09.990.1000</v>
          </cell>
        </row>
        <row r="3354">
          <cell r="A3354" t="str">
            <v>Z65104</v>
          </cell>
          <cell r="B3354" t="str">
            <v>09.990.1000</v>
          </cell>
        </row>
        <row r="3355">
          <cell r="A3355" t="str">
            <v>Z65105</v>
          </cell>
          <cell r="B3355" t="str">
            <v>09.990.1000</v>
          </cell>
        </row>
        <row r="3356">
          <cell r="A3356" t="str">
            <v>Z65106</v>
          </cell>
          <cell r="B3356" t="str">
            <v>09.990.1000</v>
          </cell>
        </row>
        <row r="3357">
          <cell r="A3357" t="str">
            <v>Z65107</v>
          </cell>
          <cell r="B3357" t="str">
            <v>09.990.1000</v>
          </cell>
        </row>
        <row r="3358">
          <cell r="A3358" t="str">
            <v>Z65108</v>
          </cell>
          <cell r="B3358" t="str">
            <v>01.990.1000</v>
          </cell>
        </row>
        <row r="3359">
          <cell r="A3359" t="str">
            <v>Z65109</v>
          </cell>
          <cell r="B3359" t="str">
            <v>05.140</v>
          </cell>
        </row>
        <row r="3360">
          <cell r="A3360" t="str">
            <v>Z65110</v>
          </cell>
          <cell r="B3360" t="str">
            <v>09.990.1000</v>
          </cell>
        </row>
        <row r="3361">
          <cell r="A3361" t="str">
            <v>Z65111</v>
          </cell>
          <cell r="B3361" t="str">
            <v>09.990.1000</v>
          </cell>
        </row>
        <row r="3362">
          <cell r="A3362" t="str">
            <v>Z65112</v>
          </cell>
          <cell r="B3362" t="str">
            <v>09.990.1000</v>
          </cell>
        </row>
        <row r="3363">
          <cell r="A3363" t="str">
            <v>Z65113</v>
          </cell>
          <cell r="B3363" t="str">
            <v>09.990.1000</v>
          </cell>
        </row>
        <row r="3364">
          <cell r="A3364" t="str">
            <v>Z65114</v>
          </cell>
          <cell r="B3364" t="str">
            <v>09.990.1000</v>
          </cell>
        </row>
        <row r="3365">
          <cell r="A3365" t="str">
            <v>Z65115</v>
          </cell>
          <cell r="B3365" t="str">
            <v>01.990.1000</v>
          </cell>
        </row>
        <row r="3366">
          <cell r="A3366" t="str">
            <v>Z65116</v>
          </cell>
          <cell r="B3366" t="str">
            <v>09.990.1000</v>
          </cell>
        </row>
        <row r="3367">
          <cell r="A3367" t="str">
            <v>Z65117</v>
          </cell>
          <cell r="B3367" t="str">
            <v>01.990.1000</v>
          </cell>
        </row>
        <row r="3368">
          <cell r="A3368" t="str">
            <v>Z65118</v>
          </cell>
          <cell r="B3368" t="str">
            <v>01.990.1000</v>
          </cell>
        </row>
        <row r="3369">
          <cell r="A3369" t="str">
            <v>Z65119</v>
          </cell>
          <cell r="B3369" t="str">
            <v>09.990.1000</v>
          </cell>
        </row>
        <row r="3370">
          <cell r="A3370" t="str">
            <v>Z65120</v>
          </cell>
          <cell r="B3370" t="str">
            <v>09.990.1000</v>
          </cell>
        </row>
        <row r="3371">
          <cell r="A3371" t="str">
            <v>Z65121</v>
          </cell>
          <cell r="B3371" t="str">
            <v>09.990.1000</v>
          </cell>
        </row>
        <row r="3372">
          <cell r="A3372" t="str">
            <v>Z65122</v>
          </cell>
          <cell r="B3372" t="str">
            <v>09.990.1000</v>
          </cell>
        </row>
        <row r="3373">
          <cell r="A3373" t="str">
            <v>Z65123</v>
          </cell>
          <cell r="B3373" t="str">
            <v>09.990.1000</v>
          </cell>
        </row>
        <row r="3374">
          <cell r="A3374" t="str">
            <v>Z65124</v>
          </cell>
          <cell r="B3374" t="str">
            <v>09.990.1000</v>
          </cell>
        </row>
        <row r="3375">
          <cell r="A3375" t="str">
            <v>Z65125</v>
          </cell>
          <cell r="B3375" t="str">
            <v>09.990.1000</v>
          </cell>
        </row>
        <row r="3376">
          <cell r="A3376" t="str">
            <v>Z65126</v>
          </cell>
          <cell r="B3376" t="str">
            <v>09.990.1000</v>
          </cell>
        </row>
        <row r="3377">
          <cell r="A3377" t="str">
            <v>Z65127</v>
          </cell>
          <cell r="B3377" t="str">
            <v>09.990.1000</v>
          </cell>
        </row>
        <row r="3378">
          <cell r="A3378" t="str">
            <v>Z65128</v>
          </cell>
          <cell r="B3378" t="str">
            <v>09.990.1000</v>
          </cell>
        </row>
        <row r="3379">
          <cell r="A3379" t="str">
            <v>Z65129</v>
          </cell>
          <cell r="B3379" t="str">
            <v>09.990.1000</v>
          </cell>
        </row>
        <row r="3380">
          <cell r="A3380" t="str">
            <v>Z65130</v>
          </cell>
          <cell r="B3380" t="str">
            <v>09.990.1000</v>
          </cell>
        </row>
        <row r="3381">
          <cell r="A3381" t="str">
            <v>Z65131</v>
          </cell>
          <cell r="B3381" t="str">
            <v>09.990.1000</v>
          </cell>
        </row>
        <row r="3382">
          <cell r="A3382" t="str">
            <v>Z65132</v>
          </cell>
          <cell r="B3382" t="str">
            <v>09.990.1000</v>
          </cell>
        </row>
        <row r="3383">
          <cell r="A3383" t="str">
            <v>Z65133</v>
          </cell>
          <cell r="B3383" t="str">
            <v>09.990.1000</v>
          </cell>
        </row>
        <row r="3384">
          <cell r="A3384" t="str">
            <v>Z65134</v>
          </cell>
          <cell r="B3384" t="str">
            <v>09.990.1000</v>
          </cell>
        </row>
        <row r="3385">
          <cell r="A3385" t="str">
            <v>Z65135</v>
          </cell>
          <cell r="B3385" t="str">
            <v>09.990.1000</v>
          </cell>
        </row>
        <row r="3386">
          <cell r="A3386" t="str">
            <v>Z65136</v>
          </cell>
          <cell r="B3386" t="str">
            <v>09.990.1000</v>
          </cell>
        </row>
        <row r="3387">
          <cell r="A3387" t="str">
            <v>Z65137</v>
          </cell>
          <cell r="B3387" t="str">
            <v>09.990.1000</v>
          </cell>
        </row>
        <row r="3388">
          <cell r="A3388" t="str">
            <v>Z65138</v>
          </cell>
          <cell r="B3388" t="str">
            <v>09.990.1000</v>
          </cell>
        </row>
        <row r="3389">
          <cell r="A3389" t="str">
            <v>Z65139</v>
          </cell>
          <cell r="B3389" t="str">
            <v>09.990.1000</v>
          </cell>
        </row>
        <row r="3390">
          <cell r="A3390" t="str">
            <v>Z65140</v>
          </cell>
          <cell r="B3390" t="str">
            <v>09.990.1000</v>
          </cell>
        </row>
        <row r="3391">
          <cell r="A3391" t="str">
            <v>Z65201</v>
          </cell>
          <cell r="B3391" t="str">
            <v>09.990.1000</v>
          </cell>
        </row>
        <row r="3392">
          <cell r="A3392" t="str">
            <v>Z65901</v>
          </cell>
          <cell r="B3392" t="str">
            <v>09.990.1000</v>
          </cell>
        </row>
        <row r="3393">
          <cell r="A3393" t="str">
            <v>Z65902</v>
          </cell>
          <cell r="B3393" t="str">
            <v>09.990.1000</v>
          </cell>
        </row>
        <row r="3394">
          <cell r="A3394" t="str">
            <v>Z65903</v>
          </cell>
          <cell r="B3394" t="str">
            <v>09.990.1000</v>
          </cell>
        </row>
        <row r="3395">
          <cell r="A3395" t="str">
            <v>Z67101</v>
          </cell>
          <cell r="B3395" t="str">
            <v>09.990.1000</v>
          </cell>
        </row>
        <row r="3396">
          <cell r="A3396" t="str">
            <v>Z67201</v>
          </cell>
          <cell r="B3396" t="str">
            <v>09.990.1000</v>
          </cell>
        </row>
        <row r="3397">
          <cell r="A3397" t="str">
            <v>Z67301</v>
          </cell>
          <cell r="B3397" t="str">
            <v>09.990.1000</v>
          </cell>
        </row>
        <row r="3398">
          <cell r="A3398" t="str">
            <v>Z67401</v>
          </cell>
          <cell r="B3398" t="str">
            <v>09.990.1000</v>
          </cell>
        </row>
        <row r="3399">
          <cell r="A3399" t="str">
            <v>Z68101</v>
          </cell>
          <cell r="B3399" t="str">
            <v>09.990.1000</v>
          </cell>
        </row>
        <row r="3400">
          <cell r="A3400" t="str">
            <v>Z68102</v>
          </cell>
          <cell r="B3400" t="str">
            <v>09.990.1000</v>
          </cell>
        </row>
        <row r="3401">
          <cell r="A3401" t="str">
            <v>Z68105</v>
          </cell>
          <cell r="B3401" t="str">
            <v>09.990.1000</v>
          </cell>
        </row>
        <row r="3402">
          <cell r="A3402" t="str">
            <v>Z68106</v>
          </cell>
          <cell r="B3402" t="str">
            <v>09.990.1000</v>
          </cell>
        </row>
        <row r="3403">
          <cell r="A3403" t="str">
            <v>Z68107</v>
          </cell>
          <cell r="B3403" t="str">
            <v>09.990.1000</v>
          </cell>
        </row>
        <row r="3404">
          <cell r="A3404" t="str">
            <v>Z68108</v>
          </cell>
          <cell r="B3404" t="str">
            <v>05.140</v>
          </cell>
        </row>
        <row r="3405">
          <cell r="A3405" t="str">
            <v>Z68109</v>
          </cell>
          <cell r="B3405" t="str">
            <v>09.990.1000</v>
          </cell>
        </row>
        <row r="3406">
          <cell r="A3406" t="str">
            <v>Z68110</v>
          </cell>
          <cell r="B3406" t="str">
            <v>09.990.1000</v>
          </cell>
        </row>
        <row r="3407">
          <cell r="A3407" t="str">
            <v>Z68111</v>
          </cell>
          <cell r="B3407" t="str">
            <v>09.990.1000</v>
          </cell>
        </row>
        <row r="3408">
          <cell r="A3408" t="str">
            <v>Z68112</v>
          </cell>
          <cell r="B3408" t="str">
            <v>09.990.1000</v>
          </cell>
        </row>
        <row r="3409">
          <cell r="A3409" t="str">
            <v>Z68113</v>
          </cell>
          <cell r="B3409" t="str">
            <v>09.990.1000</v>
          </cell>
        </row>
        <row r="3410">
          <cell r="A3410" t="str">
            <v>Z68114</v>
          </cell>
          <cell r="B3410" t="str">
            <v>09.990.1000</v>
          </cell>
        </row>
        <row r="3411">
          <cell r="A3411" t="str">
            <v>Z68120</v>
          </cell>
          <cell r="B3411" t="str">
            <v>09.990.1000</v>
          </cell>
        </row>
        <row r="3412">
          <cell r="A3412" t="str">
            <v>Z68200</v>
          </cell>
          <cell r="B3412" t="str">
            <v>09.990.1000</v>
          </cell>
        </row>
        <row r="3413">
          <cell r="A3413" t="str">
            <v>Z68201</v>
          </cell>
          <cell r="B3413" t="str">
            <v>09.990.1000</v>
          </cell>
        </row>
        <row r="3414">
          <cell r="A3414" t="str">
            <v>Z68202</v>
          </cell>
          <cell r="B3414" t="str">
            <v>09.990.1000</v>
          </cell>
        </row>
        <row r="3415">
          <cell r="A3415" t="str">
            <v>Z68203</v>
          </cell>
          <cell r="B3415" t="str">
            <v>09.990.1000</v>
          </cell>
        </row>
        <row r="3416">
          <cell r="A3416" t="str">
            <v>Z68204</v>
          </cell>
          <cell r="B3416" t="str">
            <v>09.990.1000</v>
          </cell>
        </row>
        <row r="3417">
          <cell r="A3417" t="str">
            <v>Z68205</v>
          </cell>
          <cell r="B3417" t="str">
            <v>09.990.1000</v>
          </cell>
        </row>
        <row r="3418">
          <cell r="A3418" t="str">
            <v>Z68206</v>
          </cell>
          <cell r="B3418" t="str">
            <v>09.990.1000</v>
          </cell>
        </row>
        <row r="3419">
          <cell r="A3419" t="str">
            <v>Z68207</v>
          </cell>
          <cell r="B3419" t="str">
            <v>09.990.1000</v>
          </cell>
        </row>
        <row r="3420">
          <cell r="A3420" t="str">
            <v>Z68210</v>
          </cell>
          <cell r="B3420" t="str">
            <v>09.990.1000</v>
          </cell>
        </row>
        <row r="3421">
          <cell r="A3421" t="str">
            <v>Z68211</v>
          </cell>
          <cell r="B3421" t="str">
            <v>09.990.1000</v>
          </cell>
        </row>
        <row r="3422">
          <cell r="A3422" t="str">
            <v>Z68212</v>
          </cell>
          <cell r="B3422" t="str">
            <v>09.990.1000</v>
          </cell>
        </row>
        <row r="3423">
          <cell r="A3423" t="str">
            <v>Z68213</v>
          </cell>
          <cell r="B3423" t="str">
            <v>09.990.1000</v>
          </cell>
        </row>
        <row r="3424">
          <cell r="A3424" t="str">
            <v>Z68214</v>
          </cell>
          <cell r="B3424" t="str">
            <v>09.990.1000</v>
          </cell>
        </row>
        <row r="3425">
          <cell r="A3425" t="str">
            <v>Z68215</v>
          </cell>
          <cell r="B3425" t="str">
            <v>09.990.1000</v>
          </cell>
        </row>
        <row r="3426">
          <cell r="A3426" t="str">
            <v>Z68216</v>
          </cell>
          <cell r="B3426" t="str">
            <v>09.990.1000</v>
          </cell>
        </row>
        <row r="3427">
          <cell r="A3427" t="str">
            <v>Z68217</v>
          </cell>
          <cell r="B3427" t="str">
            <v>09.990.1000</v>
          </cell>
        </row>
        <row r="3428">
          <cell r="A3428" t="str">
            <v>Z68218</v>
          </cell>
          <cell r="B3428" t="str">
            <v>09.990.1000</v>
          </cell>
        </row>
        <row r="3429">
          <cell r="A3429" t="str">
            <v>Z68219</v>
          </cell>
          <cell r="B3429" t="str">
            <v>09.990.1000</v>
          </cell>
        </row>
        <row r="3430">
          <cell r="A3430" t="str">
            <v>Z68220</v>
          </cell>
          <cell r="B3430" t="str">
            <v>09.990.1000</v>
          </cell>
        </row>
        <row r="3431">
          <cell r="A3431" t="str">
            <v>Z68221</v>
          </cell>
          <cell r="B3431" t="str">
            <v>09.990.1000</v>
          </cell>
        </row>
        <row r="3432">
          <cell r="A3432" t="str">
            <v>Z68222</v>
          </cell>
          <cell r="B3432" t="str">
            <v>09.990.1000</v>
          </cell>
        </row>
        <row r="3433">
          <cell r="A3433" t="str">
            <v>Z68241</v>
          </cell>
          <cell r="B3433" t="str">
            <v>09.990.1000</v>
          </cell>
        </row>
        <row r="3434">
          <cell r="A3434" t="str">
            <v>Z68243</v>
          </cell>
          <cell r="B3434" t="str">
            <v>09.990.1000</v>
          </cell>
        </row>
        <row r="3435">
          <cell r="A3435" t="str">
            <v>Z68244</v>
          </cell>
          <cell r="B3435" t="str">
            <v>09.990.1000</v>
          </cell>
        </row>
        <row r="3436">
          <cell r="A3436" t="str">
            <v>Z68245</v>
          </cell>
          <cell r="B3436" t="str">
            <v>01.990.1000</v>
          </cell>
        </row>
        <row r="3437">
          <cell r="A3437" t="str">
            <v>Z68246</v>
          </cell>
          <cell r="B3437" t="str">
            <v>01.990.1000</v>
          </cell>
        </row>
        <row r="3438">
          <cell r="A3438" t="str">
            <v>Z68247</v>
          </cell>
          <cell r="B3438" t="str">
            <v>01.990.1000</v>
          </cell>
        </row>
        <row r="3439">
          <cell r="A3439" t="str">
            <v>Z68248</v>
          </cell>
          <cell r="B3439" t="str">
            <v>01.990.1000</v>
          </cell>
        </row>
        <row r="3440">
          <cell r="A3440" t="str">
            <v>Z68249</v>
          </cell>
          <cell r="B3440" t="str">
            <v>01.990.1000</v>
          </cell>
        </row>
        <row r="3441">
          <cell r="A3441" t="str">
            <v>Z68250</v>
          </cell>
          <cell r="B3441" t="str">
            <v>01.990.1000</v>
          </cell>
        </row>
        <row r="3442">
          <cell r="A3442" t="str">
            <v>Z68251</v>
          </cell>
          <cell r="B3442" t="str">
            <v>01.990.1000</v>
          </cell>
        </row>
        <row r="3443">
          <cell r="A3443" t="str">
            <v>Z68252</v>
          </cell>
          <cell r="B3443" t="str">
            <v>01.990.1000</v>
          </cell>
        </row>
        <row r="3444">
          <cell r="A3444" t="str">
            <v>Z68253</v>
          </cell>
          <cell r="B3444" t="str">
            <v>01.990.1000</v>
          </cell>
        </row>
        <row r="3445">
          <cell r="A3445" t="str">
            <v>Z68254</v>
          </cell>
          <cell r="B3445" t="str">
            <v>01.990.1000</v>
          </cell>
        </row>
        <row r="3446">
          <cell r="A3446" t="str">
            <v>Z68255</v>
          </cell>
          <cell r="B3446" t="str">
            <v>01.990.1000</v>
          </cell>
        </row>
        <row r="3447">
          <cell r="A3447" t="str">
            <v>Z68256</v>
          </cell>
          <cell r="B3447" t="str">
            <v>01.990.1000</v>
          </cell>
        </row>
        <row r="3448">
          <cell r="A3448" t="str">
            <v>Z68257</v>
          </cell>
          <cell r="B3448" t="str">
            <v>01.990.1000</v>
          </cell>
        </row>
        <row r="3449">
          <cell r="A3449" t="str">
            <v>Z68258</v>
          </cell>
          <cell r="B3449" t="str">
            <v>01.990.1000</v>
          </cell>
        </row>
        <row r="3450">
          <cell r="A3450" t="str">
            <v>Z68259</v>
          </cell>
          <cell r="B3450" t="str">
            <v>01.990.1000</v>
          </cell>
        </row>
        <row r="3451">
          <cell r="A3451" t="str">
            <v>Z68260</v>
          </cell>
          <cell r="B3451" t="str">
            <v>01.990.1000</v>
          </cell>
        </row>
        <row r="3452">
          <cell r="A3452" t="str">
            <v>Z68261</v>
          </cell>
          <cell r="B3452" t="str">
            <v>01.990.1000</v>
          </cell>
        </row>
        <row r="3453">
          <cell r="A3453" t="str">
            <v>Z68262</v>
          </cell>
          <cell r="B3453" t="str">
            <v>01.990.1000</v>
          </cell>
        </row>
        <row r="3454">
          <cell r="A3454" t="str">
            <v>Z68263</v>
          </cell>
          <cell r="B3454" t="str">
            <v>01.990.1000</v>
          </cell>
        </row>
        <row r="3455">
          <cell r="A3455" t="str">
            <v>Z68264</v>
          </cell>
          <cell r="B3455" t="str">
            <v>01.990.1000</v>
          </cell>
        </row>
        <row r="3456">
          <cell r="A3456" t="str">
            <v>Z68265</v>
          </cell>
          <cell r="B3456" t="str">
            <v>01.990.1000</v>
          </cell>
        </row>
        <row r="3457">
          <cell r="A3457" t="str">
            <v>Z68266</v>
          </cell>
          <cell r="B3457" t="str">
            <v>01.990.1000</v>
          </cell>
        </row>
        <row r="3458">
          <cell r="A3458" t="str">
            <v>Z68267</v>
          </cell>
          <cell r="B3458" t="str">
            <v>01.990.1000</v>
          </cell>
        </row>
        <row r="3459">
          <cell r="A3459" t="str">
            <v>Z68268</v>
          </cell>
          <cell r="B3459" t="str">
            <v>01.990.1000</v>
          </cell>
        </row>
        <row r="3460">
          <cell r="A3460" t="str">
            <v>Z68269</v>
          </cell>
          <cell r="B3460" t="str">
            <v>01.990.1000</v>
          </cell>
        </row>
        <row r="3461">
          <cell r="A3461" t="str">
            <v>Z68270</v>
          </cell>
          <cell r="B3461" t="str">
            <v>01.990.1000</v>
          </cell>
        </row>
        <row r="3462">
          <cell r="A3462" t="str">
            <v>Z68271</v>
          </cell>
          <cell r="B3462" t="str">
            <v>01.990.1000</v>
          </cell>
        </row>
        <row r="3463">
          <cell r="A3463" t="str">
            <v>Z68272</v>
          </cell>
          <cell r="B3463" t="str">
            <v>01.990.1000</v>
          </cell>
        </row>
        <row r="3464">
          <cell r="A3464" t="str">
            <v>Z68273</v>
          </cell>
          <cell r="B3464" t="str">
            <v>01.990.1000</v>
          </cell>
        </row>
        <row r="3465">
          <cell r="A3465" t="str">
            <v>Z68274</v>
          </cell>
          <cell r="B3465" t="str">
            <v>01.990.1000</v>
          </cell>
        </row>
        <row r="3466">
          <cell r="A3466" t="str">
            <v>Z68275</v>
          </cell>
          <cell r="B3466" t="str">
            <v>01.990.1000</v>
          </cell>
        </row>
        <row r="3467">
          <cell r="A3467" t="str">
            <v>Z68276</v>
          </cell>
          <cell r="B3467" t="str">
            <v>01.990.1000</v>
          </cell>
        </row>
        <row r="3468">
          <cell r="A3468" t="str">
            <v>Z68277</v>
          </cell>
          <cell r="B3468" t="str">
            <v>09.990.1000</v>
          </cell>
        </row>
        <row r="3469">
          <cell r="A3469" t="str">
            <v>Z68278</v>
          </cell>
          <cell r="B3469" t="str">
            <v>09.990.1000</v>
          </cell>
        </row>
        <row r="3470">
          <cell r="A3470" t="str">
            <v>Z68279</v>
          </cell>
          <cell r="B3470" t="str">
            <v>09.990.1000</v>
          </cell>
        </row>
        <row r="3471">
          <cell r="A3471" t="str">
            <v>Z68280</v>
          </cell>
          <cell r="B3471" t="str">
            <v>09.990.1000</v>
          </cell>
        </row>
        <row r="3472">
          <cell r="A3472" t="str">
            <v>Z68281</v>
          </cell>
          <cell r="B3472" t="str">
            <v>09.990.1000</v>
          </cell>
        </row>
        <row r="3473">
          <cell r="A3473" t="str">
            <v>Z68282</v>
          </cell>
          <cell r="B3473" t="str">
            <v>01.990.1000</v>
          </cell>
        </row>
        <row r="3474">
          <cell r="A3474" t="str">
            <v>Z68283</v>
          </cell>
          <cell r="B3474" t="str">
            <v>01.990.1000</v>
          </cell>
        </row>
        <row r="3475">
          <cell r="A3475" t="str">
            <v>Z68284</v>
          </cell>
          <cell r="B3475" t="str">
            <v>01.990.1000</v>
          </cell>
        </row>
        <row r="3476">
          <cell r="A3476" t="str">
            <v>Z68285</v>
          </cell>
          <cell r="B3476" t="str">
            <v>01.990.1000</v>
          </cell>
        </row>
        <row r="3477">
          <cell r="A3477" t="str">
            <v>Z68286</v>
          </cell>
          <cell r="B3477" t="str">
            <v>01.990.1000</v>
          </cell>
        </row>
        <row r="3478">
          <cell r="A3478" t="str">
            <v>Z68287</v>
          </cell>
          <cell r="B3478" t="str">
            <v>01.990.1000</v>
          </cell>
        </row>
        <row r="3479">
          <cell r="A3479" t="str">
            <v>Z68288</v>
          </cell>
          <cell r="B3479" t="str">
            <v>01.990.1000</v>
          </cell>
        </row>
        <row r="3480">
          <cell r="A3480" t="str">
            <v>Z68289</v>
          </cell>
          <cell r="B3480" t="str">
            <v>01.990.1000</v>
          </cell>
        </row>
        <row r="3481">
          <cell r="A3481" t="str">
            <v>Z68290</v>
          </cell>
          <cell r="B3481" t="str">
            <v>01.990.1000</v>
          </cell>
        </row>
        <row r="3482">
          <cell r="A3482" t="str">
            <v>Z68291</v>
          </cell>
          <cell r="B3482" t="str">
            <v>01.990.1000</v>
          </cell>
        </row>
        <row r="3483">
          <cell r="A3483" t="str">
            <v>Z68292</v>
          </cell>
          <cell r="B3483" t="str">
            <v>09.990.1000</v>
          </cell>
        </row>
        <row r="3484">
          <cell r="A3484" t="str">
            <v>Z68293</v>
          </cell>
          <cell r="B3484" t="str">
            <v>01.990.1000</v>
          </cell>
        </row>
        <row r="3485">
          <cell r="A3485" t="str">
            <v>Z68294</v>
          </cell>
          <cell r="B3485" t="str">
            <v>01.990.1000</v>
          </cell>
        </row>
        <row r="3486">
          <cell r="A3486" t="str">
            <v>Z68295</v>
          </cell>
          <cell r="B3486" t="str">
            <v>01.990.1000</v>
          </cell>
        </row>
        <row r="3487">
          <cell r="A3487" t="str">
            <v>Z68296</v>
          </cell>
          <cell r="B3487" t="str">
            <v>01.990.1000</v>
          </cell>
        </row>
        <row r="3488">
          <cell r="A3488" t="str">
            <v>Z68297</v>
          </cell>
          <cell r="B3488" t="str">
            <v>09.990.1000</v>
          </cell>
        </row>
        <row r="3489">
          <cell r="A3489" t="str">
            <v>Z68298</v>
          </cell>
          <cell r="B3489" t="str">
            <v>01.990.1000</v>
          </cell>
        </row>
        <row r="3490">
          <cell r="A3490" t="str">
            <v>Z68299</v>
          </cell>
          <cell r="B3490" t="str">
            <v>09.990.1000</v>
          </cell>
        </row>
        <row r="3491">
          <cell r="A3491" t="str">
            <v>Z68300</v>
          </cell>
          <cell r="B3491" t="str">
            <v>09.990.1000</v>
          </cell>
        </row>
        <row r="3492">
          <cell r="A3492" t="str">
            <v>Z68301</v>
          </cell>
          <cell r="B3492" t="str">
            <v>09.990.1000</v>
          </cell>
        </row>
        <row r="3493">
          <cell r="A3493" t="str">
            <v>Z68302</v>
          </cell>
          <cell r="B3493" t="str">
            <v>01.990.1000</v>
          </cell>
        </row>
        <row r="3494">
          <cell r="A3494" t="str">
            <v>Z68303</v>
          </cell>
          <cell r="B3494" t="str">
            <v>01.990.1000</v>
          </cell>
        </row>
        <row r="3495">
          <cell r="A3495" t="str">
            <v>Z68304</v>
          </cell>
          <cell r="B3495" t="str">
            <v>01.990.1000</v>
          </cell>
        </row>
        <row r="3496">
          <cell r="A3496" t="str">
            <v>Z68305</v>
          </cell>
          <cell r="B3496" t="str">
            <v>01.990.1000</v>
          </cell>
        </row>
        <row r="3497">
          <cell r="A3497" t="str">
            <v>Z68307</v>
          </cell>
          <cell r="B3497" t="str">
            <v>01.990.1000</v>
          </cell>
        </row>
        <row r="3498">
          <cell r="A3498" t="str">
            <v>Z68360</v>
          </cell>
          <cell r="B3498" t="str">
            <v>09.990.1000</v>
          </cell>
        </row>
        <row r="3499">
          <cell r="A3499" t="str">
            <v>Z68401</v>
          </cell>
          <cell r="B3499" t="str">
            <v>09.990.1000</v>
          </cell>
        </row>
        <row r="3500">
          <cell r="A3500" t="str">
            <v>Z68430</v>
          </cell>
          <cell r="B3500" t="str">
            <v>09.990.1000</v>
          </cell>
        </row>
        <row r="3501">
          <cell r="A3501" t="str">
            <v>Z68501</v>
          </cell>
          <cell r="B3501" t="str">
            <v>09.990.1000</v>
          </cell>
        </row>
        <row r="3502">
          <cell r="A3502" t="str">
            <v>Z68502</v>
          </cell>
          <cell r="B3502" t="str">
            <v>09.990.1000</v>
          </cell>
        </row>
        <row r="3503">
          <cell r="A3503" t="str">
            <v>Z68503</v>
          </cell>
          <cell r="B3503" t="str">
            <v>09.990.1000</v>
          </cell>
        </row>
        <row r="3504">
          <cell r="A3504" t="str">
            <v>Z68504</v>
          </cell>
          <cell r="B3504" t="str">
            <v>09.990.1000</v>
          </cell>
        </row>
        <row r="3505">
          <cell r="A3505" t="str">
            <v>Z68505</v>
          </cell>
          <cell r="B3505" t="str">
            <v>09.990.1000</v>
          </cell>
        </row>
        <row r="3506">
          <cell r="A3506" t="str">
            <v>Z68506</v>
          </cell>
          <cell r="B3506" t="str">
            <v>09.990.1000</v>
          </cell>
        </row>
        <row r="3507">
          <cell r="A3507" t="str">
            <v>Z68507</v>
          </cell>
          <cell r="B3507" t="str">
            <v>09.990.1000</v>
          </cell>
        </row>
        <row r="3508">
          <cell r="A3508" t="str">
            <v>Z68508</v>
          </cell>
          <cell r="B3508" t="str">
            <v>09.990.1000</v>
          </cell>
        </row>
        <row r="3509">
          <cell r="A3509" t="str">
            <v>Z68509</v>
          </cell>
          <cell r="B3509" t="str">
            <v>09.990.1000</v>
          </cell>
        </row>
        <row r="3510">
          <cell r="A3510" t="str">
            <v>Z68510</v>
          </cell>
          <cell r="B3510" t="str">
            <v>09.990.1000</v>
          </cell>
        </row>
        <row r="3511">
          <cell r="A3511" t="str">
            <v>Z68511</v>
          </cell>
          <cell r="B3511" t="str">
            <v>09.990.1000</v>
          </cell>
        </row>
        <row r="3512">
          <cell r="A3512" t="str">
            <v>Z68512</v>
          </cell>
          <cell r="B3512" t="str">
            <v>09.990.1000</v>
          </cell>
        </row>
        <row r="3513">
          <cell r="A3513" t="str">
            <v>Z68513</v>
          </cell>
          <cell r="B3513" t="str">
            <v>09.990.1000</v>
          </cell>
        </row>
        <row r="3514">
          <cell r="A3514" t="str">
            <v>Z68601</v>
          </cell>
          <cell r="B3514" t="str">
            <v>09.990.1000</v>
          </cell>
        </row>
        <row r="3515">
          <cell r="A3515" t="str">
            <v>Z68602</v>
          </cell>
          <cell r="B3515" t="str">
            <v>09.990.1000</v>
          </cell>
        </row>
        <row r="3516">
          <cell r="A3516" t="str">
            <v>Z68603</v>
          </cell>
          <cell r="B3516" t="str">
            <v>09.990.1000</v>
          </cell>
        </row>
        <row r="3517">
          <cell r="A3517" t="str">
            <v>Z68604</v>
          </cell>
          <cell r="B3517" t="str">
            <v>09.990.1000</v>
          </cell>
        </row>
        <row r="3518">
          <cell r="A3518" t="str">
            <v>Z68605</v>
          </cell>
          <cell r="B3518" t="str">
            <v>09.990.1000</v>
          </cell>
        </row>
        <row r="3519">
          <cell r="A3519" t="str">
            <v>Z68606</v>
          </cell>
          <cell r="B3519" t="str">
            <v>09.990.1000</v>
          </cell>
        </row>
        <row r="3520">
          <cell r="A3520" t="str">
            <v>Z68607</v>
          </cell>
          <cell r="B3520" t="str">
            <v>09.990.1000</v>
          </cell>
        </row>
        <row r="3521">
          <cell r="A3521" t="str">
            <v>Z68608</v>
          </cell>
          <cell r="B3521" t="str">
            <v>09.990.1000</v>
          </cell>
        </row>
        <row r="3522">
          <cell r="A3522" t="str">
            <v>Z68609</v>
          </cell>
          <cell r="B3522" t="str">
            <v>02.990.1000</v>
          </cell>
        </row>
        <row r="3523">
          <cell r="A3523" t="str">
            <v>Z68610</v>
          </cell>
          <cell r="B3523" t="str">
            <v>09.990.1000</v>
          </cell>
        </row>
        <row r="3524">
          <cell r="A3524" t="str">
            <v>Z68611</v>
          </cell>
          <cell r="B3524" t="str">
            <v>09.990.1000</v>
          </cell>
        </row>
        <row r="3525">
          <cell r="A3525" t="str">
            <v>Z68612</v>
          </cell>
          <cell r="B3525" t="str">
            <v>09.990.1000</v>
          </cell>
        </row>
        <row r="3526">
          <cell r="A3526" t="str">
            <v>Z68613</v>
          </cell>
          <cell r="B3526" t="str">
            <v>09.990.1000</v>
          </cell>
        </row>
        <row r="3527">
          <cell r="A3527" t="str">
            <v>Z68615</v>
          </cell>
          <cell r="B3527" t="str">
            <v>09.990.1000</v>
          </cell>
        </row>
        <row r="3528">
          <cell r="A3528" t="str">
            <v>Z68620</v>
          </cell>
          <cell r="B3528" t="str">
            <v>09.990.1000</v>
          </cell>
        </row>
        <row r="3529">
          <cell r="A3529" t="str">
            <v>Z68621</v>
          </cell>
          <cell r="B3529" t="str">
            <v>09.990.1000</v>
          </cell>
        </row>
        <row r="3530">
          <cell r="A3530" t="str">
            <v>Z68625</v>
          </cell>
          <cell r="B3530" t="str">
            <v>09.990.1000</v>
          </cell>
        </row>
        <row r="3531">
          <cell r="A3531" t="str">
            <v>Z68630</v>
          </cell>
          <cell r="B3531" t="str">
            <v>09.990.1000</v>
          </cell>
        </row>
        <row r="3532">
          <cell r="A3532" t="str">
            <v>Z68635</v>
          </cell>
          <cell r="B3532" t="str">
            <v>09.990.1000</v>
          </cell>
        </row>
        <row r="3533">
          <cell r="A3533" t="str">
            <v>Z69101</v>
          </cell>
          <cell r="B3533" t="str">
            <v>09.990.1000</v>
          </cell>
        </row>
        <row r="3534">
          <cell r="A3534" t="str">
            <v>Z69201</v>
          </cell>
          <cell r="B3534" t="str">
            <v>09.990.1000</v>
          </cell>
        </row>
        <row r="3535">
          <cell r="A3535" t="str">
            <v>Z69301</v>
          </cell>
          <cell r="B3535" t="str">
            <v>09.990.1000</v>
          </cell>
        </row>
        <row r="3536">
          <cell r="A3536" t="str">
            <v>Z69325</v>
          </cell>
          <cell r="B3536" t="str">
            <v>09.990.1000</v>
          </cell>
        </row>
        <row r="3537">
          <cell r="A3537" t="str">
            <v>Z69330</v>
          </cell>
          <cell r="B3537" t="str">
            <v>09.990.1000</v>
          </cell>
        </row>
        <row r="3538">
          <cell r="A3538" t="str">
            <v>Z69333</v>
          </cell>
          <cell r="B3538" t="str">
            <v>09.990.1000</v>
          </cell>
        </row>
        <row r="3539">
          <cell r="A3539" t="str">
            <v>Z69336</v>
          </cell>
          <cell r="B3539" t="str">
            <v>09.990.1000</v>
          </cell>
        </row>
        <row r="3540">
          <cell r="A3540" t="str">
            <v>Z69337</v>
          </cell>
          <cell r="B3540" t="str">
            <v>09.990.1000</v>
          </cell>
        </row>
        <row r="3541">
          <cell r="A3541" t="str">
            <v>Z69345</v>
          </cell>
          <cell r="B3541" t="str">
            <v>09.990.1000</v>
          </cell>
        </row>
        <row r="3542">
          <cell r="A3542" t="str">
            <v>Z69357</v>
          </cell>
          <cell r="B3542" t="str">
            <v>09.990.1000</v>
          </cell>
        </row>
        <row r="3543">
          <cell r="A3543" t="str">
            <v>Z69513</v>
          </cell>
          <cell r="B3543" t="str">
            <v>09.990.1000</v>
          </cell>
        </row>
        <row r="3544">
          <cell r="A3544" t="str">
            <v>Z69514</v>
          </cell>
          <cell r="B3544" t="str">
            <v>09.990.1000</v>
          </cell>
        </row>
        <row r="3545">
          <cell r="A3545" t="str">
            <v>Z69601</v>
          </cell>
          <cell r="B3545" t="str">
            <v>09.990.1000</v>
          </cell>
        </row>
        <row r="3546">
          <cell r="A3546" t="str">
            <v>Z71101</v>
          </cell>
          <cell r="B3546" t="str">
            <v>03.990.1000</v>
          </cell>
        </row>
        <row r="3547">
          <cell r="A3547" t="str">
            <v>Z71102</v>
          </cell>
          <cell r="B3547" t="str">
            <v>09.990.1000</v>
          </cell>
        </row>
        <row r="3548">
          <cell r="A3548" t="str">
            <v>Z71103</v>
          </cell>
          <cell r="B3548" t="str">
            <v>09.990.1000</v>
          </cell>
        </row>
        <row r="3549">
          <cell r="A3549" t="str">
            <v>Z71104</v>
          </cell>
          <cell r="B3549" t="str">
            <v>09.990.1000</v>
          </cell>
        </row>
        <row r="3550">
          <cell r="A3550" t="str">
            <v>Z71105</v>
          </cell>
          <cell r="B3550" t="str">
            <v>09.990.1000</v>
          </cell>
        </row>
        <row r="3551">
          <cell r="A3551" t="str">
            <v>Z71106</v>
          </cell>
          <cell r="B3551" t="str">
            <v>09.990.1000</v>
          </cell>
        </row>
        <row r="3552">
          <cell r="A3552" t="str">
            <v>Z71107</v>
          </cell>
          <cell r="B3552" t="str">
            <v>09.990.1000</v>
          </cell>
        </row>
        <row r="3553">
          <cell r="A3553" t="str">
            <v>Z71108</v>
          </cell>
          <cell r="B3553" t="str">
            <v>09.990.1000</v>
          </cell>
        </row>
        <row r="3554">
          <cell r="A3554" t="str">
            <v>Z71109</v>
          </cell>
          <cell r="B3554" t="str">
            <v>09.990.1000</v>
          </cell>
        </row>
        <row r="3555">
          <cell r="A3555" t="str">
            <v>Z71110</v>
          </cell>
          <cell r="B3555" t="str">
            <v>05.990</v>
          </cell>
        </row>
        <row r="3556">
          <cell r="A3556" t="str">
            <v>Z72101</v>
          </cell>
          <cell r="B3556" t="str">
            <v>05.990</v>
          </cell>
        </row>
        <row r="3557">
          <cell r="A3557" t="str">
            <v>Z72102</v>
          </cell>
          <cell r="B3557" t="str">
            <v>05.990</v>
          </cell>
        </row>
        <row r="3558">
          <cell r="A3558" t="str">
            <v>Z72103</v>
          </cell>
          <cell r="B3558" t="str">
            <v>05.990</v>
          </cell>
        </row>
        <row r="3559">
          <cell r="A3559" t="str">
            <v>Z72104</v>
          </cell>
          <cell r="B3559" t="str">
            <v>05.990</v>
          </cell>
        </row>
        <row r="3560">
          <cell r="A3560" t="str">
            <v>Z72105</v>
          </cell>
          <cell r="B3560" t="str">
            <v>05.990</v>
          </cell>
        </row>
        <row r="3561">
          <cell r="A3561" t="str">
            <v>Z72106</v>
          </cell>
          <cell r="B3561" t="str">
            <v>05.990</v>
          </cell>
        </row>
        <row r="3562">
          <cell r="A3562" t="str">
            <v>Z73101</v>
          </cell>
          <cell r="B3562" t="str">
            <v>05.990</v>
          </cell>
        </row>
        <row r="3563">
          <cell r="A3563" t="str">
            <v>Z73102</v>
          </cell>
          <cell r="B3563" t="str">
            <v>05.990</v>
          </cell>
        </row>
        <row r="3564">
          <cell r="A3564" t="str">
            <v>Z74100</v>
          </cell>
          <cell r="B3564" t="str">
            <v>07.990.1000</v>
          </cell>
        </row>
        <row r="3565">
          <cell r="A3565" t="str">
            <v>Z74101</v>
          </cell>
          <cell r="B3565" t="str">
            <v>09.990.1000</v>
          </cell>
        </row>
        <row r="3566">
          <cell r="A3566" t="str">
            <v>Z74102</v>
          </cell>
          <cell r="B3566" t="str">
            <v>09.990.1000</v>
          </cell>
        </row>
        <row r="3567">
          <cell r="A3567" t="str">
            <v>Z74103</v>
          </cell>
          <cell r="B3567" t="str">
            <v>09.990.1000</v>
          </cell>
        </row>
        <row r="3568">
          <cell r="A3568" t="str">
            <v>Z74104</v>
          </cell>
          <cell r="B3568" t="str">
            <v>05.990</v>
          </cell>
        </row>
        <row r="3569">
          <cell r="A3569" t="str">
            <v>Z74105</v>
          </cell>
          <cell r="B3569" t="str">
            <v>09.990.1000</v>
          </cell>
        </row>
        <row r="3570">
          <cell r="A3570" t="str">
            <v>Z74110</v>
          </cell>
          <cell r="B3570" t="str">
            <v>02.990.1000</v>
          </cell>
        </row>
        <row r="3571">
          <cell r="A3571" t="str">
            <v>Z74111</v>
          </cell>
          <cell r="B3571" t="str">
            <v>03.990.1000</v>
          </cell>
        </row>
        <row r="3572">
          <cell r="A3572" t="str">
            <v>Z74112</v>
          </cell>
          <cell r="B3572" t="str">
            <v>09.990.1000</v>
          </cell>
        </row>
        <row r="3573">
          <cell r="A3573" t="str">
            <v>Z74113</v>
          </cell>
          <cell r="B3573" t="str">
            <v>09.990.1000</v>
          </cell>
        </row>
        <row r="3574">
          <cell r="A3574" t="str">
            <v>Z74114</v>
          </cell>
          <cell r="B3574" t="str">
            <v>05.990</v>
          </cell>
        </row>
        <row r="3575">
          <cell r="A3575" t="str">
            <v>Z74115</v>
          </cell>
          <cell r="B3575" t="str">
            <v>09.990.1000</v>
          </cell>
        </row>
        <row r="3576">
          <cell r="A3576" t="str">
            <v>Z74116</v>
          </cell>
          <cell r="B3576" t="str">
            <v>09.990.1000</v>
          </cell>
        </row>
        <row r="3577">
          <cell r="A3577" t="str">
            <v>Z74117</v>
          </cell>
          <cell r="B3577" t="str">
            <v>02.990.1000</v>
          </cell>
        </row>
        <row r="3578">
          <cell r="A3578" t="str">
            <v>Z74118</v>
          </cell>
          <cell r="B3578" t="str">
            <v>02.900.1000.</v>
          </cell>
        </row>
        <row r="3579">
          <cell r="A3579" t="str">
            <v>Z74119</v>
          </cell>
          <cell r="B3579" t="str">
            <v>01.990.1000</v>
          </cell>
        </row>
        <row r="3580">
          <cell r="A3580" t="str">
            <v>Z74120</v>
          </cell>
          <cell r="B3580" t="str">
            <v>01.990.1000</v>
          </cell>
        </row>
        <row r="3581">
          <cell r="A3581" t="str">
            <v>Z74121</v>
          </cell>
          <cell r="B3581" t="str">
            <v>02.990.1000</v>
          </cell>
        </row>
        <row r="3582">
          <cell r="A3582" t="str">
            <v>Z74122</v>
          </cell>
          <cell r="B3582" t="str">
            <v>09.990.1000</v>
          </cell>
        </row>
        <row r="3583">
          <cell r="A3583" t="str">
            <v>Z74123</v>
          </cell>
          <cell r="B3583" t="str">
            <v>09.990.1000</v>
          </cell>
        </row>
        <row r="3584">
          <cell r="A3584" t="str">
            <v>Z75001</v>
          </cell>
          <cell r="B3584" t="str">
            <v>09.990.1000</v>
          </cell>
        </row>
        <row r="3585">
          <cell r="A3585" t="str">
            <v>Z75010</v>
          </cell>
          <cell r="B3585" t="str">
            <v>09.990.1000</v>
          </cell>
        </row>
        <row r="3586">
          <cell r="A3586" t="str">
            <v>Z75100</v>
          </cell>
          <cell r="B3586" t="str">
            <v>05.990</v>
          </cell>
        </row>
        <row r="3587">
          <cell r="A3587" t="str">
            <v>Z75101</v>
          </cell>
          <cell r="B3587" t="str">
            <v>05.990</v>
          </cell>
        </row>
        <row r="3588">
          <cell r="A3588" t="str">
            <v>Z75102</v>
          </cell>
          <cell r="B3588" t="str">
            <v>09.990.1000</v>
          </cell>
        </row>
        <row r="3589">
          <cell r="A3589" t="str">
            <v>Z75103</v>
          </cell>
          <cell r="B3589" t="str">
            <v>09.990.1000</v>
          </cell>
        </row>
        <row r="3590">
          <cell r="A3590" t="str">
            <v>Z75105</v>
          </cell>
          <cell r="B3590" t="str">
            <v>05.990</v>
          </cell>
        </row>
        <row r="3591">
          <cell r="A3591" t="str">
            <v>Z75107</v>
          </cell>
          <cell r="B3591" t="str">
            <v>05.990</v>
          </cell>
        </row>
        <row r="3592">
          <cell r="A3592" t="str">
            <v>Z75108</v>
          </cell>
          <cell r="B3592" t="str">
            <v>09.990.1000</v>
          </cell>
        </row>
        <row r="3593">
          <cell r="A3593" t="str">
            <v>Z75109</v>
          </cell>
          <cell r="B3593" t="str">
            <v>05.990</v>
          </cell>
        </row>
        <row r="3594">
          <cell r="A3594" t="str">
            <v>Z75110</v>
          </cell>
          <cell r="B3594" t="str">
            <v>05.990</v>
          </cell>
        </row>
        <row r="3595">
          <cell r="A3595" t="str">
            <v>Z75111</v>
          </cell>
          <cell r="B3595" t="str">
            <v>09.990.1000</v>
          </cell>
        </row>
        <row r="3596">
          <cell r="A3596" t="str">
            <v>Z75201</v>
          </cell>
          <cell r="B3596" t="str">
            <v>01.990.1000</v>
          </cell>
        </row>
        <row r="3597">
          <cell r="A3597" t="str">
            <v>Z75202</v>
          </cell>
          <cell r="B3597" t="str">
            <v>01.990.1000</v>
          </cell>
        </row>
        <row r="3598">
          <cell r="A3598" t="str">
            <v>Z75203</v>
          </cell>
          <cell r="B3598" t="str">
            <v>09.990.1000</v>
          </cell>
        </row>
        <row r="3599">
          <cell r="A3599" t="str">
            <v>Z75204</v>
          </cell>
          <cell r="B3599" t="str">
            <v>05.990</v>
          </cell>
        </row>
        <row r="3600">
          <cell r="A3600" t="str">
            <v>Z75205</v>
          </cell>
          <cell r="B3600" t="str">
            <v>09.990.1000</v>
          </cell>
        </row>
        <row r="3601">
          <cell r="A3601" t="str">
            <v>Z75206</v>
          </cell>
          <cell r="B3601" t="str">
            <v>09.990.1000</v>
          </cell>
        </row>
        <row r="3602">
          <cell r="A3602" t="str">
            <v>Z75207</v>
          </cell>
          <cell r="B3602" t="str">
            <v>09.990.1000</v>
          </cell>
        </row>
        <row r="3603">
          <cell r="A3603" t="str">
            <v>Z75208</v>
          </cell>
          <cell r="B3603" t="str">
            <v>09.990.1000</v>
          </cell>
        </row>
        <row r="3604">
          <cell r="A3604" t="str">
            <v>Z75209</v>
          </cell>
          <cell r="B3604" t="str">
            <v>09.990.1000</v>
          </cell>
        </row>
        <row r="3605">
          <cell r="A3605" t="str">
            <v>Z75210</v>
          </cell>
          <cell r="B3605" t="str">
            <v>09.990.1000</v>
          </cell>
        </row>
        <row r="3606">
          <cell r="A3606" t="str">
            <v>Z75211</v>
          </cell>
          <cell r="B3606" t="str">
            <v>02.990.1000</v>
          </cell>
        </row>
        <row r="3607">
          <cell r="A3607" t="str">
            <v>Z75212</v>
          </cell>
          <cell r="B3607" t="str">
            <v>01.990.1000</v>
          </cell>
        </row>
        <row r="3608">
          <cell r="A3608" t="str">
            <v>Z75300</v>
          </cell>
          <cell r="B3608" t="str">
            <v>01.990.1000</v>
          </cell>
        </row>
        <row r="3609">
          <cell r="A3609" t="str">
            <v>Z75301</v>
          </cell>
          <cell r="B3609" t="str">
            <v>01.990.1000</v>
          </cell>
        </row>
        <row r="3610">
          <cell r="A3610" t="str">
            <v>Z75302</v>
          </cell>
          <cell r="B3610" t="str">
            <v>09.990.1000</v>
          </cell>
        </row>
        <row r="3611">
          <cell r="A3611" t="str">
            <v>Z75303</v>
          </cell>
          <cell r="B3611" t="str">
            <v>07.990.1000</v>
          </cell>
        </row>
        <row r="3612">
          <cell r="A3612" t="str">
            <v>Z75304</v>
          </cell>
          <cell r="B3612" t="str">
            <v>01.990.1000</v>
          </cell>
        </row>
        <row r="3613">
          <cell r="A3613" t="str">
            <v>Z75305</v>
          </cell>
          <cell r="B3613" t="str">
            <v>09.990.1000</v>
          </cell>
        </row>
        <row r="3614">
          <cell r="A3614" t="str">
            <v>Z75306</v>
          </cell>
          <cell r="B3614" t="str">
            <v>09.990.2000</v>
          </cell>
        </row>
        <row r="3615">
          <cell r="A3615" t="str">
            <v>Z75307</v>
          </cell>
          <cell r="B3615" t="str">
            <v>04.500.1000</v>
          </cell>
        </row>
        <row r="3616">
          <cell r="A3616" t="str">
            <v>Z75308</v>
          </cell>
          <cell r="B3616" t="str">
            <v>09.990.2000</v>
          </cell>
        </row>
        <row r="3617">
          <cell r="A3617" t="str">
            <v>Z75309</v>
          </cell>
          <cell r="B3617" t="str">
            <v>09.990.1000</v>
          </cell>
        </row>
        <row r="3618">
          <cell r="A3618" t="str">
            <v>Z75310</v>
          </cell>
          <cell r="B3618" t="str">
            <v>09.990.1000</v>
          </cell>
        </row>
        <row r="3619">
          <cell r="A3619" t="str">
            <v>Z75311</v>
          </cell>
          <cell r="B3619" t="str">
            <v>09.990.1000</v>
          </cell>
        </row>
        <row r="3620">
          <cell r="A3620" t="str">
            <v>Z75312</v>
          </cell>
          <cell r="B3620" t="str">
            <v>09.990.1000</v>
          </cell>
        </row>
        <row r="3621">
          <cell r="A3621" t="str">
            <v>Z75313</v>
          </cell>
          <cell r="B3621" t="str">
            <v>09.990.1000</v>
          </cell>
        </row>
        <row r="3622">
          <cell r="A3622" t="str">
            <v>Z75314</v>
          </cell>
          <cell r="B3622" t="str">
            <v>09.990.2000</v>
          </cell>
        </row>
        <row r="3623">
          <cell r="A3623" t="str">
            <v>Z75315</v>
          </cell>
          <cell r="B3623" t="str">
            <v>07.990.1000</v>
          </cell>
        </row>
        <row r="3624">
          <cell r="A3624" t="str">
            <v>Z75316</v>
          </cell>
          <cell r="B3624" t="str">
            <v>07.990.1000</v>
          </cell>
        </row>
        <row r="3625">
          <cell r="A3625" t="str">
            <v>Z75317</v>
          </cell>
          <cell r="B3625" t="str">
            <v>07.990.1000</v>
          </cell>
        </row>
        <row r="3626">
          <cell r="A3626" t="str">
            <v>Z75318</v>
          </cell>
          <cell r="B3626" t="str">
            <v>09.990.1000</v>
          </cell>
        </row>
        <row r="3627">
          <cell r="A3627" t="str">
            <v>Z75319</v>
          </cell>
          <cell r="B3627" t="str">
            <v>09.990.1000</v>
          </cell>
        </row>
        <row r="3628">
          <cell r="A3628" t="str">
            <v>Z75320</v>
          </cell>
          <cell r="B3628" t="str">
            <v>09.990.1000</v>
          </cell>
        </row>
        <row r="3629">
          <cell r="A3629" t="str">
            <v>Z75321</v>
          </cell>
          <cell r="B3629" t="str">
            <v>09.990.1000</v>
          </cell>
        </row>
        <row r="3630">
          <cell r="A3630" t="str">
            <v>Z75322</v>
          </cell>
          <cell r="B3630" t="str">
            <v>03.300.</v>
          </cell>
        </row>
        <row r="3631">
          <cell r="A3631" t="str">
            <v>Z75324</v>
          </cell>
          <cell r="B3631" t="str">
            <v>01.990.1000</v>
          </cell>
        </row>
        <row r="3632">
          <cell r="A3632" t="str">
            <v>Z75325</v>
          </cell>
          <cell r="B3632" t="str">
            <v>09.990.1000</v>
          </cell>
        </row>
        <row r="3633">
          <cell r="A3633" t="str">
            <v>Z75326</v>
          </cell>
          <cell r="B3633" t="str">
            <v>09.990.1000</v>
          </cell>
        </row>
        <row r="3634">
          <cell r="A3634" t="str">
            <v>Z75327</v>
          </cell>
          <cell r="B3634" t="str">
            <v>09.990.1000</v>
          </cell>
        </row>
        <row r="3635">
          <cell r="A3635" t="str">
            <v>Z75328</v>
          </cell>
          <cell r="B3635" t="str">
            <v>01.990.1000</v>
          </cell>
        </row>
        <row r="3636">
          <cell r="A3636" t="str">
            <v>Z75329</v>
          </cell>
          <cell r="B3636" t="str">
            <v>09.990.1000</v>
          </cell>
        </row>
        <row r="3637">
          <cell r="A3637" t="str">
            <v>Z75330</v>
          </cell>
          <cell r="B3637" t="str">
            <v>09.990.1000</v>
          </cell>
        </row>
        <row r="3638">
          <cell r="A3638" t="str">
            <v>Z75331</v>
          </cell>
          <cell r="B3638" t="str">
            <v>09.990.2000</v>
          </cell>
        </row>
        <row r="3639">
          <cell r="A3639" t="str">
            <v>Z75332</v>
          </cell>
          <cell r="B3639" t="str">
            <v>09.990.1000</v>
          </cell>
        </row>
        <row r="3640">
          <cell r="A3640" t="str">
            <v>Z75333</v>
          </cell>
          <cell r="B3640" t="str">
            <v>09.990.1000</v>
          </cell>
        </row>
        <row r="3641">
          <cell r="A3641" t="str">
            <v>Z75334</v>
          </cell>
          <cell r="B3641" t="str">
            <v>09.990.1000</v>
          </cell>
        </row>
        <row r="3642">
          <cell r="A3642" t="str">
            <v>Z75335</v>
          </cell>
          <cell r="B3642" t="str">
            <v>09.990.1000</v>
          </cell>
        </row>
        <row r="3643">
          <cell r="A3643" t="str">
            <v>Z75336</v>
          </cell>
          <cell r="B3643" t="str">
            <v>09.990.1000</v>
          </cell>
        </row>
        <row r="3644">
          <cell r="A3644" t="str">
            <v>Z75337</v>
          </cell>
          <cell r="B3644" t="str">
            <v>09.990.1000</v>
          </cell>
        </row>
        <row r="3645">
          <cell r="A3645" t="str">
            <v>Z75338</v>
          </cell>
          <cell r="B3645" t="str">
            <v>09.990.1000</v>
          </cell>
        </row>
        <row r="3646">
          <cell r="A3646" t="str">
            <v>Z75339</v>
          </cell>
          <cell r="B3646" t="str">
            <v>07.990.1000</v>
          </cell>
        </row>
        <row r="3647">
          <cell r="A3647" t="str">
            <v>Z75340</v>
          </cell>
          <cell r="B3647" t="str">
            <v>09.990.1000</v>
          </cell>
        </row>
        <row r="3648">
          <cell r="A3648" t="str">
            <v>Z75341</v>
          </cell>
          <cell r="B3648" t="str">
            <v>01.990.1000</v>
          </cell>
        </row>
        <row r="3649">
          <cell r="A3649" t="str">
            <v>Z75342</v>
          </cell>
          <cell r="B3649" t="str">
            <v>09.990.1000</v>
          </cell>
        </row>
        <row r="3650">
          <cell r="A3650" t="str">
            <v>Z75345</v>
          </cell>
          <cell r="B3650" t="str">
            <v>09.990.1000</v>
          </cell>
        </row>
        <row r="3651">
          <cell r="A3651" t="str">
            <v>Z75355</v>
          </cell>
          <cell r="B3651" t="str">
            <v>09.990.1000</v>
          </cell>
        </row>
        <row r="3652">
          <cell r="A3652" t="str">
            <v>Z75356</v>
          </cell>
          <cell r="B3652" t="str">
            <v>09.990.1000</v>
          </cell>
        </row>
        <row r="3653">
          <cell r="A3653" t="str">
            <v>Z75357</v>
          </cell>
          <cell r="B3653" t="str">
            <v>09.990.1000</v>
          </cell>
        </row>
        <row r="3654">
          <cell r="A3654" t="str">
            <v>Z75359</v>
          </cell>
          <cell r="B3654" t="str">
            <v>09.990.1000</v>
          </cell>
        </row>
        <row r="3655">
          <cell r="A3655" t="str">
            <v>Z75360</v>
          </cell>
          <cell r="B3655" t="str">
            <v>09.990.1000</v>
          </cell>
        </row>
        <row r="3656">
          <cell r="A3656" t="str">
            <v>Z75401</v>
          </cell>
          <cell r="B3656" t="str">
            <v>01.990.1000</v>
          </cell>
        </row>
        <row r="3657">
          <cell r="A3657" t="str">
            <v>Z75402</v>
          </cell>
          <cell r="B3657" t="str">
            <v>01.990.1000</v>
          </cell>
        </row>
        <row r="3658">
          <cell r="A3658" t="str">
            <v>Z75403</v>
          </cell>
          <cell r="B3658" t="str">
            <v>01.990.1000</v>
          </cell>
        </row>
        <row r="3659">
          <cell r="A3659" t="str">
            <v>Z75404</v>
          </cell>
          <cell r="B3659" t="str">
            <v>01.990.1000</v>
          </cell>
        </row>
        <row r="3660">
          <cell r="A3660" t="str">
            <v>Z75405</v>
          </cell>
          <cell r="B3660" t="str">
            <v>01.990.1000</v>
          </cell>
        </row>
        <row r="3661">
          <cell r="A3661" t="str">
            <v>Z75406</v>
          </cell>
          <cell r="B3661" t="str">
            <v>01.990.1000</v>
          </cell>
        </row>
        <row r="3662">
          <cell r="A3662" t="str">
            <v>Z75407</v>
          </cell>
          <cell r="B3662" t="str">
            <v>01.990.1000</v>
          </cell>
        </row>
        <row r="3663">
          <cell r="A3663" t="str">
            <v>Z75408</v>
          </cell>
          <cell r="B3663" t="str">
            <v>01.990.1000</v>
          </cell>
        </row>
        <row r="3664">
          <cell r="A3664" t="str">
            <v>Z75409</v>
          </cell>
          <cell r="B3664" t="str">
            <v>09.990.1000</v>
          </cell>
        </row>
        <row r="3665">
          <cell r="A3665" t="str">
            <v>Z75410</v>
          </cell>
          <cell r="B3665" t="str">
            <v>01.990.1000</v>
          </cell>
        </row>
        <row r="3666">
          <cell r="A3666" t="str">
            <v>Z75411</v>
          </cell>
          <cell r="B3666" t="str">
            <v>01.990.1000</v>
          </cell>
        </row>
        <row r="3667">
          <cell r="A3667" t="str">
            <v>Z75412</v>
          </cell>
          <cell r="B3667" t="str">
            <v>01.990.1000</v>
          </cell>
        </row>
        <row r="3668">
          <cell r="A3668" t="str">
            <v>Z75413</v>
          </cell>
          <cell r="B3668" t="str">
            <v>01.990.1000</v>
          </cell>
        </row>
        <row r="3669">
          <cell r="A3669" t="str">
            <v>Z75414</v>
          </cell>
          <cell r="B3669" t="str">
            <v>01.990.1000</v>
          </cell>
        </row>
        <row r="3670">
          <cell r="A3670" t="str">
            <v>Z75415</v>
          </cell>
          <cell r="B3670" t="str">
            <v>01.990.1000</v>
          </cell>
        </row>
        <row r="3671">
          <cell r="A3671" t="str">
            <v>Z75416</v>
          </cell>
          <cell r="B3671" t="str">
            <v>01.990.1000</v>
          </cell>
        </row>
        <row r="3672">
          <cell r="A3672" t="str">
            <v>Z75417</v>
          </cell>
          <cell r="B3672" t="str">
            <v>09.990.1000</v>
          </cell>
        </row>
        <row r="3673">
          <cell r="A3673" t="str">
            <v>Z75420</v>
          </cell>
          <cell r="B3673" t="str">
            <v>01.990.1000</v>
          </cell>
        </row>
        <row r="3674">
          <cell r="A3674" t="str">
            <v>Z75421</v>
          </cell>
          <cell r="B3674" t="str">
            <v>01.990.1000</v>
          </cell>
        </row>
        <row r="3675">
          <cell r="A3675" t="str">
            <v>Z75422</v>
          </cell>
          <cell r="B3675" t="str">
            <v>01.990.1000</v>
          </cell>
        </row>
        <row r="3676">
          <cell r="A3676" t="str">
            <v>Z75423</v>
          </cell>
          <cell r="B3676" t="str">
            <v>01.990.1000</v>
          </cell>
        </row>
        <row r="3677">
          <cell r="A3677" t="str">
            <v>Z75424</v>
          </cell>
          <cell r="B3677" t="str">
            <v>01.990.1000</v>
          </cell>
        </row>
        <row r="3678">
          <cell r="A3678" t="str">
            <v>Z75425</v>
          </cell>
          <cell r="B3678" t="str">
            <v>01.990.1000</v>
          </cell>
        </row>
        <row r="3679">
          <cell r="A3679" t="str">
            <v>Z75426</v>
          </cell>
          <cell r="B3679" t="str">
            <v>01.990.1000</v>
          </cell>
        </row>
        <row r="3680">
          <cell r="A3680" t="str">
            <v>Z75428</v>
          </cell>
          <cell r="B3680" t="str">
            <v>01.990.1000</v>
          </cell>
        </row>
        <row r="3681">
          <cell r="A3681" t="str">
            <v>Z75429</v>
          </cell>
          <cell r="B3681" t="str">
            <v>01.990.1000</v>
          </cell>
        </row>
        <row r="3682">
          <cell r="A3682" t="str">
            <v>Z75431</v>
          </cell>
          <cell r="B3682" t="str">
            <v>01.990.1000</v>
          </cell>
        </row>
        <row r="3683">
          <cell r="A3683" t="str">
            <v>Z75432</v>
          </cell>
          <cell r="B3683" t="str">
            <v>01.990.1000</v>
          </cell>
        </row>
        <row r="3684">
          <cell r="A3684" t="str">
            <v>Z75433</v>
          </cell>
          <cell r="B3684" t="str">
            <v>01.990.1000</v>
          </cell>
        </row>
        <row r="3685">
          <cell r="A3685" t="str">
            <v>Z75434</v>
          </cell>
          <cell r="B3685" t="str">
            <v>01.990.1000</v>
          </cell>
        </row>
        <row r="3686">
          <cell r="A3686" t="str">
            <v>Z75435</v>
          </cell>
          <cell r="B3686" t="str">
            <v>09.990.1000</v>
          </cell>
        </row>
        <row r="3687">
          <cell r="A3687" t="str">
            <v>Z75436</v>
          </cell>
          <cell r="B3687" t="str">
            <v>09.990.1000</v>
          </cell>
        </row>
        <row r="3688">
          <cell r="A3688" t="str">
            <v>Z75437</v>
          </cell>
          <cell r="B3688" t="str">
            <v>07.990.1000</v>
          </cell>
        </row>
        <row r="3689">
          <cell r="A3689" t="str">
            <v>Z75439</v>
          </cell>
          <cell r="B3689" t="str">
            <v>09.990.1000</v>
          </cell>
        </row>
        <row r="3690">
          <cell r="A3690" t="str">
            <v>Z75440</v>
          </cell>
          <cell r="B3690" t="str">
            <v>01.990.1000</v>
          </cell>
        </row>
        <row r="3691">
          <cell r="A3691" t="str">
            <v>Z75441</v>
          </cell>
          <cell r="B3691" t="str">
            <v>01.990.1000</v>
          </cell>
        </row>
        <row r="3692">
          <cell r="A3692" t="str">
            <v>Z75442</v>
          </cell>
          <cell r="B3692" t="str">
            <v>01.990.1000</v>
          </cell>
        </row>
        <row r="3693">
          <cell r="A3693" t="str">
            <v>Z75451</v>
          </cell>
          <cell r="B3693" t="str">
            <v>01.990.1000</v>
          </cell>
        </row>
        <row r="3694">
          <cell r="A3694" t="str">
            <v>Z75452</v>
          </cell>
          <cell r="B3694" t="str">
            <v>01.990.1000</v>
          </cell>
        </row>
        <row r="3695">
          <cell r="A3695" t="str">
            <v>Z75453</v>
          </cell>
          <cell r="B3695" t="str">
            <v>01.990.1000</v>
          </cell>
        </row>
        <row r="3696">
          <cell r="A3696" t="str">
            <v>Z75454</v>
          </cell>
          <cell r="B3696" t="str">
            <v>01.990.1000</v>
          </cell>
        </row>
        <row r="3697">
          <cell r="A3697" t="str">
            <v>Z75455</v>
          </cell>
          <cell r="B3697" t="str">
            <v>01.990.1000</v>
          </cell>
        </row>
        <row r="3698">
          <cell r="A3698" t="str">
            <v>Z75456</v>
          </cell>
          <cell r="B3698" t="str">
            <v>01.990.1000</v>
          </cell>
        </row>
        <row r="3699">
          <cell r="A3699" t="str">
            <v>Z75457</v>
          </cell>
          <cell r="B3699" t="str">
            <v>01.990.1000</v>
          </cell>
        </row>
        <row r="3700">
          <cell r="A3700" t="str">
            <v>Z75458</v>
          </cell>
          <cell r="B3700" t="str">
            <v>01.990.1000</v>
          </cell>
        </row>
        <row r="3701">
          <cell r="A3701" t="str">
            <v>Z75459</v>
          </cell>
          <cell r="B3701" t="str">
            <v>01.990.1000</v>
          </cell>
        </row>
        <row r="3702">
          <cell r="A3702" t="str">
            <v>Z75460</v>
          </cell>
          <cell r="B3702" t="str">
            <v>01.990.1000</v>
          </cell>
        </row>
        <row r="3703">
          <cell r="A3703" t="str">
            <v>Z75461</v>
          </cell>
          <cell r="B3703" t="str">
            <v>01.990.1000</v>
          </cell>
        </row>
        <row r="3704">
          <cell r="A3704" t="str">
            <v>Z75462</v>
          </cell>
          <cell r="B3704" t="str">
            <v>01.990.1000</v>
          </cell>
        </row>
        <row r="3705">
          <cell r="A3705" t="str">
            <v>Z75463</v>
          </cell>
          <cell r="B3705" t="str">
            <v>01.990.1000</v>
          </cell>
        </row>
        <row r="3706">
          <cell r="A3706" t="str">
            <v>Z75464</v>
          </cell>
          <cell r="B3706" t="str">
            <v>01.990.1000</v>
          </cell>
        </row>
        <row r="3707">
          <cell r="A3707" t="str">
            <v>Z75465</v>
          </cell>
          <cell r="B3707" t="str">
            <v>07.990.1000</v>
          </cell>
        </row>
        <row r="3708">
          <cell r="A3708" t="str">
            <v>Z75466</v>
          </cell>
          <cell r="B3708" t="str">
            <v>01.990.1000</v>
          </cell>
        </row>
        <row r="3709">
          <cell r="A3709" t="str">
            <v>Z75499</v>
          </cell>
          <cell r="B3709" t="str">
            <v>01.990.1000</v>
          </cell>
        </row>
        <row r="3710">
          <cell r="A3710" t="str">
            <v>Z75500</v>
          </cell>
          <cell r="B3710" t="str">
            <v>01.990.1000</v>
          </cell>
        </row>
        <row r="3711">
          <cell r="A3711" t="str">
            <v>Z75501</v>
          </cell>
          <cell r="B3711" t="str">
            <v>01.990.1000</v>
          </cell>
        </row>
        <row r="3712">
          <cell r="A3712" t="str">
            <v>Z75503</v>
          </cell>
          <cell r="B3712" t="str">
            <v>01.990.1000</v>
          </cell>
        </row>
        <row r="3713">
          <cell r="A3713" t="str">
            <v>Z76501</v>
          </cell>
          <cell r="B3713" t="str">
            <v>09.990.1000</v>
          </cell>
        </row>
        <row r="3714">
          <cell r="A3714" t="str">
            <v>Z76502</v>
          </cell>
          <cell r="B3714" t="str">
            <v>09.990.1000</v>
          </cell>
        </row>
        <row r="3715">
          <cell r="A3715" t="str">
            <v>Z76503</v>
          </cell>
          <cell r="B3715" t="str">
            <v>09.990.1000</v>
          </cell>
        </row>
        <row r="3716">
          <cell r="A3716" t="str">
            <v>Z76505</v>
          </cell>
          <cell r="B3716" t="str">
            <v>09.990.1000</v>
          </cell>
        </row>
        <row r="3717">
          <cell r="A3717" t="str">
            <v>Z77101</v>
          </cell>
          <cell r="B3717" t="str">
            <v>09.990.1000</v>
          </cell>
        </row>
        <row r="3718">
          <cell r="A3718" t="str">
            <v>Z77102</v>
          </cell>
          <cell r="B3718" t="str">
            <v>09.990.1000</v>
          </cell>
        </row>
        <row r="3719">
          <cell r="A3719" t="str">
            <v>Z77119</v>
          </cell>
          <cell r="B3719" t="str">
            <v>09.990.1000</v>
          </cell>
        </row>
        <row r="3720">
          <cell r="A3720" t="str">
            <v>Z77202</v>
          </cell>
          <cell r="B3720" t="str">
            <v>09.990.1000</v>
          </cell>
        </row>
        <row r="3721">
          <cell r="A3721" t="str">
            <v>Z77325</v>
          </cell>
          <cell r="B3721" t="str">
            <v>09.990.1000</v>
          </cell>
        </row>
        <row r="3722">
          <cell r="A3722" t="str">
            <v>Z77330</v>
          </cell>
          <cell r="B3722" t="str">
            <v>09.990.1000</v>
          </cell>
        </row>
        <row r="3723">
          <cell r="A3723" t="str">
            <v>Z77333</v>
          </cell>
          <cell r="B3723" t="str">
            <v>09.990.1000</v>
          </cell>
        </row>
        <row r="3724">
          <cell r="A3724" t="str">
            <v>Z77336</v>
          </cell>
          <cell r="B3724" t="str">
            <v>09.990.1000</v>
          </cell>
        </row>
        <row r="3725">
          <cell r="A3725" t="str">
            <v>Z77337</v>
          </cell>
          <cell r="B3725" t="str">
            <v>09.990.1000</v>
          </cell>
        </row>
        <row r="3726">
          <cell r="A3726" t="str">
            <v>Z77345</v>
          </cell>
          <cell r="B3726" t="str">
            <v>09.990.1000</v>
          </cell>
        </row>
        <row r="3727">
          <cell r="A3727" t="str">
            <v>Z77357</v>
          </cell>
          <cell r="B3727" t="str">
            <v>09.990.1000</v>
          </cell>
        </row>
        <row r="3728">
          <cell r="A3728" t="str">
            <v>Z77513</v>
          </cell>
          <cell r="B3728" t="str">
            <v>09.990.1000</v>
          </cell>
        </row>
        <row r="3729">
          <cell r="A3729" t="str">
            <v>Z77514</v>
          </cell>
          <cell r="B3729" t="str">
            <v>09.990.1000</v>
          </cell>
        </row>
        <row r="3730">
          <cell r="A3730" t="str">
            <v>Z77601</v>
          </cell>
          <cell r="B3730" t="str">
            <v>09.990.1000</v>
          </cell>
        </row>
        <row r="3731">
          <cell r="A3731" t="str">
            <v>Z77602</v>
          </cell>
          <cell r="B3731" t="str">
            <v>09.990.1000</v>
          </cell>
        </row>
        <row r="3732">
          <cell r="A3732" t="str">
            <v>Z77606</v>
          </cell>
          <cell r="B3732" t="str">
            <v>09.990.1000</v>
          </cell>
        </row>
        <row r="3733">
          <cell r="A3733" t="str">
            <v>Z79101</v>
          </cell>
          <cell r="B3733" t="str">
            <v>09.990.1000</v>
          </cell>
        </row>
        <row r="3734">
          <cell r="A3734" t="str">
            <v>Z79102</v>
          </cell>
          <cell r="B3734" t="str">
            <v>09.990.1000</v>
          </cell>
        </row>
        <row r="3735">
          <cell r="A3735" t="str">
            <v>Z79103</v>
          </cell>
          <cell r="B3735" t="str">
            <v>09.990.1000</v>
          </cell>
        </row>
        <row r="3736">
          <cell r="A3736" t="str">
            <v>Z79502</v>
          </cell>
          <cell r="B3736" t="str">
            <v>09.990.1000</v>
          </cell>
        </row>
        <row r="3737">
          <cell r="A3737" t="str">
            <v>Z81001</v>
          </cell>
          <cell r="B3737" t="str">
            <v>09.990.1000</v>
          </cell>
        </row>
        <row r="3738">
          <cell r="A3738" t="str">
            <v>Z81002</v>
          </cell>
          <cell r="B3738" t="str">
            <v>09.990.1000</v>
          </cell>
        </row>
        <row r="3739">
          <cell r="A3739" t="str">
            <v>Z81003</v>
          </cell>
          <cell r="B3739" t="str">
            <v>09.990.1000</v>
          </cell>
        </row>
        <row r="3740">
          <cell r="A3740" t="str">
            <v>Z8NNNN</v>
          </cell>
          <cell r="B3740" t="str">
            <v>09.990.1000</v>
          </cell>
        </row>
        <row r="3741">
          <cell r="A3741" t="str">
            <v>Z91</v>
          </cell>
          <cell r="B3741" t="str">
            <v>09.990.1000</v>
          </cell>
        </row>
        <row r="3742">
          <cell r="A3742" t="str">
            <v>Z91101</v>
          </cell>
          <cell r="B3742" t="str">
            <v>09.990.1000</v>
          </cell>
        </row>
        <row r="3743">
          <cell r="A3743" t="str">
            <v>Z91201</v>
          </cell>
          <cell r="B3743" t="str">
            <v>09.990.1000</v>
          </cell>
        </row>
        <row r="3744">
          <cell r="A3744" t="str">
            <v>Z91R</v>
          </cell>
          <cell r="B3744" t="str">
            <v>09.990.1000</v>
          </cell>
        </row>
        <row r="3745">
          <cell r="A3745" t="str">
            <v>Z91Y</v>
          </cell>
          <cell r="B3745" t="str">
            <v>09.990.1000</v>
          </cell>
        </row>
        <row r="3746">
          <cell r="A3746" t="str">
            <v>Z92101</v>
          </cell>
          <cell r="B3746" t="str">
            <v>09.990.1000</v>
          </cell>
        </row>
        <row r="3747">
          <cell r="A3747" t="str">
            <v>Z92201</v>
          </cell>
          <cell r="B3747" t="str">
            <v>09.990.1000</v>
          </cell>
        </row>
        <row r="3748">
          <cell r="A3748" t="str">
            <v>Z92301</v>
          </cell>
          <cell r="B3748" t="str">
            <v>09.990.1000</v>
          </cell>
        </row>
        <row r="3749">
          <cell r="A3749" t="str">
            <v>Z92302</v>
          </cell>
          <cell r="B3749" t="str">
            <v>09.990.1000</v>
          </cell>
        </row>
        <row r="3750">
          <cell r="A3750" t="str">
            <v>Z92303</v>
          </cell>
          <cell r="B3750" t="str">
            <v>09.990.1000</v>
          </cell>
        </row>
        <row r="3751">
          <cell r="A3751" t="str">
            <v>Z92304</v>
          </cell>
          <cell r="B3751" t="str">
            <v>09.990.1000</v>
          </cell>
        </row>
        <row r="3752">
          <cell r="A3752" t="str">
            <v>Z92401</v>
          </cell>
          <cell r="B3752" t="str">
            <v>09.990.2000</v>
          </cell>
        </row>
        <row r="3753">
          <cell r="A3753" t="str">
            <v>Z92501</v>
          </cell>
          <cell r="B3753" t="str">
            <v>09.990.2000</v>
          </cell>
        </row>
        <row r="3754">
          <cell r="A3754" t="str">
            <v>Z99910</v>
          </cell>
          <cell r="B3754" t="str">
            <v>09.990.2000</v>
          </cell>
        </row>
        <row r="3755">
          <cell r="A3755" t="str">
            <v>Z99920</v>
          </cell>
          <cell r="B3755" t="str">
            <v>09.990.2000</v>
          </cell>
        </row>
        <row r="3756">
          <cell r="A3756" t="str">
            <v>Z99930</v>
          </cell>
          <cell r="B3756" t="str">
            <v>09.990.2000</v>
          </cell>
        </row>
        <row r="3757">
          <cell r="A3757" t="str">
            <v>Z99940</v>
          </cell>
          <cell r="B3757" t="str">
            <v>09.990.2000</v>
          </cell>
        </row>
        <row r="3758">
          <cell r="A3758" t="str">
            <v>Z99999</v>
          </cell>
          <cell r="B3758" t="str">
            <v>09.990.2000</v>
          </cell>
        </row>
        <row r="3759">
          <cell r="A3759" t="str">
            <v>Z999A</v>
          </cell>
          <cell r="B3759" t="str">
            <v>09.990.2000</v>
          </cell>
        </row>
        <row r="3760">
          <cell r="A3760" t="str">
            <v>Z999X</v>
          </cell>
          <cell r="B3760" t="str">
            <v>09.990.2000</v>
          </cell>
        </row>
        <row r="3762">
          <cell r="A3762" t="str">
            <v>Accounts Clerk</v>
          </cell>
          <cell r="B3762" t="str">
            <v>01.300.5000</v>
          </cell>
        </row>
        <row r="3763">
          <cell r="A3763" t="str">
            <v>Administrator</v>
          </cell>
          <cell r="B3763" t="str">
            <v>01.300.5000</v>
          </cell>
        </row>
        <row r="3764">
          <cell r="A3764" t="str">
            <v>Agent</v>
          </cell>
          <cell r="B3764" t="str">
            <v>01.300.1000</v>
          </cell>
        </row>
        <row r="3765">
          <cell r="A3765" t="str">
            <v>Assistant QS</v>
          </cell>
          <cell r="B3765" t="str">
            <v>01.300.4000</v>
          </cell>
        </row>
        <row r="3766">
          <cell r="A3766" t="str">
            <v>BIM Manager</v>
          </cell>
          <cell r="B3766" t="str">
            <v>01.300.2000</v>
          </cell>
        </row>
        <row r="3767">
          <cell r="A3767" t="str">
            <v>Chief Planner</v>
          </cell>
          <cell r="B3767" t="str">
            <v>01.300.1000</v>
          </cell>
        </row>
        <row r="3768">
          <cell r="A3768" t="str">
            <v>Commercial Manager</v>
          </cell>
          <cell r="B3768" t="str">
            <v>01.300.4000</v>
          </cell>
        </row>
        <row r="3769">
          <cell r="A3769" t="str">
            <v>Document Manager</v>
          </cell>
          <cell r="B3769" t="str">
            <v>01.300.5000</v>
          </cell>
        </row>
        <row r="3770">
          <cell r="A3770" t="str">
            <v>Engineer</v>
          </cell>
          <cell r="B3770" t="str">
            <v>01.300.2000</v>
          </cell>
        </row>
        <row r="3771">
          <cell r="A3771" t="str">
            <v>Engineering Manager</v>
          </cell>
          <cell r="B3771" t="str">
            <v>01.300.2000</v>
          </cell>
        </row>
        <row r="3772">
          <cell r="A3772" t="str">
            <v>Foreman</v>
          </cell>
          <cell r="B3772" t="str">
            <v>01.300.3000</v>
          </cell>
        </row>
        <row r="3773">
          <cell r="A3773" t="str">
            <v>General Foreman</v>
          </cell>
          <cell r="B3773" t="str">
            <v>01.300.3000</v>
          </cell>
        </row>
        <row r="3774">
          <cell r="A3774" t="str">
            <v>Graduate Buyer</v>
          </cell>
          <cell r="B3774" t="str">
            <v>01.300.4000</v>
          </cell>
        </row>
        <row r="3775">
          <cell r="A3775" t="str">
            <v>Graduate Engineer</v>
          </cell>
          <cell r="B3775" t="str">
            <v>01.300.2000</v>
          </cell>
        </row>
        <row r="3776">
          <cell r="A3776" t="str">
            <v>Graduate QS</v>
          </cell>
          <cell r="B3776" t="str">
            <v>01.300.4000</v>
          </cell>
        </row>
        <row r="3777">
          <cell r="A3777" t="str">
            <v>H &amp; S Manager</v>
          </cell>
          <cell r="B3777" t="str">
            <v>01.300.1000</v>
          </cell>
        </row>
        <row r="3778">
          <cell r="A3778" t="str">
            <v>H&amp;S Inspector</v>
          </cell>
          <cell r="B3778" t="str">
            <v>01.300.1000</v>
          </cell>
        </row>
        <row r="3779">
          <cell r="A3779" t="str">
            <v>H,S &amp; E Manager</v>
          </cell>
          <cell r="B3779" t="str">
            <v>01.300.1000</v>
          </cell>
        </row>
        <row r="3780">
          <cell r="A3780" t="str">
            <v>IMS Coordinator</v>
          </cell>
          <cell r="B3780" t="str">
            <v>01.300.5000</v>
          </cell>
        </row>
        <row r="3781">
          <cell r="A3781" t="str">
            <v>IMS Manager</v>
          </cell>
          <cell r="B3781" t="str">
            <v>01.300.5000</v>
          </cell>
        </row>
        <row r="3782">
          <cell r="A3782" t="str">
            <v>Inclusions &amp; Training Manager</v>
          </cell>
          <cell r="B3782" t="str">
            <v>01.300.1000</v>
          </cell>
        </row>
        <row r="3783">
          <cell r="A3783" t="str">
            <v>Office Manager</v>
          </cell>
          <cell r="B3783" t="str">
            <v>01.300.5000</v>
          </cell>
        </row>
        <row r="3784">
          <cell r="A3784" t="str">
            <v>Performance Manager</v>
          </cell>
          <cell r="B3784" t="str">
            <v>01.300.1000</v>
          </cell>
        </row>
        <row r="3785">
          <cell r="A3785" t="str">
            <v>Planner</v>
          </cell>
          <cell r="B3785" t="str">
            <v>01.300.1000</v>
          </cell>
        </row>
        <row r="3786">
          <cell r="A3786" t="str">
            <v>Planning Manager</v>
          </cell>
          <cell r="B3786" t="str">
            <v>01.300.1000</v>
          </cell>
        </row>
        <row r="3787">
          <cell r="A3787" t="str">
            <v>Principal Office Manager</v>
          </cell>
          <cell r="B3787" t="str">
            <v>01.300.5000</v>
          </cell>
        </row>
        <row r="3788">
          <cell r="A3788" t="str">
            <v>Procument Manager</v>
          </cell>
          <cell r="B3788" t="str">
            <v>01.300.4000</v>
          </cell>
        </row>
        <row r="3789">
          <cell r="A3789" t="str">
            <v>Production Manager</v>
          </cell>
          <cell r="B3789" t="str">
            <v>01.300.1000</v>
          </cell>
        </row>
        <row r="3790">
          <cell r="A3790" t="str">
            <v>Project Accountant</v>
          </cell>
          <cell r="B3790" t="str">
            <v>01.300.4000</v>
          </cell>
        </row>
        <row r="3791">
          <cell r="A3791" t="str">
            <v>Project Director</v>
          </cell>
          <cell r="B3791" t="str">
            <v>01.300.1000</v>
          </cell>
        </row>
        <row r="3792">
          <cell r="A3792" t="str">
            <v>Project Manager</v>
          </cell>
          <cell r="B3792" t="str">
            <v>01.300.1000</v>
          </cell>
        </row>
        <row r="3793">
          <cell r="A3793" t="str">
            <v>Quality Inspector</v>
          </cell>
          <cell r="B3793" t="str">
            <v>01.300.2000</v>
          </cell>
        </row>
        <row r="3794">
          <cell r="A3794" t="str">
            <v>Quantity Surveyor</v>
          </cell>
          <cell r="B3794" t="str">
            <v>01.300.4000</v>
          </cell>
        </row>
        <row r="3795">
          <cell r="A3795" t="str">
            <v>Senior Buyer</v>
          </cell>
          <cell r="B3795" t="str">
            <v>01.300.4000</v>
          </cell>
        </row>
        <row r="3796">
          <cell r="A3796" t="str">
            <v>Senior Commercial Manager</v>
          </cell>
          <cell r="B3796" t="str">
            <v>01.300.4000</v>
          </cell>
        </row>
        <row r="3797">
          <cell r="A3797" t="str">
            <v>Senior Engineer</v>
          </cell>
          <cell r="B3797" t="str">
            <v>01.300.2000</v>
          </cell>
        </row>
        <row r="3798">
          <cell r="A3798" t="str">
            <v>Senior Planner</v>
          </cell>
          <cell r="B3798" t="str">
            <v>01.300.2000</v>
          </cell>
        </row>
        <row r="3799">
          <cell r="A3799" t="str">
            <v>Senior Project Manager</v>
          </cell>
          <cell r="B3799" t="str">
            <v>01.300.2000</v>
          </cell>
        </row>
        <row r="3800">
          <cell r="A3800" t="str">
            <v>Senior Project QS</v>
          </cell>
          <cell r="B3800" t="str">
            <v>01.300.4000</v>
          </cell>
        </row>
        <row r="3801">
          <cell r="A3801" t="str">
            <v>Senior QS</v>
          </cell>
          <cell r="B3801" t="str">
            <v>01.300.4000</v>
          </cell>
        </row>
        <row r="3802">
          <cell r="A3802" t="str">
            <v xml:space="preserve">Senior SEQ Manager </v>
          </cell>
          <cell r="B3802" t="str">
            <v>01.300.1000</v>
          </cell>
        </row>
        <row r="3803">
          <cell r="A3803" t="str">
            <v>Stakeholder Manager</v>
          </cell>
          <cell r="B3803" t="str">
            <v>01.300.1000</v>
          </cell>
        </row>
        <row r="3804">
          <cell r="A3804" t="str">
            <v>Technology Manager</v>
          </cell>
          <cell r="B3804" t="str">
            <v>01.300.1000</v>
          </cell>
        </row>
        <row r="3805">
          <cell r="A3805" t="str">
            <v>Works Manager</v>
          </cell>
          <cell r="B3805" t="str">
            <v>01.300.1000</v>
          </cell>
        </row>
        <row r="3806">
          <cell r="A3806" t="str">
            <v>Traffic Management staff</v>
          </cell>
          <cell r="B3806" t="str">
            <v>01.300.1000</v>
          </cell>
        </row>
        <row r="3807">
          <cell r="A3807" t="str">
            <v>Banksmen</v>
          </cell>
          <cell r="B3807" t="str">
            <v>01.100.2000</v>
          </cell>
        </row>
        <row r="3808">
          <cell r="A3808" t="str">
            <v>Ganger</v>
          </cell>
          <cell r="B3808" t="str">
            <v>01.100.3000</v>
          </cell>
        </row>
        <row r="3809">
          <cell r="A3809" t="str">
            <v>Gen Op</v>
          </cell>
          <cell r="B3809" t="str">
            <v>01.100.1000</v>
          </cell>
        </row>
        <row r="3810">
          <cell r="A3810" t="str">
            <v>General Operative</v>
          </cell>
          <cell r="B3810" t="str">
            <v>01.100.1000</v>
          </cell>
        </row>
        <row r="3811">
          <cell r="A3811" t="str">
            <v>Pipelayer</v>
          </cell>
          <cell r="B3811" t="str">
            <v>01.100.2000</v>
          </cell>
        </row>
        <row r="3812">
          <cell r="A3812" t="str">
            <v>Plant Operative</v>
          </cell>
          <cell r="B3812" t="str">
            <v>01.100.2000</v>
          </cell>
        </row>
        <row r="3813">
          <cell r="A3813" t="str">
            <v>Slasher</v>
          </cell>
          <cell r="B3813" t="str">
            <v>01.100.2000</v>
          </cell>
        </row>
        <row r="3814">
          <cell r="A3814" t="str">
            <v>Traffic Management Labour</v>
          </cell>
          <cell r="B3814" t="str">
            <v>01.200.2000</v>
          </cell>
        </row>
        <row r="3815">
          <cell r="A3815" t="str">
            <v>WAOH (10.45%)</v>
          </cell>
          <cell r="B3815" t="str">
            <v>09.990.1000</v>
          </cell>
        </row>
        <row r="3816">
          <cell r="A3816" t="str">
            <v>Traffic Management - Vehicles</v>
          </cell>
          <cell r="B3816" t="str">
            <v>02.300.9000</v>
          </cell>
        </row>
        <row r="3817">
          <cell r="A3817" t="str">
            <v>Traffic Management - Materials</v>
          </cell>
          <cell r="B3817" t="str">
            <v>02.950.1000</v>
          </cell>
        </row>
        <row r="3818">
          <cell r="A3818" t="str">
            <v>Traffic Management - Fuel</v>
          </cell>
          <cell r="B3818" t="str">
            <v>02.900.1000</v>
          </cell>
        </row>
        <row r="3819">
          <cell r="A3819" t="str">
            <v>Offices &amp; Welfare</v>
          </cell>
          <cell r="B3819" t="str">
            <v>02.800.5000</v>
          </cell>
        </row>
        <row r="3820">
          <cell r="A3820" t="str">
            <v>Temp CCTV over network</v>
          </cell>
          <cell r="B3820" t="str">
            <v>05.015</v>
          </cell>
        </row>
        <row r="3821">
          <cell r="A3821" t="str">
            <v>TASCAR</v>
          </cell>
          <cell r="B3821" t="str">
            <v>05.015</v>
          </cell>
        </row>
        <row r="3822">
          <cell r="A3822" t="str">
            <v>Compound Fencing</v>
          </cell>
          <cell r="B3822" t="str">
            <v>05.015</v>
          </cell>
        </row>
        <row r="3823">
          <cell r="A3823" t="str">
            <v>Compound Road Markings</v>
          </cell>
          <cell r="B3823" t="str">
            <v>05.015</v>
          </cell>
        </row>
        <row r="3824">
          <cell r="A3824" t="str">
            <v>Compound Surfacing</v>
          </cell>
          <cell r="B3824" t="str">
            <v>05.015</v>
          </cell>
        </row>
        <row r="3825">
          <cell r="A3825" t="str">
            <v>Site Clearance</v>
          </cell>
          <cell r="B3825" t="str">
            <v>05.020</v>
          </cell>
        </row>
        <row r="3826">
          <cell r="A3826" t="str">
            <v>Badger GPR Survey</v>
          </cell>
          <cell r="B3826" t="str">
            <v>06.300.1000</v>
          </cell>
        </row>
        <row r="3827">
          <cell r="A3827" t="str">
            <v>Manhole Surveys &amp; Setting Out</v>
          </cell>
          <cell r="B3827" t="str">
            <v>01.300.2000</v>
          </cell>
        </row>
        <row r="3828">
          <cell r="A3828" t="str">
            <v>CCTV &amp; Jetting of Existing Drainage - for advanced surveys</v>
          </cell>
          <cell r="B3828" t="str">
            <v>05.050</v>
          </cell>
        </row>
        <row r="3829">
          <cell r="A3829" t="str">
            <v>HS GPR Survey</v>
          </cell>
          <cell r="B3829" t="str">
            <v>01.300.2000</v>
          </cell>
        </row>
        <row r="3830">
          <cell r="A3830" t="str">
            <v>Compound Electrics</v>
          </cell>
          <cell r="B3830" t="str">
            <v>05.015</v>
          </cell>
        </row>
        <row r="3831">
          <cell r="A3831" t="str">
            <v>Compound CCTV &amp; Access</v>
          </cell>
          <cell r="B3831" t="str">
            <v>05.015</v>
          </cell>
        </row>
        <row r="3832">
          <cell r="A3832" t="str">
            <v>Safety Access Scaffolding at Badger Sett</v>
          </cell>
          <cell r="B3832" t="str">
            <v>05.015</v>
          </cell>
        </row>
        <row r="3833">
          <cell r="A3833" t="str">
            <v>Mobile (Rolling) Lane Closure</v>
          </cell>
          <cell r="B3833" t="str">
            <v>05.015</v>
          </cell>
        </row>
        <row r="3834">
          <cell r="A3834" t="str">
            <v>Office Display Units</v>
          </cell>
          <cell r="B3834" t="str">
            <v>04.500.1000</v>
          </cell>
        </row>
        <row r="3835">
          <cell r="A3835" t="str">
            <v>Ground Investigations</v>
          </cell>
          <cell r="B3835" t="str">
            <v>05.060</v>
          </cell>
        </row>
        <row r="3836">
          <cell r="A3836" t="str">
            <v>Barrier Removal and Re-Installation</v>
          </cell>
          <cell r="B3836" t="str">
            <v>05.040</v>
          </cell>
        </row>
        <row r="3837">
          <cell r="A3837" t="str">
            <v>Central Reserve Coring and Lab Testing</v>
          </cell>
          <cell r="B3837" t="str">
            <v>05.060</v>
          </cell>
        </row>
        <row r="3838">
          <cell r="A3838" t="str">
            <v>Mobile Lane Closure</v>
          </cell>
          <cell r="B3838" t="str">
            <v>05.015</v>
          </cell>
        </row>
        <row r="3839">
          <cell r="A3839" t="str">
            <v xml:space="preserve">Rescue Boat </v>
          </cell>
          <cell r="B3839" t="str">
            <v>05.015</v>
          </cell>
        </row>
        <row r="3840">
          <cell r="A3840" t="str">
            <v>Fee</v>
          </cell>
          <cell r="B3840" t="str">
            <v>09.990.1000</v>
          </cell>
        </row>
      </sheetData>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B3:G26" totalsRowShown="0" headerRowDxfId="7" dataDxfId="6" headerRowCellStyle="Normal 2 3" dataCellStyle="Normal 2 3">
  <autoFilter ref="B3:G26" xr:uid="{00000000-0009-0000-0100-000002000000}"/>
  <tableColumns count="6">
    <tableColumn id="1" xr3:uid="{00000000-0010-0000-0000-000001000000}" name="Commodity Code" dataDxfId="5" dataCellStyle="Normal 2 3"/>
    <tableColumn id="3" xr3:uid="{00000000-0010-0000-0000-000003000000}" name="Resource Type" dataDxfId="4" dataCellStyle="Normal 2 3"/>
    <tableColumn id="4" xr3:uid="{00000000-0010-0000-0000-000004000000}" name="Sub Category" dataDxfId="3" dataCellStyle="Normal 2 3"/>
    <tableColumn id="5" xr3:uid="{00000000-0010-0000-0000-000005000000}" name="Description" dataDxfId="2" dataCellStyle="Normal 2 3"/>
    <tableColumn id="6" xr3:uid="{00000000-0010-0000-0000-000006000000}" name="Coverage and Guidance Notes" dataDxfId="1" dataCellStyle="Normal 2 3"/>
    <tableColumn id="7" xr3:uid="{00000000-0010-0000-0000-000007000000}" name="Unit" dataDxfId="0" dataCellStyle="Normal 2 3"/>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Z83"/>
  <sheetViews>
    <sheetView showGridLines="0" tabSelected="1" topLeftCell="A14" zoomScale="70" zoomScaleNormal="70" workbookViewId="0">
      <selection activeCell="F26" sqref="F26:G26"/>
    </sheetView>
  </sheetViews>
  <sheetFormatPr defaultColWidth="0" defaultRowHeight="15" zeroHeight="1"/>
  <cols>
    <col min="1" max="1" width="2.21875" customWidth="1"/>
    <col min="2" max="2" width="19" bestFit="1" customWidth="1"/>
    <col min="3" max="3" width="15.109375" customWidth="1"/>
    <col min="4" max="4" width="26.5546875" customWidth="1"/>
    <col min="5" max="5" width="16" customWidth="1"/>
    <col min="6" max="6" width="13.44140625" customWidth="1"/>
    <col min="7" max="7" width="84" customWidth="1"/>
    <col min="8" max="8" width="2.21875" customWidth="1"/>
    <col min="9" max="26" width="0" hidden="1" customWidth="1"/>
    <col min="27" max="16384" width="8.88671875" hidden="1"/>
  </cols>
  <sheetData>
    <row r="1" spans="1:22" s="7" customFormat="1" ht="39.950000000000003" customHeight="1">
      <c r="A1" s="1"/>
      <c r="B1" s="1"/>
      <c r="C1" s="1"/>
      <c r="D1" s="95" t="s">
        <v>0</v>
      </c>
      <c r="E1" s="1"/>
      <c r="F1" s="1"/>
      <c r="G1" s="1"/>
      <c r="H1" s="1"/>
      <c r="I1" s="96"/>
      <c r="J1" s="96"/>
      <c r="K1" s="96"/>
      <c r="L1" s="96"/>
      <c r="M1" s="96"/>
      <c r="N1" s="96"/>
      <c r="O1" s="96"/>
      <c r="P1" s="96"/>
      <c r="Q1" s="96"/>
      <c r="R1" s="96"/>
      <c r="S1" s="96"/>
      <c r="T1" s="96"/>
      <c r="U1" s="96"/>
      <c r="V1" s="96"/>
    </row>
    <row r="2" spans="1:22" ht="18">
      <c r="B2" s="55"/>
    </row>
    <row r="3" spans="1:22" ht="18">
      <c r="B3" s="97" t="s">
        <v>1</v>
      </c>
    </row>
    <row r="4" spans="1:22" ht="9" customHeight="1">
      <c r="B4" s="97"/>
    </row>
    <row r="5" spans="1:22">
      <c r="B5" t="s">
        <v>2</v>
      </c>
    </row>
    <row r="6" spans="1:22">
      <c r="B6" t="s">
        <v>3</v>
      </c>
    </row>
    <row r="7" spans="1:22">
      <c r="B7" t="s">
        <v>4</v>
      </c>
    </row>
    <row r="8" spans="1:22">
      <c r="B8" t="s">
        <v>5</v>
      </c>
    </row>
    <row r="9" spans="1:22"/>
    <row r="10" spans="1:22" ht="18">
      <c r="B10" s="97" t="s">
        <v>6</v>
      </c>
    </row>
    <row r="11" spans="1:22" ht="9" customHeight="1"/>
    <row r="12" spans="1:22">
      <c r="B12" t="s">
        <v>7</v>
      </c>
    </row>
    <row r="13" spans="1:22">
      <c r="B13" t="s">
        <v>8</v>
      </c>
    </row>
    <row r="14" spans="1:22">
      <c r="B14" t="s">
        <v>9</v>
      </c>
    </row>
    <row r="15" spans="1:22"/>
    <row r="16" spans="1:22" ht="18">
      <c r="B16" s="97" t="s">
        <v>10</v>
      </c>
    </row>
    <row r="17" spans="2:7" ht="9" customHeight="1">
      <c r="B17" s="55"/>
    </row>
    <row r="18" spans="2:7">
      <c r="B18" s="62" t="s">
        <v>11</v>
      </c>
      <c r="C18" s="155" t="s">
        <v>12</v>
      </c>
      <c r="D18" s="155" t="s">
        <v>13</v>
      </c>
      <c r="E18" s="155" t="s">
        <v>14</v>
      </c>
      <c r="F18" s="179" t="s">
        <v>15</v>
      </c>
      <c r="G18" s="180"/>
    </row>
    <row r="19" spans="2:7">
      <c r="B19" s="164" t="s">
        <v>16</v>
      </c>
      <c r="C19" s="167" t="s">
        <v>17</v>
      </c>
      <c r="D19" s="170" t="s">
        <v>18</v>
      </c>
      <c r="E19" s="167" t="s">
        <v>19</v>
      </c>
      <c r="F19" s="124" t="s">
        <v>20</v>
      </c>
      <c r="G19" s="125" t="s">
        <v>21</v>
      </c>
    </row>
    <row r="20" spans="2:7">
      <c r="B20" s="165"/>
      <c r="C20" s="168"/>
      <c r="D20" s="171"/>
      <c r="E20" s="168"/>
      <c r="F20" s="122" t="s">
        <v>22</v>
      </c>
      <c r="G20" s="123" t="s">
        <v>23</v>
      </c>
    </row>
    <row r="21" spans="2:7">
      <c r="B21" s="165"/>
      <c r="C21" s="168"/>
      <c r="D21" s="171"/>
      <c r="E21" s="168"/>
      <c r="F21" s="120" t="s">
        <v>24</v>
      </c>
      <c r="G21" s="121" t="s">
        <v>25</v>
      </c>
    </row>
    <row r="22" spans="2:7">
      <c r="B22" s="165"/>
      <c r="C22" s="168"/>
      <c r="D22" s="171"/>
      <c r="E22" s="168"/>
      <c r="F22" s="120" t="s">
        <v>26</v>
      </c>
      <c r="G22" s="121" t="s">
        <v>27</v>
      </c>
    </row>
    <row r="23" spans="2:7">
      <c r="B23" s="165"/>
      <c r="C23" s="168"/>
      <c r="D23" s="171"/>
      <c r="E23" s="168"/>
      <c r="F23" s="126" t="s">
        <v>28</v>
      </c>
      <c r="G23" s="127" t="s">
        <v>29</v>
      </c>
    </row>
    <row r="24" spans="2:7">
      <c r="B24" s="165"/>
      <c r="C24" s="168"/>
      <c r="D24" s="171"/>
      <c r="E24" s="168"/>
      <c r="F24" s="126" t="s">
        <v>30</v>
      </c>
      <c r="G24" s="127" t="s">
        <v>31</v>
      </c>
    </row>
    <row r="25" spans="2:7" ht="63.75" customHeight="1">
      <c r="B25" s="166"/>
      <c r="C25" s="169"/>
      <c r="D25" s="172"/>
      <c r="E25" s="169"/>
      <c r="F25" s="181" t="s">
        <v>32</v>
      </c>
      <c r="G25" s="182"/>
    </row>
    <row r="26" spans="2:7">
      <c r="B26" s="145" t="s">
        <v>33</v>
      </c>
      <c r="C26" s="156" t="s">
        <v>17</v>
      </c>
      <c r="D26" s="157" t="s">
        <v>34</v>
      </c>
      <c r="E26" s="156" t="s">
        <v>19</v>
      </c>
      <c r="F26" s="183" t="s">
        <v>35</v>
      </c>
      <c r="G26" s="184"/>
    </row>
    <row r="27" spans="2:7">
      <c r="B27" s="64" t="s">
        <v>36</v>
      </c>
      <c r="C27" s="153" t="s">
        <v>37</v>
      </c>
      <c r="D27" s="75" t="s">
        <v>38</v>
      </c>
      <c r="E27" s="153" t="s">
        <v>19</v>
      </c>
      <c r="F27" s="177" t="s">
        <v>39</v>
      </c>
      <c r="G27" s="178"/>
    </row>
    <row r="28" spans="2:7">
      <c r="B28" s="65" t="s">
        <v>40</v>
      </c>
      <c r="C28" s="59" t="s">
        <v>17</v>
      </c>
      <c r="D28" s="60" t="s">
        <v>41</v>
      </c>
      <c r="E28" s="59" t="s">
        <v>19</v>
      </c>
      <c r="F28" s="175" t="s">
        <v>42</v>
      </c>
      <c r="G28" s="176"/>
    </row>
    <row r="29" spans="2:7">
      <c r="B29" s="64" t="s">
        <v>43</v>
      </c>
      <c r="C29" s="153" t="s">
        <v>17</v>
      </c>
      <c r="D29" s="57" t="s">
        <v>41</v>
      </c>
      <c r="E29" s="153" t="s">
        <v>19</v>
      </c>
      <c r="F29" s="177"/>
      <c r="G29" s="178"/>
    </row>
    <row r="30" spans="2:7">
      <c r="B30" s="65" t="s">
        <v>44</v>
      </c>
      <c r="C30" s="59" t="s">
        <v>17</v>
      </c>
      <c r="D30" s="58" t="s">
        <v>41</v>
      </c>
      <c r="E30" s="59" t="s">
        <v>19</v>
      </c>
      <c r="F30" s="175"/>
      <c r="G30" s="176"/>
    </row>
    <row r="31" spans="2:7" ht="30">
      <c r="B31" s="64" t="s">
        <v>45</v>
      </c>
      <c r="C31" s="153" t="s">
        <v>17</v>
      </c>
      <c r="D31" s="152" t="s">
        <v>46</v>
      </c>
      <c r="E31" s="153" t="s">
        <v>19</v>
      </c>
      <c r="F31" s="177" t="s">
        <v>47</v>
      </c>
      <c r="G31" s="178"/>
    </row>
    <row r="32" spans="2:7" ht="47.25" customHeight="1">
      <c r="B32" s="63" t="s">
        <v>48</v>
      </c>
      <c r="C32" s="156" t="s">
        <v>49</v>
      </c>
      <c r="D32" s="56" t="s">
        <v>50</v>
      </c>
      <c r="E32" s="156" t="s">
        <v>19</v>
      </c>
      <c r="F32" s="173" t="s">
        <v>51</v>
      </c>
      <c r="G32" s="174"/>
    </row>
    <row r="33" spans="2:7" ht="34.5" customHeight="1">
      <c r="B33" s="64" t="s">
        <v>52</v>
      </c>
      <c r="C33" s="153" t="s">
        <v>17</v>
      </c>
      <c r="D33" s="57" t="s">
        <v>34</v>
      </c>
      <c r="E33" s="153" t="s">
        <v>19</v>
      </c>
      <c r="F33" s="177" t="s">
        <v>53</v>
      </c>
      <c r="G33" s="178"/>
    </row>
    <row r="34" spans="2:7" ht="47.25" customHeight="1">
      <c r="B34" s="67" t="s">
        <v>54</v>
      </c>
      <c r="C34" s="59" t="s">
        <v>17</v>
      </c>
      <c r="D34" s="58" t="s">
        <v>41</v>
      </c>
      <c r="E34" s="59" t="s">
        <v>19</v>
      </c>
      <c r="F34" s="175" t="s">
        <v>55</v>
      </c>
      <c r="G34" s="176"/>
    </row>
    <row r="35" spans="2:7">
      <c r="B35" s="67" t="s">
        <v>56</v>
      </c>
      <c r="C35" s="59" t="s">
        <v>17</v>
      </c>
      <c r="D35" s="58" t="s">
        <v>41</v>
      </c>
      <c r="E35" s="59" t="s">
        <v>19</v>
      </c>
      <c r="F35" s="185" t="s">
        <v>57</v>
      </c>
      <c r="G35" s="186"/>
    </row>
    <row r="36" spans="2:7">
      <c r="B36" s="187" t="s">
        <v>58</v>
      </c>
      <c r="C36" s="188" t="s">
        <v>17</v>
      </c>
      <c r="D36" s="189" t="s">
        <v>18</v>
      </c>
      <c r="E36" s="188" t="s">
        <v>19</v>
      </c>
      <c r="F36" s="61" t="s">
        <v>20</v>
      </c>
      <c r="G36" s="66" t="s">
        <v>21</v>
      </c>
    </row>
    <row r="37" spans="2:7">
      <c r="B37" s="187"/>
      <c r="C37" s="188"/>
      <c r="D37" s="189"/>
      <c r="E37" s="188"/>
      <c r="F37" s="111" t="s">
        <v>59</v>
      </c>
      <c r="G37" s="112" t="s">
        <v>60</v>
      </c>
    </row>
    <row r="38" spans="2:7">
      <c r="B38" s="187"/>
      <c r="C38" s="188"/>
      <c r="D38" s="189"/>
      <c r="E38" s="188"/>
      <c r="F38" s="113" t="s">
        <v>61</v>
      </c>
      <c r="G38" s="114" t="s">
        <v>62</v>
      </c>
    </row>
    <row r="39" spans="2:7">
      <c r="B39" s="187"/>
      <c r="C39" s="188"/>
      <c r="D39" s="189"/>
      <c r="E39" s="188"/>
      <c r="F39" s="113" t="s">
        <v>63</v>
      </c>
      <c r="G39" s="114" t="s">
        <v>64</v>
      </c>
    </row>
    <row r="40" spans="2:7">
      <c r="B40" s="187"/>
      <c r="C40" s="188"/>
      <c r="D40" s="189"/>
      <c r="E40" s="188"/>
      <c r="F40" s="113" t="s">
        <v>65</v>
      </c>
      <c r="G40" s="114" t="s">
        <v>66</v>
      </c>
    </row>
    <row r="41" spans="2:7">
      <c r="B41" s="187"/>
      <c r="C41" s="188"/>
      <c r="D41" s="189"/>
      <c r="E41" s="188"/>
      <c r="F41" s="113" t="s">
        <v>67</v>
      </c>
      <c r="G41" s="114" t="s">
        <v>68</v>
      </c>
    </row>
    <row r="42" spans="2:7">
      <c r="B42" s="187"/>
      <c r="C42" s="188"/>
      <c r="D42" s="189"/>
      <c r="E42" s="188"/>
      <c r="F42" s="113" t="s">
        <v>69</v>
      </c>
      <c r="G42" s="114" t="s">
        <v>70</v>
      </c>
    </row>
    <row r="43" spans="2:7" ht="51" customHeight="1">
      <c r="B43" s="65" t="s">
        <v>71</v>
      </c>
      <c r="C43" s="59" t="s">
        <v>17</v>
      </c>
      <c r="D43" s="151" t="s">
        <v>72</v>
      </c>
      <c r="E43" s="59" t="s">
        <v>19</v>
      </c>
      <c r="F43" s="175" t="s">
        <v>73</v>
      </c>
      <c r="G43" s="176"/>
    </row>
    <row r="44" spans="2:7" ht="45">
      <c r="B44" s="146" t="s">
        <v>74</v>
      </c>
      <c r="C44" s="153" t="s">
        <v>17</v>
      </c>
      <c r="D44" s="152" t="s">
        <v>75</v>
      </c>
      <c r="E44" s="153" t="s">
        <v>19</v>
      </c>
      <c r="F44" s="177" t="s">
        <v>76</v>
      </c>
      <c r="G44" s="178"/>
    </row>
    <row r="45" spans="2:7" ht="45">
      <c r="B45" s="65" t="s">
        <v>77</v>
      </c>
      <c r="C45" s="59" t="s">
        <v>17</v>
      </c>
      <c r="D45" s="74" t="s">
        <v>78</v>
      </c>
      <c r="E45" s="59" t="s">
        <v>19</v>
      </c>
      <c r="F45" s="175" t="s">
        <v>79</v>
      </c>
      <c r="G45" s="176"/>
    </row>
    <row r="46" spans="2:7" ht="45" customHeight="1">
      <c r="B46" s="64" t="s">
        <v>80</v>
      </c>
      <c r="C46" s="153" t="s">
        <v>17</v>
      </c>
      <c r="D46" s="57" t="s">
        <v>41</v>
      </c>
      <c r="E46" s="153" t="s">
        <v>19</v>
      </c>
      <c r="F46" s="177" t="s">
        <v>81</v>
      </c>
      <c r="G46" s="178"/>
    </row>
    <row r="47" spans="2:7" ht="35.25" customHeight="1">
      <c r="B47" s="65" t="s">
        <v>82</v>
      </c>
      <c r="C47" s="59" t="s">
        <v>37</v>
      </c>
      <c r="D47" s="58" t="s">
        <v>83</v>
      </c>
      <c r="E47" s="59" t="s">
        <v>19</v>
      </c>
      <c r="F47" s="175" t="s">
        <v>84</v>
      </c>
      <c r="G47" s="176"/>
    </row>
    <row r="48" spans="2:7" ht="30">
      <c r="B48" s="64" t="s">
        <v>85</v>
      </c>
      <c r="C48" s="153" t="s">
        <v>86</v>
      </c>
      <c r="D48" s="152" t="s">
        <v>87</v>
      </c>
      <c r="E48" s="153" t="s">
        <v>19</v>
      </c>
      <c r="F48" s="177" t="s">
        <v>88</v>
      </c>
      <c r="G48" s="178"/>
    </row>
    <row r="49" spans="2:7" ht="90.75" customHeight="1">
      <c r="B49" s="65" t="s">
        <v>89</v>
      </c>
      <c r="C49" s="59" t="s">
        <v>41</v>
      </c>
      <c r="D49" s="58" t="s">
        <v>41</v>
      </c>
      <c r="E49" s="59" t="s">
        <v>41</v>
      </c>
      <c r="F49" s="175" t="s">
        <v>90</v>
      </c>
      <c r="G49" s="176"/>
    </row>
    <row r="50" spans="2:7" ht="30">
      <c r="B50" s="64" t="s">
        <v>91</v>
      </c>
      <c r="C50" s="153" t="s">
        <v>92</v>
      </c>
      <c r="D50" s="154" t="s">
        <v>93</v>
      </c>
      <c r="E50" s="128" t="s">
        <v>94</v>
      </c>
      <c r="F50" s="190" t="s">
        <v>95</v>
      </c>
      <c r="G50" s="191"/>
    </row>
    <row r="51" spans="2:7">
      <c r="B51" s="65" t="s">
        <v>96</v>
      </c>
      <c r="C51" s="59" t="s">
        <v>41</v>
      </c>
      <c r="D51" s="58" t="s">
        <v>41</v>
      </c>
      <c r="E51" s="59" t="s">
        <v>41</v>
      </c>
      <c r="F51" s="175" t="s">
        <v>97</v>
      </c>
      <c r="G51" s="176"/>
    </row>
    <row r="52" spans="2:7">
      <c r="B52" s="64" t="s">
        <v>98</v>
      </c>
      <c r="C52" s="153" t="s">
        <v>41</v>
      </c>
      <c r="D52" s="57" t="s">
        <v>41</v>
      </c>
      <c r="E52" s="153" t="s">
        <v>41</v>
      </c>
      <c r="F52" s="177" t="s">
        <v>97</v>
      </c>
      <c r="G52" s="178"/>
    </row>
    <row r="53" spans="2:7"/>
    <row r="54" spans="2:7" ht="18">
      <c r="B54" s="97" t="s">
        <v>99</v>
      </c>
    </row>
    <row r="55" spans="2:7" ht="9" customHeight="1">
      <c r="B55" s="55"/>
    </row>
    <row r="56" spans="2:7">
      <c r="B56" s="50" t="s">
        <v>100</v>
      </c>
      <c r="C56" s="51" t="s">
        <v>101</v>
      </c>
      <c r="D56" s="52" t="s">
        <v>102</v>
      </c>
    </row>
    <row r="57" spans="2:7">
      <c r="B57" s="101" t="s">
        <v>103</v>
      </c>
      <c r="C57" s="102" t="s">
        <v>104</v>
      </c>
      <c r="D57" s="98">
        <v>0</v>
      </c>
    </row>
    <row r="58" spans="2:7">
      <c r="B58" s="103" t="s">
        <v>105</v>
      </c>
      <c r="C58" s="104" t="s">
        <v>106</v>
      </c>
      <c r="D58" s="99">
        <v>2</v>
      </c>
    </row>
    <row r="59" spans="2:7">
      <c r="B59" s="101" t="s">
        <v>107</v>
      </c>
      <c r="C59" s="102" t="s">
        <v>108</v>
      </c>
      <c r="D59" s="98">
        <v>0</v>
      </c>
    </row>
    <row r="60" spans="2:7">
      <c r="B60" s="103" t="s">
        <v>109</v>
      </c>
      <c r="C60" s="104" t="s">
        <v>110</v>
      </c>
      <c r="D60" s="99">
        <v>2</v>
      </c>
    </row>
    <row r="61" spans="2:7">
      <c r="B61" s="101" t="s">
        <v>111</v>
      </c>
      <c r="C61" s="102" t="s">
        <v>112</v>
      </c>
      <c r="D61" s="98">
        <v>3</v>
      </c>
    </row>
    <row r="62" spans="2:7">
      <c r="B62" s="103" t="s">
        <v>113</v>
      </c>
      <c r="C62" s="104" t="s">
        <v>114</v>
      </c>
      <c r="D62" s="99">
        <v>2</v>
      </c>
    </row>
    <row r="63" spans="2:7">
      <c r="B63" s="101" t="s">
        <v>115</v>
      </c>
      <c r="C63" s="102" t="s">
        <v>116</v>
      </c>
      <c r="D63" s="98">
        <v>2</v>
      </c>
    </row>
    <row r="64" spans="2:7">
      <c r="B64" s="103" t="s">
        <v>117</v>
      </c>
      <c r="C64" s="104" t="s">
        <v>118</v>
      </c>
      <c r="D64" s="99">
        <v>3</v>
      </c>
    </row>
    <row r="65" spans="2:4">
      <c r="B65" s="101" t="s">
        <v>119</v>
      </c>
      <c r="C65" s="102" t="s">
        <v>119</v>
      </c>
      <c r="D65" s="98">
        <v>0</v>
      </c>
    </row>
    <row r="66" spans="2:4">
      <c r="B66" s="103" t="s">
        <v>120</v>
      </c>
      <c r="C66" s="104" t="s">
        <v>120</v>
      </c>
      <c r="D66" s="99">
        <v>0</v>
      </c>
    </row>
    <row r="67" spans="2:4">
      <c r="B67" s="101" t="s">
        <v>121</v>
      </c>
      <c r="C67" s="102" t="s">
        <v>122</v>
      </c>
      <c r="D67" s="98">
        <v>0</v>
      </c>
    </row>
    <row r="68" spans="2:4">
      <c r="B68" s="103" t="s">
        <v>123</v>
      </c>
      <c r="C68" s="104" t="s">
        <v>124</v>
      </c>
      <c r="D68" s="99">
        <v>2</v>
      </c>
    </row>
    <row r="69" spans="2:4">
      <c r="B69" s="101" t="s">
        <v>125</v>
      </c>
      <c r="C69" s="102" t="s">
        <v>126</v>
      </c>
      <c r="D69" s="98">
        <v>0</v>
      </c>
    </row>
    <row r="70" spans="2:4">
      <c r="B70" s="105" t="s">
        <v>127</v>
      </c>
      <c r="C70" s="106" t="s">
        <v>127</v>
      </c>
      <c r="D70" s="100">
        <v>0</v>
      </c>
    </row>
    <row r="71" spans="2:4"/>
    <row r="72" spans="2:4" hidden="1"/>
    <row r="73" spans="2:4" hidden="1"/>
    <row r="74" spans="2:4" hidden="1"/>
    <row r="75" spans="2:4" hidden="1"/>
    <row r="76" spans="2:4" hidden="1"/>
    <row r="77" spans="2:4" hidden="1"/>
    <row r="78" spans="2:4" hidden="1"/>
    <row r="79" spans="2:4" hidden="1"/>
    <row r="80" spans="2:4" hidden="1"/>
    <row r="81" hidden="1"/>
    <row r="82" hidden="1"/>
    <row r="83" hidden="1"/>
  </sheetData>
  <mergeCells count="30">
    <mergeCell ref="F51:G51"/>
    <mergeCell ref="F52:G52"/>
    <mergeCell ref="B36:B42"/>
    <mergeCell ref="C36:C42"/>
    <mergeCell ref="D36:D42"/>
    <mergeCell ref="E36:E42"/>
    <mergeCell ref="F45:G45"/>
    <mergeCell ref="F46:G46"/>
    <mergeCell ref="F47:G47"/>
    <mergeCell ref="F48:G48"/>
    <mergeCell ref="F49:G49"/>
    <mergeCell ref="F50:G50"/>
    <mergeCell ref="F34:G34"/>
    <mergeCell ref="F43:G43"/>
    <mergeCell ref="F44:G44"/>
    <mergeCell ref="F18:G18"/>
    <mergeCell ref="F33:G33"/>
    <mergeCell ref="F27:G27"/>
    <mergeCell ref="F28:G28"/>
    <mergeCell ref="F29:G29"/>
    <mergeCell ref="F30:G30"/>
    <mergeCell ref="F31:G31"/>
    <mergeCell ref="F25:G25"/>
    <mergeCell ref="F26:G26"/>
    <mergeCell ref="F35:G35"/>
    <mergeCell ref="B19:B25"/>
    <mergeCell ref="C19:C25"/>
    <mergeCell ref="D19:D25"/>
    <mergeCell ref="E19:E25"/>
    <mergeCell ref="F32:G32"/>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C1044"/>
  <sheetViews>
    <sheetView zoomScale="70" zoomScaleNormal="70" workbookViewId="0">
      <pane ySplit="3" topLeftCell="A4" activePane="bottomLeft" state="frozen"/>
      <selection pane="bottomLeft" activeCell="L8" sqref="L8"/>
    </sheetView>
  </sheetViews>
  <sheetFormatPr defaultColWidth="0" defaultRowHeight="0" customHeight="1" zeroHeight="1"/>
  <cols>
    <col min="1" max="1" width="2.21875" style="8" customWidth="1"/>
    <col min="2" max="3" width="9.6640625" style="8" customWidth="1"/>
    <col min="4" max="4" width="9.6640625" style="8" bestFit="1" customWidth="1"/>
    <col min="5" max="5" width="26.44140625" style="8" customWidth="1"/>
    <col min="6" max="6" width="11.6640625" style="8" customWidth="1"/>
    <col min="7" max="7" width="37.33203125" style="8" customWidth="1"/>
    <col min="8" max="8" width="8.88671875" style="8" bestFit="1" customWidth="1"/>
    <col min="9" max="9" width="11.88671875" style="8" customWidth="1"/>
    <col min="10" max="10" width="17.33203125" style="8" customWidth="1"/>
    <col min="11" max="11" width="39.6640625" style="8" customWidth="1"/>
    <col min="12" max="12" width="12.88671875" style="8" customWidth="1"/>
    <col min="13" max="13" width="10" style="8" customWidth="1"/>
    <col min="14" max="14" width="31.77734375" style="8" customWidth="1"/>
    <col min="15" max="16" width="12.33203125" style="8" customWidth="1"/>
    <col min="17" max="17" width="11.88671875" style="8" bestFit="1" customWidth="1"/>
    <col min="18" max="18" width="11.77734375" style="8" customWidth="1"/>
    <col min="19" max="19" width="8.88671875" style="9" customWidth="1"/>
    <col min="20" max="20" width="8.88671875" style="8" customWidth="1"/>
    <col min="21" max="21" width="10.109375" style="8" customWidth="1"/>
    <col min="22" max="22" width="14.33203125" style="8" customWidth="1"/>
    <col min="23" max="23" width="24.77734375" style="8" customWidth="1"/>
    <col min="24" max="24" width="2.21875" style="8" customWidth="1"/>
    <col min="25" max="16384" width="8.88671875" style="8" hidden="1"/>
  </cols>
  <sheetData>
    <row r="1" spans="1:29" s="7" customFormat="1" ht="39.950000000000003" customHeight="1">
      <c r="A1" s="1"/>
      <c r="B1" s="1"/>
      <c r="C1" s="1"/>
      <c r="D1" s="1"/>
      <c r="E1" s="1"/>
      <c r="F1" s="95" t="s">
        <v>128</v>
      </c>
      <c r="G1" s="1"/>
      <c r="H1" s="1"/>
      <c r="I1" s="1"/>
      <c r="J1" s="1"/>
      <c r="K1" s="95"/>
      <c r="L1" s="95"/>
      <c r="M1" s="1"/>
      <c r="N1" s="1"/>
      <c r="O1" s="1"/>
      <c r="P1" s="1"/>
      <c r="Q1" s="1"/>
      <c r="R1" s="1"/>
      <c r="S1" s="1"/>
      <c r="T1" s="1"/>
      <c r="U1" s="1"/>
      <c r="V1" s="1"/>
      <c r="W1" s="1"/>
      <c r="X1" s="1"/>
    </row>
    <row r="2" spans="1:29" s="7" customFormat="1" ht="15" thickBot="1">
      <c r="A2" s="3"/>
      <c r="B2" s="3"/>
      <c r="C2" s="3"/>
      <c r="D2" s="3"/>
      <c r="E2" s="3"/>
      <c r="F2" s="3"/>
      <c r="G2" s="3"/>
      <c r="H2" s="3"/>
      <c r="I2" s="3"/>
      <c r="J2" s="3"/>
      <c r="K2" s="3"/>
      <c r="L2" s="3"/>
      <c r="M2" s="3"/>
      <c r="N2" s="3"/>
      <c r="O2" s="3"/>
      <c r="P2" s="3"/>
      <c r="Q2" s="3"/>
      <c r="R2" s="3"/>
      <c r="S2" s="3"/>
      <c r="T2" s="3"/>
      <c r="U2" s="3"/>
      <c r="V2" s="3"/>
      <c r="W2" s="3"/>
      <c r="X2" s="3"/>
    </row>
    <row r="3" spans="1:29" s="7" customFormat="1" ht="29.25" thickTop="1">
      <c r="B3" s="10" t="s">
        <v>16</v>
      </c>
      <c r="C3" s="10" t="s">
        <v>129</v>
      </c>
      <c r="D3" s="10" t="s">
        <v>36</v>
      </c>
      <c r="E3" s="10" t="s">
        <v>40</v>
      </c>
      <c r="F3" s="10" t="s">
        <v>43</v>
      </c>
      <c r="G3" s="10" t="s">
        <v>44</v>
      </c>
      <c r="H3" s="10" t="s">
        <v>45</v>
      </c>
      <c r="I3" s="10" t="s">
        <v>48</v>
      </c>
      <c r="J3" s="10" t="s">
        <v>52</v>
      </c>
      <c r="K3" s="10" t="s">
        <v>54</v>
      </c>
      <c r="L3" s="10" t="s">
        <v>56</v>
      </c>
      <c r="M3" s="10" t="s">
        <v>58</v>
      </c>
      <c r="N3" s="10" t="s">
        <v>71</v>
      </c>
      <c r="O3" s="10" t="s">
        <v>74</v>
      </c>
      <c r="P3" s="11" t="s">
        <v>130</v>
      </c>
      <c r="Q3" s="11" t="s">
        <v>80</v>
      </c>
      <c r="R3" s="11" t="s">
        <v>82</v>
      </c>
      <c r="S3" s="13" t="s">
        <v>131</v>
      </c>
      <c r="T3" s="14" t="s">
        <v>89</v>
      </c>
      <c r="U3" s="10" t="s">
        <v>91</v>
      </c>
      <c r="V3" s="10" t="s">
        <v>96</v>
      </c>
      <c r="W3" s="10" t="s">
        <v>98</v>
      </c>
      <c r="X3" s="3"/>
      <c r="Z3" s="7" t="s">
        <v>132</v>
      </c>
    </row>
    <row r="4" spans="1:29" s="7" customFormat="1" ht="15">
      <c r="A4" s="15"/>
      <c r="B4" s="117"/>
      <c r="C4" s="117"/>
      <c r="D4" s="117"/>
      <c r="E4" s="118"/>
      <c r="F4" s="117"/>
      <c r="G4" s="118"/>
      <c r="H4" s="42"/>
      <c r="I4" s="42"/>
      <c r="J4" s="71"/>
      <c r="K4" s="72"/>
      <c r="L4" s="72"/>
      <c r="M4" s="71"/>
      <c r="N4" s="72"/>
      <c r="O4" s="71"/>
      <c r="P4" s="73"/>
      <c r="Q4" s="73"/>
      <c r="R4" s="68"/>
      <c r="S4" s="36"/>
      <c r="T4" s="37">
        <f>S4*R4</f>
        <v>0</v>
      </c>
      <c r="U4" s="119"/>
      <c r="V4" s="38">
        <f>T4*(1+U4)</f>
        <v>0</v>
      </c>
      <c r="W4" s="46" t="str">
        <f>IF(AND(I4="",K4="",J4="",M4="",N4="",P4="",O4="",Q4="",R4="",S4="",U4=""),"",IF(OR(I4="",K4="",J4="",M4="",N4="",P4="",O4="",Q4="",R4="",S4="",U4=""),"Line not fully complete",IF(Z4=1,"Invalid Commodity Code",IF(COUNTIF('Annex 10'!#REF!,'Resource Costs'!O4)=0,"Invalid Annex 10 Code",""))))</f>
        <v/>
      </c>
      <c r="X4" s="15"/>
      <c r="Z4" s="7" t="e">
        <f>IFERROR(INDEX(#REF!,MATCH(M4,AB4:AB7,0)),INDEX(Table13[Resource Type],MATCH('Resource Costs'!N4,Table13[Commodity Code],0)))</f>
        <v>#N/A</v>
      </c>
      <c r="AB4" s="7" t="s">
        <v>63</v>
      </c>
      <c r="AC4" s="7" t="s">
        <v>64</v>
      </c>
    </row>
    <row r="5" spans="1:29" s="7" customFormat="1" ht="15">
      <c r="A5" s="15"/>
      <c r="B5" s="42"/>
      <c r="C5" s="42"/>
      <c r="D5" s="42"/>
      <c r="E5" s="42"/>
      <c r="F5" s="42"/>
      <c r="G5" s="42"/>
      <c r="H5" s="42"/>
      <c r="I5" s="42"/>
      <c r="J5" s="71"/>
      <c r="K5" s="72"/>
      <c r="L5" s="72"/>
      <c r="M5" s="71"/>
      <c r="N5" s="72"/>
      <c r="O5" s="71"/>
      <c r="P5" s="73"/>
      <c r="Q5" s="73"/>
      <c r="R5" s="68"/>
      <c r="S5" s="36"/>
      <c r="T5" s="39">
        <f t="shared" ref="T5:T6" si="0">S5*R5</f>
        <v>0</v>
      </c>
      <c r="U5" s="40"/>
      <c r="V5" s="41">
        <f t="shared" ref="V5:V6" si="1">SUM(T5:U5)</f>
        <v>0</v>
      </c>
      <c r="W5" s="46" t="str">
        <f>IF(AND(I5="",K5="",J5="",M5="",N5="",P5="",O5="",Q5="",R5="",S5="",U5=""),"",IF(OR(I5="",K5="",J5="",M5="",N5="",P5="",O5="",Q5="",R5="",S5="",U5=""),"Line not Complete",IF(Z5=1,"Invalid Commodity Code",IF(COUNTIF('Annex 10'!#REF!,'Resource Costs'!O5)=0,"Invalid Annex 10 Code",""))))</f>
        <v/>
      </c>
      <c r="X5" s="15"/>
      <c r="Z5" s="7" t="e">
        <f>IFERROR(INDEX(#REF!,MATCH(M5,AB5:AB8,0)),INDEX(Table13[Resource Type],MATCH('Resource Costs'!N5,Table13[Commodity Code],0)))</f>
        <v>#N/A</v>
      </c>
      <c r="AB5" s="7" t="s">
        <v>65</v>
      </c>
      <c r="AC5" s="7" t="s">
        <v>133</v>
      </c>
    </row>
    <row r="6" spans="1:29" s="7" customFormat="1" ht="15">
      <c r="A6" s="15"/>
      <c r="B6" s="42"/>
      <c r="C6" s="42"/>
      <c r="D6" s="42"/>
      <c r="E6" s="42"/>
      <c r="F6" s="42"/>
      <c r="G6" s="42"/>
      <c r="H6" s="42"/>
      <c r="I6" s="42"/>
      <c r="J6" s="71"/>
      <c r="K6" s="72"/>
      <c r="L6" s="72"/>
      <c r="M6" s="71"/>
      <c r="N6" s="72"/>
      <c r="O6" s="71"/>
      <c r="P6" s="73"/>
      <c r="Q6" s="73"/>
      <c r="R6" s="68"/>
      <c r="S6" s="36"/>
      <c r="T6" s="39">
        <f t="shared" si="0"/>
        <v>0</v>
      </c>
      <c r="U6" s="40"/>
      <c r="V6" s="41">
        <f t="shared" si="1"/>
        <v>0</v>
      </c>
      <c r="W6" s="46" t="str">
        <f>IF(AND(I6="",K6="",J6="",M6="",N6="",P6="",O6="",Q6="",R6="",S6="",U6=""),"",IF(OR(I6="",K6="",J6="",M6="",N6="",P6="",O6="",Q6="",R6="",S6="",U6=""),"Line not Complete",IF(Z6=1,"Invalid Commodity Code",IF(COUNTIF('Annex 10'!#REF!,'Resource Costs'!O6)=0,"Invalid Annex 10 Code",""))))</f>
        <v/>
      </c>
      <c r="X6" s="15"/>
      <c r="Z6" s="7" t="e">
        <f>IFERROR(INDEX(#REF!,MATCH(M6,AB6:AB9,0)),INDEX(Table13[Resource Type],MATCH('Resource Costs'!N6,Table13[Commodity Code],0)))</f>
        <v>#N/A</v>
      </c>
      <c r="AB6" s="7" t="s">
        <v>67</v>
      </c>
      <c r="AC6" s="7" t="s">
        <v>68</v>
      </c>
    </row>
    <row r="7" spans="1:29" s="7" customFormat="1" ht="15">
      <c r="A7" s="15"/>
      <c r="B7" s="42"/>
      <c r="C7" s="42"/>
      <c r="D7" s="42"/>
      <c r="E7" s="42"/>
      <c r="F7" s="42"/>
      <c r="G7" s="42"/>
      <c r="H7" s="42"/>
      <c r="I7" s="42"/>
      <c r="J7" s="71"/>
      <c r="K7" s="72"/>
      <c r="L7" s="72"/>
      <c r="M7" s="71"/>
      <c r="N7" s="72"/>
      <c r="O7" s="71"/>
      <c r="P7" s="73"/>
      <c r="Q7" s="73"/>
      <c r="R7" s="68"/>
      <c r="S7" s="36"/>
      <c r="T7" s="39">
        <f t="shared" ref="T7:T67" si="2">S7*R7</f>
        <v>0</v>
      </c>
      <c r="U7" s="40"/>
      <c r="V7" s="41">
        <f t="shared" ref="V7:V67" si="3">SUM(T7:U7)</f>
        <v>0</v>
      </c>
      <c r="W7" s="46" t="str">
        <f>IF(AND(I7="",K7="",J7="",M7="",N7="",P7="",O7="",Q7="",R7="",S7="",U7=""),"",IF(OR(I7="",K7="",J7="",M7="",N7="",P7="",O7="",Q7="",R7="",S7="",U7=""),"Line not Complete",IF(Z7=1,"Invalid Commodity Code",IF(COUNTIF('Annex 10'!#REF!,'Resource Costs'!O7)=0,"Invalid Annex 10 Code",""))))</f>
        <v/>
      </c>
      <c r="X7" s="15"/>
      <c r="Z7" s="7" t="e">
        <f>IFERROR(INDEX(#REF!,MATCH(M7,AB7:AB10,0)),INDEX(Table13[Resource Type],MATCH('Resource Costs'!N7,Table13[Commodity Code],0)))</f>
        <v>#N/A</v>
      </c>
      <c r="AB7" s="7" t="s">
        <v>69</v>
      </c>
      <c r="AC7" s="7" t="s">
        <v>70</v>
      </c>
    </row>
    <row r="8" spans="1:29" s="7" customFormat="1" ht="15">
      <c r="A8" s="15"/>
      <c r="B8" s="42"/>
      <c r="C8" s="42"/>
      <c r="D8" s="42"/>
      <c r="E8" s="42"/>
      <c r="F8" s="42"/>
      <c r="G8" s="42"/>
      <c r="H8" s="42"/>
      <c r="I8" s="42"/>
      <c r="J8" s="71"/>
      <c r="K8" s="72"/>
      <c r="L8" s="72"/>
      <c r="M8" s="71"/>
      <c r="N8" s="72"/>
      <c r="O8" s="71"/>
      <c r="P8" s="73"/>
      <c r="Q8" s="73"/>
      <c r="R8" s="68"/>
      <c r="S8" s="36"/>
      <c r="T8" s="39">
        <f t="shared" si="2"/>
        <v>0</v>
      </c>
      <c r="U8" s="40"/>
      <c r="V8" s="41">
        <f t="shared" si="3"/>
        <v>0</v>
      </c>
      <c r="W8" s="46" t="str">
        <f>IF(AND(I8="",K8="",J8="",M8="",N8="",P8="",O8="",Q8="",R8="",S8="",U8=""),"",IF(OR(I8="",K8="",J8="",M8="",N8="",P8="",O8="",Q8="",R8="",S8="",U8=""),"Line not Complete",IF(Z8=1,"Invalid Commodity Code",IF(COUNTIF('Annex 10'!#REF!,'Resource Costs'!O8)=0,"Invalid Annex 10 Code",""))))</f>
        <v/>
      </c>
      <c r="X8" s="15"/>
      <c r="Z8" s="7" t="e">
        <f>IFERROR(INDEX(#REF!,MATCH(M8,AB8:AB11,0)),INDEX(Table13[Resource Type],MATCH('Resource Costs'!N8,Table13[Commodity Code],0)))</f>
        <v>#N/A</v>
      </c>
    </row>
    <row r="9" spans="1:29" s="7" customFormat="1" ht="15">
      <c r="A9" s="15"/>
      <c r="B9" s="42"/>
      <c r="C9" s="42"/>
      <c r="D9" s="42"/>
      <c r="E9" s="42"/>
      <c r="F9" s="42"/>
      <c r="G9" s="42"/>
      <c r="H9" s="42"/>
      <c r="I9" s="42"/>
      <c r="J9" s="71"/>
      <c r="K9" s="72"/>
      <c r="L9" s="72"/>
      <c r="M9" s="71"/>
      <c r="N9" s="72"/>
      <c r="O9" s="71"/>
      <c r="P9" s="73"/>
      <c r="Q9" s="73"/>
      <c r="R9" s="68"/>
      <c r="S9" s="36"/>
      <c r="T9" s="39">
        <f t="shared" si="2"/>
        <v>0</v>
      </c>
      <c r="U9" s="40"/>
      <c r="V9" s="41">
        <f t="shared" si="3"/>
        <v>0</v>
      </c>
      <c r="W9" s="46" t="str">
        <f>IF(AND(I9="",K9="",J9="",M9="",N9="",P9="",O9="",Q9="",R9="",S9="",U9=""),"",IF(OR(I9="",K9="",J9="",M9="",N9="",P9="",O9="",Q9="",R9="",S9="",U9=""),"Line not Complete",IF(Z9=1,"Invalid Commodity Code",IF(COUNTIF('Annex 10'!#REF!,'Resource Costs'!O9)=0,"Invalid Annex 10 Code",""))))</f>
        <v/>
      </c>
      <c r="X9" s="15"/>
      <c r="Z9" s="7" t="e">
        <f>IFERROR(INDEX(#REF!,MATCH(M9,AB9:AB12,0)),INDEX(Table13[Resource Type],MATCH('Resource Costs'!N9,Table13[Commodity Code],0)))</f>
        <v>#N/A</v>
      </c>
    </row>
    <row r="10" spans="1:29" s="7" customFormat="1" ht="15">
      <c r="A10" s="15"/>
      <c r="B10" s="42"/>
      <c r="C10" s="42"/>
      <c r="D10" s="42"/>
      <c r="E10" s="42"/>
      <c r="F10" s="42"/>
      <c r="G10" s="42"/>
      <c r="H10" s="42"/>
      <c r="I10" s="42"/>
      <c r="J10" s="71"/>
      <c r="K10" s="72"/>
      <c r="L10" s="72"/>
      <c r="M10" s="71"/>
      <c r="N10" s="72"/>
      <c r="O10" s="71"/>
      <c r="P10" s="73"/>
      <c r="Q10" s="73"/>
      <c r="R10" s="68"/>
      <c r="S10" s="36"/>
      <c r="T10" s="39">
        <f t="shared" si="2"/>
        <v>0</v>
      </c>
      <c r="U10" s="40"/>
      <c r="V10" s="41">
        <f t="shared" si="3"/>
        <v>0</v>
      </c>
      <c r="W10" s="46" t="str">
        <f>IF(AND(I10="",K10="",J10="",M10="",N10="",P10="",O10="",Q10="",R10="",S10="",U10=""),"",IF(OR(I10="",K10="",J10="",M10="",N10="",P10="",O10="",Q10="",R10="",S10="",U10=""),"Line not Complete",IF(Z10=1,"Invalid Commodity Code",IF(COUNTIF('Annex 10'!#REF!,'Resource Costs'!O10)=0,"Invalid Annex 10 Code",""))))</f>
        <v/>
      </c>
      <c r="X10" s="15"/>
      <c r="Z10" s="7" t="e">
        <f>IFERROR(INDEX(#REF!,MATCH(M10,AB10:AB13,0)),INDEX(Table13[Resource Type],MATCH('Resource Costs'!N10,Table13[Commodity Code],0)))</f>
        <v>#N/A</v>
      </c>
    </row>
    <row r="11" spans="1:29" s="7" customFormat="1" ht="15">
      <c r="A11" s="15"/>
      <c r="B11" s="42"/>
      <c r="C11" s="42"/>
      <c r="D11" s="42"/>
      <c r="E11" s="42"/>
      <c r="F11" s="42"/>
      <c r="G11" s="42"/>
      <c r="H11" s="42"/>
      <c r="I11" s="42"/>
      <c r="J11" s="71"/>
      <c r="K11" s="72"/>
      <c r="L11" s="72"/>
      <c r="M11" s="71"/>
      <c r="N11" s="72"/>
      <c r="O11" s="71"/>
      <c r="P11" s="73"/>
      <c r="Q11" s="73"/>
      <c r="R11" s="68"/>
      <c r="S11" s="36"/>
      <c r="T11" s="39">
        <f t="shared" si="2"/>
        <v>0</v>
      </c>
      <c r="U11" s="40"/>
      <c r="V11" s="41">
        <f t="shared" si="3"/>
        <v>0</v>
      </c>
      <c r="W11" s="46" t="str">
        <f>IF(AND(I11="",K11="",J11="",M11="",N11="",P11="",O11="",Q11="",R11="",S11="",U11=""),"",IF(OR(I11="",K11="",J11="",M11="",N11="",P11="",O11="",Q11="",R11="",S11="",U11=""),"Line not Complete",IF(Z11=1,"Invalid Commodity Code",IF(COUNTIF('Annex 10'!#REF!,'Resource Costs'!O11)=0,"Invalid Annex 10 Code",""))))</f>
        <v/>
      </c>
      <c r="X11" s="15"/>
      <c r="Z11" s="7" t="e">
        <f>IFERROR(INDEX(#REF!,MATCH(M11,AB11:AB14,0)),INDEX(Table13[Resource Type],MATCH('Resource Costs'!N11,Table13[Commodity Code],0)))</f>
        <v>#N/A</v>
      </c>
    </row>
    <row r="12" spans="1:29" s="7" customFormat="1" ht="15">
      <c r="A12" s="15"/>
      <c r="B12" s="42"/>
      <c r="C12" s="42"/>
      <c r="D12" s="42"/>
      <c r="E12" s="42"/>
      <c r="F12" s="42"/>
      <c r="G12" s="42"/>
      <c r="H12" s="42"/>
      <c r="I12" s="42"/>
      <c r="J12" s="71"/>
      <c r="K12" s="72"/>
      <c r="L12" s="72"/>
      <c r="M12" s="71"/>
      <c r="N12" s="72"/>
      <c r="O12" s="71"/>
      <c r="P12" s="73"/>
      <c r="Q12" s="73"/>
      <c r="R12" s="68"/>
      <c r="S12" s="36"/>
      <c r="T12" s="39">
        <f t="shared" si="2"/>
        <v>0</v>
      </c>
      <c r="U12" s="40"/>
      <c r="V12" s="41">
        <f t="shared" si="3"/>
        <v>0</v>
      </c>
      <c r="W12" s="46" t="str">
        <f>IF(AND(I12="",K12="",J12="",M12="",N12="",P12="",O12="",Q12="",R12="",S12="",U12=""),"",IF(OR(I12="",K12="",J12="",M12="",N12="",P12="",O12="",Q12="",R12="",S12="",U12=""),"Line not Complete",IF(Z12=1,"Invalid Commodity Code",IF(COUNTIF('Annex 10'!#REF!,'Resource Costs'!O12)=0,"Invalid Annex 10 Code",""))))</f>
        <v/>
      </c>
      <c r="X12" s="15"/>
      <c r="Z12" s="7" t="e">
        <f>IFERROR(INDEX(#REF!,MATCH(M12,AB12:AB15,0)),INDEX(Table13[Resource Type],MATCH('Resource Costs'!N12,Table13[Commodity Code],0)))</f>
        <v>#N/A</v>
      </c>
    </row>
    <row r="13" spans="1:29" s="7" customFormat="1" ht="15">
      <c r="A13" s="15"/>
      <c r="B13" s="42"/>
      <c r="C13" s="42"/>
      <c r="D13" s="42"/>
      <c r="E13" s="42"/>
      <c r="F13" s="42"/>
      <c r="G13" s="42"/>
      <c r="H13" s="42"/>
      <c r="I13" s="42"/>
      <c r="J13" s="71"/>
      <c r="K13" s="72"/>
      <c r="L13" s="72"/>
      <c r="M13" s="71"/>
      <c r="N13" s="72"/>
      <c r="O13" s="71"/>
      <c r="P13" s="73"/>
      <c r="Q13" s="73"/>
      <c r="R13" s="68"/>
      <c r="S13" s="36"/>
      <c r="T13" s="39">
        <f t="shared" si="2"/>
        <v>0</v>
      </c>
      <c r="U13" s="40"/>
      <c r="V13" s="41">
        <f t="shared" si="3"/>
        <v>0</v>
      </c>
      <c r="W13" s="46" t="str">
        <f>IF(AND(I13="",K13="",J13="",M13="",N13="",P13="",O13="",Q13="",R13="",S13="",U13=""),"",IF(OR(I13="",K13="",J13="",M13="",N13="",P13="",O13="",Q13="",R13="",S13="",U13=""),"Line not Complete",IF(Z13=1,"Invalid Commodity Code",IF(COUNTIF('Annex 10'!#REF!,'Resource Costs'!O13)=0,"Invalid Annex 10 Code",""))))</f>
        <v/>
      </c>
      <c r="X13" s="15"/>
      <c r="Z13" s="7" t="e">
        <f>IFERROR(INDEX(#REF!,MATCH(M13,AB13:AB16,0)),INDEX(Table13[Resource Type],MATCH('Resource Costs'!N13,Table13[Commodity Code],0)))</f>
        <v>#N/A</v>
      </c>
    </row>
    <row r="14" spans="1:29" s="7" customFormat="1" ht="15">
      <c r="A14" s="15"/>
      <c r="B14" s="42"/>
      <c r="C14" s="42"/>
      <c r="D14" s="42"/>
      <c r="E14" s="42"/>
      <c r="F14" s="42"/>
      <c r="G14" s="42"/>
      <c r="H14" s="42"/>
      <c r="I14" s="42"/>
      <c r="J14" s="71"/>
      <c r="K14" s="72"/>
      <c r="L14" s="72"/>
      <c r="M14" s="71"/>
      <c r="N14" s="72"/>
      <c r="O14" s="71"/>
      <c r="P14" s="73"/>
      <c r="Q14" s="73"/>
      <c r="R14" s="68"/>
      <c r="S14" s="36"/>
      <c r="T14" s="39">
        <f t="shared" si="2"/>
        <v>0</v>
      </c>
      <c r="U14" s="40"/>
      <c r="V14" s="41">
        <f t="shared" si="3"/>
        <v>0</v>
      </c>
      <c r="W14" s="46" t="str">
        <f>IF(AND(I14="",K14="",J14="",M14="",N14="",P14="",O14="",Q14="",R14="",S14="",U14=""),"",IF(OR(I14="",K14="",J14="",M14="",N14="",P14="",O14="",Q14="",R14="",S14="",U14=""),"Line not Complete",IF(Z14=1,"Invalid Commodity Code",IF(COUNTIF('Annex 10'!#REF!,'Resource Costs'!O14)=0,"Invalid Annex 10 Code",""))))</f>
        <v/>
      </c>
      <c r="X14" s="15"/>
      <c r="Z14" s="7" t="e">
        <f>IFERROR(INDEX(#REF!,MATCH(M14,AB14:AB17,0)),INDEX(Table13[Resource Type],MATCH('Resource Costs'!N14,Table13[Commodity Code],0)))</f>
        <v>#N/A</v>
      </c>
    </row>
    <row r="15" spans="1:29" s="7" customFormat="1" ht="15">
      <c r="A15" s="15"/>
      <c r="B15" s="42"/>
      <c r="C15" s="42"/>
      <c r="D15" s="42"/>
      <c r="E15" s="42"/>
      <c r="F15" s="42"/>
      <c r="G15" s="42"/>
      <c r="H15" s="42"/>
      <c r="I15" s="42"/>
      <c r="J15" s="71"/>
      <c r="K15" s="72"/>
      <c r="L15" s="72"/>
      <c r="M15" s="71"/>
      <c r="N15" s="72"/>
      <c r="O15" s="71"/>
      <c r="P15" s="73"/>
      <c r="Q15" s="73"/>
      <c r="R15" s="68"/>
      <c r="S15" s="36"/>
      <c r="T15" s="39">
        <f t="shared" si="2"/>
        <v>0</v>
      </c>
      <c r="U15" s="40"/>
      <c r="V15" s="41">
        <f t="shared" si="3"/>
        <v>0</v>
      </c>
      <c r="W15" s="46" t="str">
        <f>IF(AND(I15="",K15="",J15="",M15="",N15="",P15="",O15="",Q15="",R15="",S15="",U15=""),"",IF(OR(I15="",K15="",J15="",M15="",N15="",P15="",O15="",Q15="",R15="",S15="",U15=""),"Line not Complete",IF(Z15=1,"Invalid Commodity Code",IF(COUNTIF('Annex 10'!#REF!,'Resource Costs'!O15)=0,"Invalid Annex 10 Code",""))))</f>
        <v/>
      </c>
      <c r="X15" s="15"/>
      <c r="Z15" s="7" t="e">
        <f>IFERROR(INDEX(#REF!,MATCH(M15,AB15:AB18,0)),INDEX(Table13[Resource Type],MATCH('Resource Costs'!N15,Table13[Commodity Code],0)))</f>
        <v>#N/A</v>
      </c>
    </row>
    <row r="16" spans="1:29" s="7" customFormat="1" ht="15">
      <c r="A16" s="15"/>
      <c r="B16" s="42"/>
      <c r="C16" s="42"/>
      <c r="D16" s="42"/>
      <c r="E16" s="42"/>
      <c r="F16" s="42"/>
      <c r="G16" s="42"/>
      <c r="H16" s="42"/>
      <c r="I16" s="42"/>
      <c r="J16" s="71"/>
      <c r="K16" s="72"/>
      <c r="L16" s="72"/>
      <c r="M16" s="71"/>
      <c r="N16" s="72"/>
      <c r="O16" s="71"/>
      <c r="P16" s="73"/>
      <c r="Q16" s="73"/>
      <c r="R16" s="68"/>
      <c r="S16" s="36"/>
      <c r="T16" s="39">
        <f t="shared" si="2"/>
        <v>0</v>
      </c>
      <c r="U16" s="40"/>
      <c r="V16" s="41">
        <f t="shared" si="3"/>
        <v>0</v>
      </c>
      <c r="W16" s="46" t="str">
        <f>IF(AND(I16="",K16="",J16="",M16="",N16="",P16="",O16="",Q16="",R16="",S16="",U16=""),"",IF(OR(I16="",K16="",J16="",M16="",N16="",P16="",O16="",Q16="",R16="",S16="",U16=""),"Line not Complete",IF(Z16=1,"Invalid Commodity Code",IF(COUNTIF('Annex 10'!#REF!,'Resource Costs'!O16)=0,"Invalid Annex 10 Code",""))))</f>
        <v/>
      </c>
      <c r="X16" s="15"/>
      <c r="Z16" s="7" t="e">
        <f>IFERROR(INDEX(#REF!,MATCH(M16,AB16:AB19,0)),INDEX(Table13[Resource Type],MATCH('Resource Costs'!N16,Table13[Commodity Code],0)))</f>
        <v>#N/A</v>
      </c>
    </row>
    <row r="17" spans="1:26" s="7" customFormat="1" ht="15">
      <c r="A17" s="15"/>
      <c r="B17" s="42"/>
      <c r="C17" s="42"/>
      <c r="D17" s="42"/>
      <c r="E17" s="42"/>
      <c r="F17" s="42"/>
      <c r="G17" s="42"/>
      <c r="H17" s="42"/>
      <c r="I17" s="42"/>
      <c r="J17" s="71"/>
      <c r="K17" s="72"/>
      <c r="L17" s="72"/>
      <c r="M17" s="71"/>
      <c r="N17" s="72"/>
      <c r="O17" s="71"/>
      <c r="P17" s="73"/>
      <c r="Q17" s="73"/>
      <c r="R17" s="68"/>
      <c r="S17" s="36"/>
      <c r="T17" s="39">
        <f t="shared" si="2"/>
        <v>0</v>
      </c>
      <c r="U17" s="40"/>
      <c r="V17" s="41">
        <f t="shared" si="3"/>
        <v>0</v>
      </c>
      <c r="W17" s="46" t="str">
        <f>IF(AND(I17="",K17="",J17="",M17="",N17="",P17="",O17="",Q17="",R17="",S17="",U17=""),"",IF(OR(I17="",K17="",J17="",M17="",N17="",P17="",O17="",Q17="",R17="",S17="",U17=""),"Line not Complete",IF(Z17=1,"Invalid Commodity Code",IF(COUNTIF('Annex 10'!#REF!,'Resource Costs'!O17)=0,"Invalid Annex 10 Code",""))))</f>
        <v/>
      </c>
      <c r="X17" s="15"/>
      <c r="Z17" s="7" t="e">
        <f>IFERROR(INDEX(#REF!,MATCH(M17,AB17:AB20,0)),INDEX(Table13[Resource Type],MATCH('Resource Costs'!N17,Table13[Commodity Code],0)))</f>
        <v>#N/A</v>
      </c>
    </row>
    <row r="18" spans="1:26" s="7" customFormat="1" ht="15">
      <c r="A18" s="15"/>
      <c r="B18" s="42"/>
      <c r="C18" s="42"/>
      <c r="D18" s="42"/>
      <c r="E18" s="42"/>
      <c r="F18" s="42"/>
      <c r="G18" s="42"/>
      <c r="H18" s="42"/>
      <c r="I18" s="42"/>
      <c r="J18" s="71"/>
      <c r="K18" s="72"/>
      <c r="L18" s="72"/>
      <c r="M18" s="71"/>
      <c r="N18" s="72"/>
      <c r="O18" s="71"/>
      <c r="P18" s="73"/>
      <c r="Q18" s="73"/>
      <c r="R18" s="68"/>
      <c r="S18" s="36"/>
      <c r="T18" s="39">
        <f t="shared" si="2"/>
        <v>0</v>
      </c>
      <c r="U18" s="40"/>
      <c r="V18" s="41">
        <f t="shared" si="3"/>
        <v>0</v>
      </c>
      <c r="W18" s="46" t="str">
        <f>IF(AND(I18="",K18="",J18="",M18="",N18="",P18="",O18="",Q18="",R18="",S18="",U18=""),"",IF(OR(I18="",K18="",J18="",M18="",N18="",P18="",O18="",Q18="",R18="",S18="",U18=""),"Line not Complete",IF(Z18=1,"Invalid Commodity Code",IF(COUNTIF('Annex 10'!#REF!,'Resource Costs'!O18)=0,"Invalid Annex 10 Code",""))))</f>
        <v/>
      </c>
      <c r="X18" s="15"/>
      <c r="Z18" s="7" t="e">
        <f>IFERROR(INDEX(#REF!,MATCH(M18,AB18:AB21,0)),INDEX(Table13[Resource Type],MATCH('Resource Costs'!N18,Table13[Commodity Code],0)))</f>
        <v>#N/A</v>
      </c>
    </row>
    <row r="19" spans="1:26" s="7" customFormat="1" ht="15">
      <c r="A19" s="15"/>
      <c r="B19" s="42"/>
      <c r="C19" s="42"/>
      <c r="D19" s="42"/>
      <c r="E19" s="42"/>
      <c r="F19" s="42"/>
      <c r="G19" s="42"/>
      <c r="H19" s="42"/>
      <c r="I19" s="42"/>
      <c r="J19" s="71"/>
      <c r="K19" s="72"/>
      <c r="L19" s="72"/>
      <c r="M19" s="71"/>
      <c r="N19" s="72"/>
      <c r="O19" s="71"/>
      <c r="P19" s="73"/>
      <c r="Q19" s="73"/>
      <c r="R19" s="68"/>
      <c r="S19" s="36"/>
      <c r="T19" s="39">
        <f t="shared" si="2"/>
        <v>0</v>
      </c>
      <c r="U19" s="40"/>
      <c r="V19" s="41">
        <f t="shared" si="3"/>
        <v>0</v>
      </c>
      <c r="W19" s="46" t="str">
        <f>IF(AND(I19="",K19="",J19="",M19="",N19="",P19="",O19="",Q19="",R19="",S19="",U19=""),"",IF(OR(I19="",K19="",J19="",M19="",N19="",P19="",O19="",Q19="",R19="",S19="",U19=""),"Line not Complete",IF(Z19=1,"Invalid Commodity Code",IF(COUNTIF('Annex 10'!#REF!,'Resource Costs'!O19)=0,"Invalid Annex 10 Code",""))))</f>
        <v/>
      </c>
      <c r="X19" s="15"/>
      <c r="Z19" s="7" t="e">
        <f>IFERROR(INDEX(#REF!,MATCH(M19,AB19:AB22,0)),INDEX(Table13[Resource Type],MATCH('Resource Costs'!N19,Table13[Commodity Code],0)))</f>
        <v>#N/A</v>
      </c>
    </row>
    <row r="20" spans="1:26" s="7" customFormat="1" ht="15">
      <c r="A20" s="15"/>
      <c r="B20" s="42"/>
      <c r="C20" s="42"/>
      <c r="D20" s="42"/>
      <c r="E20" s="42"/>
      <c r="F20" s="42"/>
      <c r="G20" s="42"/>
      <c r="H20" s="42"/>
      <c r="I20" s="42"/>
      <c r="J20" s="71"/>
      <c r="K20" s="72"/>
      <c r="L20" s="72"/>
      <c r="M20" s="71"/>
      <c r="N20" s="72"/>
      <c r="O20" s="71"/>
      <c r="P20" s="73"/>
      <c r="Q20" s="73"/>
      <c r="R20" s="68"/>
      <c r="S20" s="36"/>
      <c r="T20" s="39">
        <f t="shared" si="2"/>
        <v>0</v>
      </c>
      <c r="U20" s="40"/>
      <c r="V20" s="41">
        <f t="shared" si="3"/>
        <v>0</v>
      </c>
      <c r="W20" s="46" t="str">
        <f>IF(AND(I20="",K20="",J20="",M20="",N20="",P20="",O20="",Q20="",R20="",S20="",U20=""),"",IF(OR(I20="",K20="",J20="",M20="",N20="",P20="",O20="",Q20="",R20="",S20="",U20=""),"Line not Complete",IF(Z20=1,"Invalid Commodity Code",IF(COUNTIF('Annex 10'!#REF!,'Resource Costs'!O20)=0,"Invalid Annex 10 Code",""))))</f>
        <v/>
      </c>
      <c r="X20" s="15"/>
      <c r="Z20" s="7" t="e">
        <f>IFERROR(INDEX(#REF!,MATCH(M20,AB20:AB23,0)),INDEX(Table13[Resource Type],MATCH('Resource Costs'!N20,Table13[Commodity Code],0)))</f>
        <v>#N/A</v>
      </c>
    </row>
    <row r="21" spans="1:26" s="7" customFormat="1" ht="15">
      <c r="A21" s="15"/>
      <c r="B21" s="42"/>
      <c r="C21" s="42"/>
      <c r="D21" s="42"/>
      <c r="E21" s="42"/>
      <c r="F21" s="42"/>
      <c r="G21" s="42"/>
      <c r="H21" s="42"/>
      <c r="I21" s="42"/>
      <c r="J21" s="71"/>
      <c r="K21" s="72"/>
      <c r="L21" s="72"/>
      <c r="M21" s="71"/>
      <c r="N21" s="72"/>
      <c r="O21" s="71"/>
      <c r="P21" s="73"/>
      <c r="Q21" s="73"/>
      <c r="R21" s="68"/>
      <c r="S21" s="36"/>
      <c r="T21" s="39">
        <f t="shared" si="2"/>
        <v>0</v>
      </c>
      <c r="U21" s="40"/>
      <c r="V21" s="41">
        <f t="shared" si="3"/>
        <v>0</v>
      </c>
      <c r="W21" s="46" t="str">
        <f>IF(AND(I21="",K21="",J21="",M21="",N21="",P21="",O21="",Q21="",R21="",S21="",U21=""),"",IF(OR(I21="",K21="",J21="",M21="",N21="",P21="",O21="",Q21="",R21="",S21="",U21=""),"Line not Complete",IF(Z21=1,"Invalid Commodity Code",IF(COUNTIF('Annex 10'!#REF!,'Resource Costs'!O21)=0,"Invalid Annex 10 Code",""))))</f>
        <v/>
      </c>
      <c r="X21" s="15"/>
      <c r="Z21" s="7" t="e">
        <f>IFERROR(INDEX(#REF!,MATCH(M21,AB21:AB24,0)),INDEX(Table13[Resource Type],MATCH('Resource Costs'!N21,Table13[Commodity Code],0)))</f>
        <v>#N/A</v>
      </c>
    </row>
    <row r="22" spans="1:26" s="7" customFormat="1" ht="15">
      <c r="A22" s="15"/>
      <c r="B22" s="42"/>
      <c r="C22" s="42"/>
      <c r="D22" s="42"/>
      <c r="E22" s="42"/>
      <c r="F22" s="42"/>
      <c r="G22" s="42"/>
      <c r="H22" s="42"/>
      <c r="I22" s="42"/>
      <c r="J22" s="71"/>
      <c r="K22" s="72"/>
      <c r="L22" s="72"/>
      <c r="M22" s="71"/>
      <c r="N22" s="72"/>
      <c r="O22" s="71"/>
      <c r="P22" s="73"/>
      <c r="Q22" s="73"/>
      <c r="R22" s="68"/>
      <c r="S22" s="36"/>
      <c r="T22" s="39">
        <f t="shared" si="2"/>
        <v>0</v>
      </c>
      <c r="U22" s="40"/>
      <c r="V22" s="41">
        <f t="shared" si="3"/>
        <v>0</v>
      </c>
      <c r="W22" s="46" t="str">
        <f>IF(AND(I22="",K22="",J22="",M22="",N22="",P22="",O22="",Q22="",R22="",S22="",U22=""),"",IF(OR(I22="",K22="",J22="",M22="",N22="",P22="",O22="",Q22="",R22="",S22="",U22=""),"Line not Complete",IF(Z22=1,"Invalid Commodity Code",IF(COUNTIF('Annex 10'!#REF!,'Resource Costs'!O22)=0,"Invalid Annex 10 Code",""))))</f>
        <v/>
      </c>
      <c r="X22" s="15"/>
      <c r="Z22" s="7" t="e">
        <f>IFERROR(INDEX(#REF!,MATCH(M22,AB22:AB25,0)),INDEX(Table13[Resource Type],MATCH('Resource Costs'!N22,Table13[Commodity Code],0)))</f>
        <v>#N/A</v>
      </c>
    </row>
    <row r="23" spans="1:26" s="7" customFormat="1" ht="15">
      <c r="A23" s="15"/>
      <c r="B23" s="42"/>
      <c r="C23" s="42"/>
      <c r="D23" s="42"/>
      <c r="E23" s="42"/>
      <c r="F23" s="42"/>
      <c r="G23" s="42"/>
      <c r="H23" s="42"/>
      <c r="I23" s="42"/>
      <c r="J23" s="71"/>
      <c r="K23" s="72"/>
      <c r="L23" s="72"/>
      <c r="M23" s="71"/>
      <c r="N23" s="72"/>
      <c r="O23" s="71"/>
      <c r="P23" s="73"/>
      <c r="Q23" s="73"/>
      <c r="R23" s="68"/>
      <c r="S23" s="36"/>
      <c r="T23" s="39">
        <f t="shared" si="2"/>
        <v>0</v>
      </c>
      <c r="U23" s="40"/>
      <c r="V23" s="41">
        <f t="shared" si="3"/>
        <v>0</v>
      </c>
      <c r="W23" s="46" t="str">
        <f>IF(AND(I23="",K23="",J23="",M23="",N23="",P23="",O23="",Q23="",R23="",S23="",U23=""),"",IF(OR(I23="",K23="",J23="",M23="",N23="",P23="",O23="",Q23="",R23="",S23="",U23=""),"Line not Complete",IF(Z23=1,"Invalid Commodity Code",IF(COUNTIF('Annex 10'!#REF!,'Resource Costs'!O23)=0,"Invalid Annex 10 Code",""))))</f>
        <v/>
      </c>
      <c r="X23" s="15"/>
      <c r="Z23" s="7" t="e">
        <f>IFERROR(INDEX(#REF!,MATCH(M23,AB23:AB26,0)),INDEX(Table13[Resource Type],MATCH('Resource Costs'!N23,Table13[Commodity Code],0)))</f>
        <v>#N/A</v>
      </c>
    </row>
    <row r="24" spans="1:26" s="7" customFormat="1" ht="15">
      <c r="A24" s="15"/>
      <c r="B24" s="42"/>
      <c r="C24" s="42"/>
      <c r="D24" s="42"/>
      <c r="E24" s="42"/>
      <c r="F24" s="42"/>
      <c r="G24" s="42"/>
      <c r="H24" s="42"/>
      <c r="I24" s="42"/>
      <c r="J24" s="71"/>
      <c r="K24" s="72"/>
      <c r="L24" s="72"/>
      <c r="M24" s="71"/>
      <c r="N24" s="72"/>
      <c r="O24" s="71"/>
      <c r="P24" s="73"/>
      <c r="Q24" s="73"/>
      <c r="R24" s="68"/>
      <c r="S24" s="36"/>
      <c r="T24" s="39">
        <f t="shared" si="2"/>
        <v>0</v>
      </c>
      <c r="U24" s="40"/>
      <c r="V24" s="41">
        <f t="shared" si="3"/>
        <v>0</v>
      </c>
      <c r="W24" s="46" t="str">
        <f>IF(AND(I24="",K24="",J24="",M24="",N24="",P24="",O24="",Q24="",R24="",S24="",U24=""),"",IF(OR(I24="",K24="",J24="",M24="",N24="",P24="",O24="",Q24="",R24="",S24="",U24=""),"Line not Complete",IF(Z24=1,"Invalid Commodity Code",IF(COUNTIF('Annex 10'!#REF!,'Resource Costs'!O24)=0,"Invalid Annex 10 Code",""))))</f>
        <v/>
      </c>
      <c r="X24" s="15"/>
      <c r="Z24" s="7" t="e">
        <f>IFERROR(INDEX(#REF!,MATCH(M24,AB24:AB27,0)),INDEX(Table13[Resource Type],MATCH('Resource Costs'!N24,Table13[Commodity Code],0)))</f>
        <v>#N/A</v>
      </c>
    </row>
    <row r="25" spans="1:26" s="7" customFormat="1" ht="15">
      <c r="A25" s="15"/>
      <c r="B25" s="42"/>
      <c r="C25" s="42"/>
      <c r="D25" s="42"/>
      <c r="E25" s="42"/>
      <c r="F25" s="42"/>
      <c r="G25" s="42"/>
      <c r="H25" s="42"/>
      <c r="I25" s="42"/>
      <c r="J25" s="71"/>
      <c r="K25" s="72"/>
      <c r="L25" s="72"/>
      <c r="M25" s="71"/>
      <c r="N25" s="72"/>
      <c r="O25" s="71"/>
      <c r="P25" s="73"/>
      <c r="Q25" s="73"/>
      <c r="R25" s="68"/>
      <c r="S25" s="36"/>
      <c r="T25" s="39">
        <f t="shared" si="2"/>
        <v>0</v>
      </c>
      <c r="U25" s="40"/>
      <c r="V25" s="41">
        <f t="shared" si="3"/>
        <v>0</v>
      </c>
      <c r="W25" s="46" t="str">
        <f>IF(AND(I25="",K25="",J25="",M25="",N25="",P25="",O25="",Q25="",R25="",S25="",U25=""),"",IF(OR(I25="",K25="",J25="",M25="",N25="",P25="",O25="",Q25="",R25="",S25="",U25=""),"Line not Complete",IF(Z25=1,"Invalid Commodity Code",IF(COUNTIF('Annex 10'!#REF!,'Resource Costs'!O25)=0,"Invalid Annex 10 Code",""))))</f>
        <v/>
      </c>
      <c r="X25" s="15"/>
      <c r="Z25" s="7" t="e">
        <f>IFERROR(INDEX(#REF!,MATCH(M25,AB25:AB28,0)),INDEX(Table13[Resource Type],MATCH('Resource Costs'!N25,Table13[Commodity Code],0)))</f>
        <v>#N/A</v>
      </c>
    </row>
    <row r="26" spans="1:26" s="7" customFormat="1" ht="15">
      <c r="A26" s="15"/>
      <c r="B26" s="42"/>
      <c r="C26" s="42"/>
      <c r="D26" s="42"/>
      <c r="E26" s="42"/>
      <c r="F26" s="42"/>
      <c r="G26" s="42"/>
      <c r="H26" s="42"/>
      <c r="I26" s="42"/>
      <c r="J26" s="71"/>
      <c r="K26" s="72"/>
      <c r="L26" s="72"/>
      <c r="M26" s="71"/>
      <c r="N26" s="72"/>
      <c r="O26" s="71"/>
      <c r="P26" s="73"/>
      <c r="Q26" s="73"/>
      <c r="R26" s="68"/>
      <c r="S26" s="36"/>
      <c r="T26" s="39">
        <f t="shared" si="2"/>
        <v>0</v>
      </c>
      <c r="U26" s="40"/>
      <c r="V26" s="41">
        <f t="shared" si="3"/>
        <v>0</v>
      </c>
      <c r="W26" s="46" t="str">
        <f>IF(AND(I26="",K26="",J26="",M26="",N26="",P26="",O26="",Q26="",R26="",S26="",U26=""),"",IF(OR(I26="",K26="",J26="",M26="",N26="",P26="",O26="",Q26="",R26="",S26="",U26=""),"Line not Complete",IF(Z26=1,"Invalid Commodity Code",IF(COUNTIF('Annex 10'!#REF!,'Resource Costs'!O26)=0,"Invalid Annex 10 Code",""))))</f>
        <v/>
      </c>
      <c r="X26" s="15"/>
      <c r="Z26" s="7" t="e">
        <f>IFERROR(INDEX(#REF!,MATCH(M26,AB26:AB29,0)),INDEX(Table13[Resource Type],MATCH('Resource Costs'!N26,Table13[Commodity Code],0)))</f>
        <v>#N/A</v>
      </c>
    </row>
    <row r="27" spans="1:26" s="7" customFormat="1" ht="15">
      <c r="A27" s="15"/>
      <c r="B27" s="42"/>
      <c r="C27" s="42"/>
      <c r="D27" s="42"/>
      <c r="E27" s="42"/>
      <c r="F27" s="42"/>
      <c r="G27" s="42"/>
      <c r="H27" s="42"/>
      <c r="I27" s="42"/>
      <c r="J27" s="71"/>
      <c r="K27" s="72"/>
      <c r="L27" s="72"/>
      <c r="M27" s="71"/>
      <c r="N27" s="72"/>
      <c r="O27" s="71"/>
      <c r="P27" s="73"/>
      <c r="Q27" s="73"/>
      <c r="R27" s="68"/>
      <c r="S27" s="36"/>
      <c r="T27" s="39">
        <f t="shared" si="2"/>
        <v>0</v>
      </c>
      <c r="U27" s="40"/>
      <c r="V27" s="41">
        <f t="shared" si="3"/>
        <v>0</v>
      </c>
      <c r="W27" s="46" t="str">
        <f>IF(AND(I27="",K27="",J27="",M27="",N27="",P27="",O27="",Q27="",R27="",S27="",U27=""),"",IF(OR(I27="",K27="",J27="",M27="",N27="",P27="",O27="",Q27="",R27="",S27="",U27=""),"Line not Complete",IF(Z27=1,"Invalid Commodity Code",IF(COUNTIF('Annex 10'!#REF!,'Resource Costs'!O27)=0,"Invalid Annex 10 Code",""))))</f>
        <v/>
      </c>
      <c r="X27" s="15"/>
      <c r="Z27" s="7" t="e">
        <f>IFERROR(INDEX(#REF!,MATCH(M27,AB27:AB30,0)),INDEX(Table13[Resource Type],MATCH('Resource Costs'!N27,Table13[Commodity Code],0)))</f>
        <v>#N/A</v>
      </c>
    </row>
    <row r="28" spans="1:26" s="7" customFormat="1" ht="15">
      <c r="A28" s="15"/>
      <c r="B28" s="42"/>
      <c r="C28" s="42"/>
      <c r="D28" s="42"/>
      <c r="E28" s="42"/>
      <c r="F28" s="42"/>
      <c r="G28" s="42"/>
      <c r="H28" s="42"/>
      <c r="I28" s="42"/>
      <c r="J28" s="71"/>
      <c r="K28" s="72"/>
      <c r="L28" s="72"/>
      <c r="M28" s="71"/>
      <c r="N28" s="72"/>
      <c r="O28" s="71"/>
      <c r="P28" s="73"/>
      <c r="Q28" s="73"/>
      <c r="R28" s="68"/>
      <c r="S28" s="36"/>
      <c r="T28" s="39">
        <f t="shared" si="2"/>
        <v>0</v>
      </c>
      <c r="U28" s="40"/>
      <c r="V28" s="41">
        <f t="shared" si="3"/>
        <v>0</v>
      </c>
      <c r="W28" s="46" t="str">
        <f>IF(AND(I28="",K28="",J28="",M28="",N28="",P28="",O28="",Q28="",R28="",S28="",U28=""),"",IF(OR(I28="",K28="",J28="",M28="",N28="",P28="",O28="",Q28="",R28="",S28="",U28=""),"Line not Complete",IF(Z28=1,"Invalid Commodity Code",IF(COUNTIF('Annex 10'!#REF!,'Resource Costs'!O28)=0,"Invalid Annex 10 Code",""))))</f>
        <v/>
      </c>
      <c r="X28" s="15"/>
      <c r="Z28" s="7" t="e">
        <f>IFERROR(INDEX(#REF!,MATCH(M28,AB28:AB31,0)),INDEX(Table13[Resource Type],MATCH('Resource Costs'!N28,Table13[Commodity Code],0)))</f>
        <v>#N/A</v>
      </c>
    </row>
    <row r="29" spans="1:26" s="7" customFormat="1" ht="15">
      <c r="A29" s="15"/>
      <c r="B29" s="42"/>
      <c r="C29" s="42"/>
      <c r="D29" s="42"/>
      <c r="E29" s="42"/>
      <c r="F29" s="42"/>
      <c r="G29" s="42"/>
      <c r="H29" s="42"/>
      <c r="I29" s="42"/>
      <c r="J29" s="71"/>
      <c r="K29" s="72"/>
      <c r="L29" s="72"/>
      <c r="M29" s="71"/>
      <c r="N29" s="72"/>
      <c r="O29" s="71"/>
      <c r="P29" s="73"/>
      <c r="Q29" s="73"/>
      <c r="R29" s="68"/>
      <c r="S29" s="36"/>
      <c r="T29" s="39">
        <f t="shared" si="2"/>
        <v>0</v>
      </c>
      <c r="U29" s="40"/>
      <c r="V29" s="41">
        <f t="shared" si="3"/>
        <v>0</v>
      </c>
      <c r="W29" s="46" t="str">
        <f>IF(AND(I29="",K29="",J29="",M29="",N29="",P29="",O29="",Q29="",R29="",S29="",U29=""),"",IF(OR(I29="",K29="",J29="",M29="",N29="",P29="",O29="",Q29="",R29="",S29="",U29=""),"Line not Complete",IF(Z29=1,"Invalid Commodity Code",IF(COUNTIF('Annex 10'!#REF!,'Resource Costs'!O29)=0,"Invalid Annex 10 Code",""))))</f>
        <v/>
      </c>
      <c r="X29" s="15"/>
      <c r="Z29" s="7" t="e">
        <f>IFERROR(INDEX(#REF!,MATCH(M29,AB29:AB32,0)),INDEX(Table13[Resource Type],MATCH('Resource Costs'!N29,Table13[Commodity Code],0)))</f>
        <v>#N/A</v>
      </c>
    </row>
    <row r="30" spans="1:26" s="7" customFormat="1" ht="15">
      <c r="A30" s="15"/>
      <c r="B30" s="42"/>
      <c r="C30" s="42"/>
      <c r="D30" s="42"/>
      <c r="E30" s="42"/>
      <c r="F30" s="42"/>
      <c r="G30" s="42"/>
      <c r="H30" s="42"/>
      <c r="I30" s="42"/>
      <c r="J30" s="71"/>
      <c r="K30" s="72"/>
      <c r="L30" s="72"/>
      <c r="M30" s="71"/>
      <c r="N30" s="72"/>
      <c r="O30" s="71"/>
      <c r="P30" s="73"/>
      <c r="Q30" s="73"/>
      <c r="R30" s="68"/>
      <c r="S30" s="36"/>
      <c r="T30" s="39">
        <f t="shared" si="2"/>
        <v>0</v>
      </c>
      <c r="U30" s="40"/>
      <c r="V30" s="41">
        <f t="shared" si="3"/>
        <v>0</v>
      </c>
      <c r="W30" s="46" t="str">
        <f>IF(AND(I30="",K30="",J30="",M30="",N30="",P30="",O30="",Q30="",R30="",S30="",U30=""),"",IF(OR(I30="",K30="",J30="",M30="",N30="",P30="",O30="",Q30="",R30="",S30="",U30=""),"Line not Complete",IF(Z30=1,"Invalid Commodity Code",IF(COUNTIF('Annex 10'!#REF!,'Resource Costs'!O30)=0,"Invalid Annex 10 Code",""))))</f>
        <v/>
      </c>
      <c r="X30" s="15"/>
      <c r="Z30" s="7" t="e">
        <f>IFERROR(INDEX(#REF!,MATCH(M30,AB30:AB33,0)),INDEX(Table13[Resource Type],MATCH('Resource Costs'!N30,Table13[Commodity Code],0)))</f>
        <v>#N/A</v>
      </c>
    </row>
    <row r="31" spans="1:26" s="7" customFormat="1" ht="15">
      <c r="A31" s="15"/>
      <c r="B31" s="42"/>
      <c r="C31" s="42"/>
      <c r="D31" s="42"/>
      <c r="E31" s="42"/>
      <c r="F31" s="42"/>
      <c r="G31" s="42"/>
      <c r="H31" s="42"/>
      <c r="I31" s="42"/>
      <c r="J31" s="71"/>
      <c r="K31" s="72"/>
      <c r="L31" s="72"/>
      <c r="M31" s="71"/>
      <c r="N31" s="72"/>
      <c r="O31" s="71"/>
      <c r="P31" s="73"/>
      <c r="Q31" s="73"/>
      <c r="R31" s="68"/>
      <c r="S31" s="36"/>
      <c r="T31" s="39">
        <f t="shared" si="2"/>
        <v>0</v>
      </c>
      <c r="U31" s="40"/>
      <c r="V31" s="41">
        <f t="shared" si="3"/>
        <v>0</v>
      </c>
      <c r="W31" s="46" t="str">
        <f>IF(AND(I31="",K31="",J31="",M31="",N31="",P31="",O31="",Q31="",R31="",S31="",U31=""),"",IF(OR(I31="",K31="",J31="",M31="",N31="",P31="",O31="",Q31="",R31="",S31="",U31=""),"Line not Complete",IF(Z31=1,"Invalid Commodity Code",IF(COUNTIF('Annex 10'!#REF!,'Resource Costs'!O31)=0,"Invalid Annex 10 Code",""))))</f>
        <v/>
      </c>
      <c r="X31" s="15"/>
      <c r="Z31" s="7" t="e">
        <f>IFERROR(INDEX(#REF!,MATCH(M31,AB31:AB34,0)),INDEX(Table13[Resource Type],MATCH('Resource Costs'!N31,Table13[Commodity Code],0)))</f>
        <v>#N/A</v>
      </c>
    </row>
    <row r="32" spans="1:26" s="7" customFormat="1" ht="15">
      <c r="A32" s="15"/>
      <c r="B32" s="42"/>
      <c r="C32" s="42"/>
      <c r="D32" s="42"/>
      <c r="E32" s="42"/>
      <c r="F32" s="42"/>
      <c r="G32" s="42"/>
      <c r="H32" s="42"/>
      <c r="I32" s="42"/>
      <c r="J32" s="71"/>
      <c r="K32" s="72"/>
      <c r="L32" s="72"/>
      <c r="M32" s="71"/>
      <c r="N32" s="72"/>
      <c r="O32" s="71"/>
      <c r="P32" s="73"/>
      <c r="Q32" s="73"/>
      <c r="R32" s="68"/>
      <c r="S32" s="36"/>
      <c r="T32" s="39">
        <f t="shared" si="2"/>
        <v>0</v>
      </c>
      <c r="U32" s="40"/>
      <c r="V32" s="41">
        <f t="shared" si="3"/>
        <v>0</v>
      </c>
      <c r="W32" s="46" t="str">
        <f>IF(AND(I32="",K32="",J32="",M32="",N32="",P32="",O32="",Q32="",R32="",S32="",U32=""),"",IF(OR(I32="",K32="",J32="",M32="",N32="",P32="",O32="",Q32="",R32="",S32="",U32=""),"Line not Complete",IF(Z32=1,"Invalid Commodity Code",IF(COUNTIF('Annex 10'!#REF!,'Resource Costs'!O32)=0,"Invalid Annex 10 Code",""))))</f>
        <v/>
      </c>
      <c r="X32" s="15"/>
      <c r="Z32" s="7" t="e">
        <f>IFERROR(INDEX(#REF!,MATCH(M32,AB32:AB35,0)),INDEX(Table13[Resource Type],MATCH('Resource Costs'!N32,Table13[Commodity Code],0)))</f>
        <v>#N/A</v>
      </c>
    </row>
    <row r="33" spans="1:26" s="7" customFormat="1" ht="15">
      <c r="A33" s="15"/>
      <c r="B33" s="42"/>
      <c r="C33" s="42"/>
      <c r="D33" s="42"/>
      <c r="E33" s="42"/>
      <c r="F33" s="42"/>
      <c r="G33" s="42"/>
      <c r="H33" s="42"/>
      <c r="I33" s="42"/>
      <c r="J33" s="71"/>
      <c r="K33" s="72"/>
      <c r="L33" s="72"/>
      <c r="M33" s="71"/>
      <c r="N33" s="72"/>
      <c r="O33" s="71"/>
      <c r="P33" s="73"/>
      <c r="Q33" s="73"/>
      <c r="R33" s="68"/>
      <c r="S33" s="36"/>
      <c r="T33" s="39">
        <f t="shared" si="2"/>
        <v>0</v>
      </c>
      <c r="U33" s="40"/>
      <c r="V33" s="41">
        <f t="shared" si="3"/>
        <v>0</v>
      </c>
      <c r="W33" s="46" t="str">
        <f>IF(AND(I33="",K33="",J33="",M33="",N33="",P33="",O33="",Q33="",R33="",S33="",U33=""),"",IF(OR(I33="",K33="",J33="",M33="",N33="",P33="",O33="",Q33="",R33="",S33="",U33=""),"Line not Complete",IF(Z33=1,"Invalid Commodity Code",IF(COUNTIF('Annex 10'!#REF!,'Resource Costs'!O33)=0,"Invalid Annex 10 Code",""))))</f>
        <v/>
      </c>
      <c r="X33" s="15"/>
      <c r="Z33" s="7" t="e">
        <f>IFERROR(INDEX(#REF!,MATCH(M33,AB33:AB36,0)),INDEX(Table13[Resource Type],MATCH('Resource Costs'!N33,Table13[Commodity Code],0)))</f>
        <v>#N/A</v>
      </c>
    </row>
    <row r="34" spans="1:26" s="7" customFormat="1" ht="15">
      <c r="A34" s="15"/>
      <c r="B34" s="42"/>
      <c r="C34" s="42"/>
      <c r="D34" s="42"/>
      <c r="E34" s="42"/>
      <c r="F34" s="42"/>
      <c r="G34" s="42"/>
      <c r="H34" s="42"/>
      <c r="I34" s="42"/>
      <c r="J34" s="71"/>
      <c r="K34" s="72"/>
      <c r="L34" s="72"/>
      <c r="M34" s="71"/>
      <c r="N34" s="72"/>
      <c r="O34" s="71"/>
      <c r="P34" s="73"/>
      <c r="Q34" s="73"/>
      <c r="R34" s="68"/>
      <c r="S34" s="36"/>
      <c r="T34" s="39">
        <f t="shared" si="2"/>
        <v>0</v>
      </c>
      <c r="U34" s="40"/>
      <c r="V34" s="41">
        <f t="shared" si="3"/>
        <v>0</v>
      </c>
      <c r="W34" s="46" t="str">
        <f>IF(AND(I34="",K34="",J34="",M34="",N34="",P34="",O34="",Q34="",R34="",S34="",U34=""),"",IF(OR(I34="",K34="",J34="",M34="",N34="",P34="",O34="",Q34="",R34="",S34="",U34=""),"Line not Complete",IF(Z34=1,"Invalid Commodity Code",IF(COUNTIF('Annex 10'!#REF!,'Resource Costs'!O34)=0,"Invalid Annex 10 Code",""))))</f>
        <v/>
      </c>
      <c r="X34" s="15"/>
      <c r="Z34" s="7" t="e">
        <f>IFERROR(INDEX(#REF!,MATCH(M34,AB34:AB37,0)),INDEX(Table13[Resource Type],MATCH('Resource Costs'!N34,Table13[Commodity Code],0)))</f>
        <v>#N/A</v>
      </c>
    </row>
    <row r="35" spans="1:26" s="7" customFormat="1" ht="15">
      <c r="A35" s="15"/>
      <c r="B35" s="42"/>
      <c r="C35" s="42"/>
      <c r="D35" s="42"/>
      <c r="E35" s="42"/>
      <c r="F35" s="42"/>
      <c r="G35" s="42"/>
      <c r="H35" s="42"/>
      <c r="I35" s="42"/>
      <c r="J35" s="71"/>
      <c r="K35" s="72"/>
      <c r="L35" s="72"/>
      <c r="M35" s="71"/>
      <c r="N35" s="72"/>
      <c r="O35" s="71"/>
      <c r="P35" s="73"/>
      <c r="Q35" s="73"/>
      <c r="R35" s="68"/>
      <c r="S35" s="36"/>
      <c r="T35" s="39">
        <f t="shared" si="2"/>
        <v>0</v>
      </c>
      <c r="U35" s="40"/>
      <c r="V35" s="41">
        <f t="shared" si="3"/>
        <v>0</v>
      </c>
      <c r="W35" s="46" t="str">
        <f>IF(AND(I35="",K35="",J35="",M35="",N35="",P35="",O35="",Q35="",R35="",S35="",U35=""),"",IF(OR(I35="",K35="",J35="",M35="",N35="",P35="",O35="",Q35="",R35="",S35="",U35=""),"Line not Complete",IF(Z35=1,"Invalid Commodity Code",IF(COUNTIF('Annex 10'!#REF!,'Resource Costs'!O35)=0,"Invalid Annex 10 Code",""))))</f>
        <v/>
      </c>
      <c r="X35" s="15"/>
      <c r="Z35" s="7" t="e">
        <f>IFERROR(INDEX(#REF!,MATCH(M35,AB35:AB38,0)),INDEX(Table13[Resource Type],MATCH('Resource Costs'!N35,Table13[Commodity Code],0)))</f>
        <v>#N/A</v>
      </c>
    </row>
    <row r="36" spans="1:26" s="7" customFormat="1" ht="15">
      <c r="A36" s="15"/>
      <c r="B36" s="42"/>
      <c r="C36" s="42"/>
      <c r="D36" s="42"/>
      <c r="E36" s="42"/>
      <c r="F36" s="42"/>
      <c r="G36" s="42"/>
      <c r="H36" s="42"/>
      <c r="I36" s="42"/>
      <c r="J36" s="71"/>
      <c r="K36" s="72"/>
      <c r="L36" s="72"/>
      <c r="M36" s="71"/>
      <c r="N36" s="72"/>
      <c r="O36" s="71"/>
      <c r="P36" s="73"/>
      <c r="Q36" s="73"/>
      <c r="R36" s="68"/>
      <c r="S36" s="36"/>
      <c r="T36" s="39">
        <f t="shared" si="2"/>
        <v>0</v>
      </c>
      <c r="U36" s="40"/>
      <c r="V36" s="41">
        <f t="shared" si="3"/>
        <v>0</v>
      </c>
      <c r="W36" s="46" t="str">
        <f>IF(AND(I36="",K36="",J36="",M36="",N36="",P36="",O36="",Q36="",R36="",S36="",U36=""),"",IF(OR(I36="",K36="",J36="",M36="",N36="",P36="",O36="",Q36="",R36="",S36="",U36=""),"Line not Complete",IF(Z36=1,"Invalid Commodity Code",IF(COUNTIF('Annex 10'!#REF!,'Resource Costs'!O36)=0,"Invalid Annex 10 Code",""))))</f>
        <v/>
      </c>
      <c r="X36" s="15"/>
      <c r="Z36" s="7" t="e">
        <f>IFERROR(INDEX(#REF!,MATCH(M36,AB36:AB39,0)),INDEX(Table13[Resource Type],MATCH('Resource Costs'!N36,Table13[Commodity Code],0)))</f>
        <v>#N/A</v>
      </c>
    </row>
    <row r="37" spans="1:26" s="7" customFormat="1" ht="15">
      <c r="A37" s="15"/>
      <c r="B37" s="42"/>
      <c r="C37" s="42"/>
      <c r="D37" s="42"/>
      <c r="E37" s="42"/>
      <c r="F37" s="42"/>
      <c r="G37" s="42"/>
      <c r="H37" s="42"/>
      <c r="I37" s="42"/>
      <c r="J37" s="71"/>
      <c r="K37" s="72"/>
      <c r="L37" s="72"/>
      <c r="M37" s="71"/>
      <c r="N37" s="72"/>
      <c r="O37" s="71"/>
      <c r="P37" s="73"/>
      <c r="Q37" s="73"/>
      <c r="R37" s="68"/>
      <c r="S37" s="36"/>
      <c r="T37" s="39">
        <f t="shared" si="2"/>
        <v>0</v>
      </c>
      <c r="U37" s="40"/>
      <c r="V37" s="41">
        <f t="shared" si="3"/>
        <v>0</v>
      </c>
      <c r="W37" s="46" t="str">
        <f>IF(AND(I37="",K37="",J37="",M37="",N37="",P37="",O37="",Q37="",R37="",S37="",U37=""),"",IF(OR(I37="",K37="",J37="",M37="",N37="",P37="",O37="",Q37="",R37="",S37="",U37=""),"Line not Complete",IF(Z37=1,"Invalid Commodity Code",IF(COUNTIF('Annex 10'!#REF!,'Resource Costs'!O37)=0,"Invalid Annex 10 Code",""))))</f>
        <v/>
      </c>
      <c r="X37" s="15"/>
      <c r="Z37" s="7" t="e">
        <f>IFERROR(INDEX(#REF!,MATCH(M37,AB37:AB40,0)),INDEX(Table13[Resource Type],MATCH('Resource Costs'!N37,Table13[Commodity Code],0)))</f>
        <v>#N/A</v>
      </c>
    </row>
    <row r="38" spans="1:26" s="7" customFormat="1" ht="15">
      <c r="A38" s="15"/>
      <c r="B38" s="42"/>
      <c r="C38" s="42"/>
      <c r="D38" s="42"/>
      <c r="E38" s="42"/>
      <c r="F38" s="42"/>
      <c r="G38" s="42"/>
      <c r="H38" s="42"/>
      <c r="I38" s="42"/>
      <c r="J38" s="71"/>
      <c r="K38" s="72"/>
      <c r="L38" s="72"/>
      <c r="M38" s="71"/>
      <c r="N38" s="72"/>
      <c r="O38" s="71"/>
      <c r="P38" s="73"/>
      <c r="Q38" s="73"/>
      <c r="R38" s="68"/>
      <c r="S38" s="36"/>
      <c r="T38" s="39">
        <f t="shared" si="2"/>
        <v>0</v>
      </c>
      <c r="U38" s="40"/>
      <c r="V38" s="41">
        <f t="shared" si="3"/>
        <v>0</v>
      </c>
      <c r="W38" s="46" t="str">
        <f>IF(AND(I38="",K38="",J38="",M38="",N38="",P38="",O38="",Q38="",R38="",S38="",U38=""),"",IF(OR(I38="",K38="",J38="",M38="",N38="",P38="",O38="",Q38="",R38="",S38="",U38=""),"Line not Complete",IF(Z38=1,"Invalid Commodity Code",IF(COUNTIF('Annex 10'!#REF!,'Resource Costs'!O38)=0,"Invalid Annex 10 Code",""))))</f>
        <v/>
      </c>
      <c r="X38" s="15"/>
      <c r="Z38" s="7" t="e">
        <f>IFERROR(INDEX(#REF!,MATCH(M38,AB38:AB41,0)),INDEX(Table13[Resource Type],MATCH('Resource Costs'!N38,Table13[Commodity Code],0)))</f>
        <v>#N/A</v>
      </c>
    </row>
    <row r="39" spans="1:26" s="7" customFormat="1" ht="15">
      <c r="A39" s="15"/>
      <c r="B39" s="42"/>
      <c r="C39" s="42"/>
      <c r="D39" s="42"/>
      <c r="E39" s="42"/>
      <c r="F39" s="42"/>
      <c r="G39" s="42"/>
      <c r="H39" s="42"/>
      <c r="I39" s="42"/>
      <c r="J39" s="71"/>
      <c r="K39" s="72"/>
      <c r="L39" s="72"/>
      <c r="M39" s="71"/>
      <c r="N39" s="72"/>
      <c r="O39" s="71"/>
      <c r="P39" s="73"/>
      <c r="Q39" s="73"/>
      <c r="R39" s="68"/>
      <c r="S39" s="36"/>
      <c r="T39" s="39">
        <f t="shared" si="2"/>
        <v>0</v>
      </c>
      <c r="U39" s="40"/>
      <c r="V39" s="41">
        <f t="shared" si="3"/>
        <v>0</v>
      </c>
      <c r="W39" s="46" t="str">
        <f>IF(AND(I39="",K39="",J39="",M39="",N39="",P39="",O39="",Q39="",R39="",S39="",U39=""),"",IF(OR(I39="",K39="",J39="",M39="",N39="",P39="",O39="",Q39="",R39="",S39="",U39=""),"Line not Complete",IF(Z39=1,"Invalid Commodity Code",IF(COUNTIF('Annex 10'!#REF!,'Resource Costs'!O39)=0,"Invalid Annex 10 Code",""))))</f>
        <v/>
      </c>
      <c r="X39" s="15"/>
      <c r="Z39" s="7" t="e">
        <f>IFERROR(INDEX(#REF!,MATCH(M39,AB39:AB42,0)),INDEX(Table13[Resource Type],MATCH('Resource Costs'!N39,Table13[Commodity Code],0)))</f>
        <v>#N/A</v>
      </c>
    </row>
    <row r="40" spans="1:26" s="7" customFormat="1" ht="15">
      <c r="A40" s="15"/>
      <c r="B40" s="42"/>
      <c r="C40" s="42"/>
      <c r="D40" s="42"/>
      <c r="E40" s="42"/>
      <c r="F40" s="42"/>
      <c r="G40" s="42"/>
      <c r="H40" s="42"/>
      <c r="I40" s="42"/>
      <c r="J40" s="71"/>
      <c r="K40" s="72"/>
      <c r="L40" s="72"/>
      <c r="M40" s="71"/>
      <c r="N40" s="72"/>
      <c r="O40" s="71"/>
      <c r="P40" s="73"/>
      <c r="Q40" s="73"/>
      <c r="R40" s="68"/>
      <c r="S40" s="36"/>
      <c r="T40" s="39">
        <f t="shared" si="2"/>
        <v>0</v>
      </c>
      <c r="U40" s="40"/>
      <c r="V40" s="41">
        <f t="shared" si="3"/>
        <v>0</v>
      </c>
      <c r="W40" s="46" t="str">
        <f>IF(AND(I40="",K40="",J40="",M40="",N40="",P40="",O40="",Q40="",R40="",S40="",U40=""),"",IF(OR(I40="",K40="",J40="",M40="",N40="",P40="",O40="",Q40="",R40="",S40="",U40=""),"Line not Complete",IF(Z40=1,"Invalid Commodity Code",IF(COUNTIF('Annex 10'!#REF!,'Resource Costs'!O40)=0,"Invalid Annex 10 Code",""))))</f>
        <v/>
      </c>
      <c r="X40" s="15"/>
      <c r="Z40" s="7" t="e">
        <f>IFERROR(INDEX(#REF!,MATCH(M40,AB40:AB43,0)),INDEX(Table13[Resource Type],MATCH('Resource Costs'!N40,Table13[Commodity Code],0)))</f>
        <v>#N/A</v>
      </c>
    </row>
    <row r="41" spans="1:26" s="7" customFormat="1" ht="15">
      <c r="A41" s="15"/>
      <c r="B41" s="42"/>
      <c r="C41" s="42"/>
      <c r="D41" s="42"/>
      <c r="E41" s="42"/>
      <c r="F41" s="42"/>
      <c r="G41" s="42"/>
      <c r="H41" s="42"/>
      <c r="I41" s="42"/>
      <c r="J41" s="71"/>
      <c r="K41" s="72"/>
      <c r="L41" s="72"/>
      <c r="M41" s="71"/>
      <c r="N41" s="72"/>
      <c r="O41" s="71"/>
      <c r="P41" s="73"/>
      <c r="Q41" s="73"/>
      <c r="R41" s="68"/>
      <c r="S41" s="36"/>
      <c r="T41" s="39">
        <f t="shared" si="2"/>
        <v>0</v>
      </c>
      <c r="U41" s="40"/>
      <c r="V41" s="41">
        <f t="shared" si="3"/>
        <v>0</v>
      </c>
      <c r="W41" s="46" t="str">
        <f>IF(AND(I41="",K41="",J41="",M41="",N41="",P41="",O41="",Q41="",R41="",S41="",U41=""),"",IF(OR(I41="",K41="",J41="",M41="",N41="",P41="",O41="",Q41="",R41="",S41="",U41=""),"Line not Complete",IF(Z41=1,"Invalid Commodity Code",IF(COUNTIF('Annex 10'!#REF!,'Resource Costs'!O41)=0,"Invalid Annex 10 Code",""))))</f>
        <v/>
      </c>
      <c r="X41" s="15"/>
      <c r="Z41" s="7" t="e">
        <f>IFERROR(INDEX(#REF!,MATCH(M41,AB41:AB44,0)),INDEX(Table13[Resource Type],MATCH('Resource Costs'!N41,Table13[Commodity Code],0)))</f>
        <v>#N/A</v>
      </c>
    </row>
    <row r="42" spans="1:26" s="7" customFormat="1" ht="15">
      <c r="A42" s="15"/>
      <c r="B42" s="42"/>
      <c r="C42" s="42"/>
      <c r="D42" s="42"/>
      <c r="E42" s="42"/>
      <c r="F42" s="42"/>
      <c r="G42" s="42"/>
      <c r="H42" s="42"/>
      <c r="I42" s="42"/>
      <c r="J42" s="71"/>
      <c r="K42" s="72"/>
      <c r="L42" s="72"/>
      <c r="M42" s="71"/>
      <c r="N42" s="72"/>
      <c r="O42" s="71"/>
      <c r="P42" s="73"/>
      <c r="Q42" s="73"/>
      <c r="R42" s="68"/>
      <c r="S42" s="36"/>
      <c r="T42" s="39">
        <f t="shared" si="2"/>
        <v>0</v>
      </c>
      <c r="U42" s="40"/>
      <c r="V42" s="41">
        <f t="shared" si="3"/>
        <v>0</v>
      </c>
      <c r="W42" s="46" t="str">
        <f>IF(AND(I42="",K42="",J42="",M42="",N42="",P42="",O42="",Q42="",R42="",S42="",U42=""),"",IF(OR(I42="",K42="",J42="",M42="",N42="",P42="",O42="",Q42="",R42="",S42="",U42=""),"Line not Complete",IF(Z42=1,"Invalid Commodity Code",IF(COUNTIF('Annex 10'!#REF!,'Resource Costs'!O42)=0,"Invalid Annex 10 Code",""))))</f>
        <v/>
      </c>
      <c r="X42" s="15"/>
      <c r="Z42" s="7" t="e">
        <f>IFERROR(INDEX(#REF!,MATCH(M42,AB42:AB45,0)),INDEX(Table13[Resource Type],MATCH('Resource Costs'!N42,Table13[Commodity Code],0)))</f>
        <v>#N/A</v>
      </c>
    </row>
    <row r="43" spans="1:26" s="7" customFormat="1" ht="15">
      <c r="A43" s="15"/>
      <c r="B43" s="42"/>
      <c r="C43" s="42"/>
      <c r="D43" s="42"/>
      <c r="E43" s="42"/>
      <c r="F43" s="42"/>
      <c r="G43" s="42"/>
      <c r="H43" s="42"/>
      <c r="I43" s="42"/>
      <c r="J43" s="71"/>
      <c r="K43" s="72"/>
      <c r="L43" s="72"/>
      <c r="M43" s="71"/>
      <c r="N43" s="72"/>
      <c r="O43" s="71"/>
      <c r="P43" s="73"/>
      <c r="Q43" s="73"/>
      <c r="R43" s="68"/>
      <c r="S43" s="36"/>
      <c r="T43" s="39">
        <f t="shared" si="2"/>
        <v>0</v>
      </c>
      <c r="U43" s="40"/>
      <c r="V43" s="41">
        <f t="shared" si="3"/>
        <v>0</v>
      </c>
      <c r="W43" s="46" t="str">
        <f>IF(AND(I43="",K43="",J43="",M43="",N43="",P43="",O43="",Q43="",R43="",S43="",U43=""),"",IF(OR(I43="",K43="",J43="",M43="",N43="",P43="",O43="",Q43="",R43="",S43="",U43=""),"Line not Complete",IF(Z43=1,"Invalid Commodity Code",IF(COUNTIF('Annex 10'!#REF!,'Resource Costs'!O43)=0,"Invalid Annex 10 Code",""))))</f>
        <v/>
      </c>
      <c r="X43" s="15"/>
      <c r="Z43" s="7" t="e">
        <f>IFERROR(INDEX(#REF!,MATCH(M43,AB43:AB46,0)),INDEX(Table13[Resource Type],MATCH('Resource Costs'!N43,Table13[Commodity Code],0)))</f>
        <v>#N/A</v>
      </c>
    </row>
    <row r="44" spans="1:26" s="7" customFormat="1" ht="15">
      <c r="A44" s="15"/>
      <c r="B44" s="42"/>
      <c r="C44" s="42"/>
      <c r="D44" s="42"/>
      <c r="E44" s="42"/>
      <c r="F44" s="42"/>
      <c r="G44" s="42"/>
      <c r="H44" s="42"/>
      <c r="I44" s="42"/>
      <c r="J44" s="71"/>
      <c r="K44" s="72"/>
      <c r="L44" s="72"/>
      <c r="M44" s="71"/>
      <c r="N44" s="72"/>
      <c r="O44" s="71"/>
      <c r="P44" s="73"/>
      <c r="Q44" s="73"/>
      <c r="R44" s="68"/>
      <c r="S44" s="36"/>
      <c r="T44" s="39">
        <f t="shared" si="2"/>
        <v>0</v>
      </c>
      <c r="U44" s="40"/>
      <c r="V44" s="41">
        <f t="shared" si="3"/>
        <v>0</v>
      </c>
      <c r="W44" s="46" t="str">
        <f>IF(AND(I44="",K44="",J44="",M44="",N44="",P44="",O44="",Q44="",R44="",S44="",U44=""),"",IF(OR(I44="",K44="",J44="",M44="",N44="",P44="",O44="",Q44="",R44="",S44="",U44=""),"Line not Complete",IF(Z44=1,"Invalid Commodity Code",IF(COUNTIF('Annex 10'!#REF!,'Resource Costs'!O44)=0,"Invalid Annex 10 Code",""))))</f>
        <v/>
      </c>
      <c r="X44" s="15"/>
      <c r="Z44" s="7" t="e">
        <f>IFERROR(INDEX(#REF!,MATCH(M44,AB44:AB47,0)),INDEX(Table13[Resource Type],MATCH('Resource Costs'!N44,Table13[Commodity Code],0)))</f>
        <v>#N/A</v>
      </c>
    </row>
    <row r="45" spans="1:26" s="7" customFormat="1" ht="15">
      <c r="A45" s="15"/>
      <c r="B45" s="42"/>
      <c r="C45" s="42"/>
      <c r="D45" s="42"/>
      <c r="E45" s="42"/>
      <c r="F45" s="42"/>
      <c r="G45" s="42"/>
      <c r="H45" s="42"/>
      <c r="I45" s="42"/>
      <c r="J45" s="71"/>
      <c r="K45" s="72"/>
      <c r="L45" s="72"/>
      <c r="M45" s="71"/>
      <c r="N45" s="72"/>
      <c r="O45" s="71"/>
      <c r="P45" s="73"/>
      <c r="Q45" s="73"/>
      <c r="R45" s="68"/>
      <c r="S45" s="36"/>
      <c r="T45" s="39">
        <f t="shared" si="2"/>
        <v>0</v>
      </c>
      <c r="U45" s="40"/>
      <c r="V45" s="41">
        <f t="shared" si="3"/>
        <v>0</v>
      </c>
      <c r="W45" s="46" t="str">
        <f>IF(AND(I45="",K45="",J45="",M45="",N45="",P45="",O45="",Q45="",R45="",S45="",U45=""),"",IF(OR(I45="",K45="",J45="",M45="",N45="",P45="",O45="",Q45="",R45="",S45="",U45=""),"Line not Complete",IF(Z45=1,"Invalid Commodity Code",IF(COUNTIF('Annex 10'!#REF!,'Resource Costs'!O45)=0,"Invalid Annex 10 Code",""))))</f>
        <v/>
      </c>
      <c r="X45" s="15"/>
      <c r="Z45" s="7" t="e">
        <f>IFERROR(INDEX(#REF!,MATCH(M45,AB45:AB48,0)),INDEX(Table13[Resource Type],MATCH('Resource Costs'!N45,Table13[Commodity Code],0)))</f>
        <v>#N/A</v>
      </c>
    </row>
    <row r="46" spans="1:26" s="7" customFormat="1" ht="15">
      <c r="A46" s="15"/>
      <c r="B46" s="42"/>
      <c r="C46" s="42"/>
      <c r="D46" s="42"/>
      <c r="E46" s="42"/>
      <c r="F46" s="42"/>
      <c r="G46" s="42"/>
      <c r="H46" s="42"/>
      <c r="I46" s="42"/>
      <c r="J46" s="71"/>
      <c r="K46" s="72"/>
      <c r="L46" s="72"/>
      <c r="M46" s="71"/>
      <c r="N46" s="72"/>
      <c r="O46" s="71"/>
      <c r="P46" s="73"/>
      <c r="Q46" s="73"/>
      <c r="R46" s="68"/>
      <c r="S46" s="36"/>
      <c r="T46" s="39">
        <f t="shared" si="2"/>
        <v>0</v>
      </c>
      <c r="U46" s="40"/>
      <c r="V46" s="41">
        <f t="shared" si="3"/>
        <v>0</v>
      </c>
      <c r="W46" s="46" t="str">
        <f>IF(AND(I46="",K46="",J46="",M46="",N46="",P46="",O46="",Q46="",R46="",S46="",U46=""),"",IF(OR(I46="",K46="",J46="",M46="",N46="",P46="",O46="",Q46="",R46="",S46="",U46=""),"Line not Complete",IF(Z46=1,"Invalid Commodity Code",IF(COUNTIF('Annex 10'!#REF!,'Resource Costs'!O46)=0,"Invalid Annex 10 Code",""))))</f>
        <v/>
      </c>
      <c r="X46" s="15"/>
      <c r="Z46" s="7" t="e">
        <f>IFERROR(INDEX(#REF!,MATCH(M46,AB46:AB49,0)),INDEX(Table13[Resource Type],MATCH('Resource Costs'!N46,Table13[Commodity Code],0)))</f>
        <v>#N/A</v>
      </c>
    </row>
    <row r="47" spans="1:26" s="7" customFormat="1" ht="15">
      <c r="A47" s="15"/>
      <c r="B47" s="42"/>
      <c r="C47" s="42"/>
      <c r="D47" s="42"/>
      <c r="E47" s="42"/>
      <c r="F47" s="42"/>
      <c r="G47" s="42"/>
      <c r="H47" s="42"/>
      <c r="I47" s="42"/>
      <c r="J47" s="71"/>
      <c r="K47" s="72"/>
      <c r="L47" s="72"/>
      <c r="M47" s="71"/>
      <c r="N47" s="72"/>
      <c r="O47" s="71"/>
      <c r="P47" s="73"/>
      <c r="Q47" s="73"/>
      <c r="R47" s="68"/>
      <c r="S47" s="36"/>
      <c r="T47" s="39">
        <f t="shared" si="2"/>
        <v>0</v>
      </c>
      <c r="U47" s="40"/>
      <c r="V47" s="41">
        <f t="shared" si="3"/>
        <v>0</v>
      </c>
      <c r="W47" s="46" t="str">
        <f>IF(AND(I47="",K47="",J47="",M47="",N47="",P47="",O47="",Q47="",R47="",S47="",U47=""),"",IF(OR(I47="",K47="",J47="",M47="",N47="",P47="",O47="",Q47="",R47="",S47="",U47=""),"Line not Complete",IF(Z47=1,"Invalid Commodity Code",IF(COUNTIF('Annex 10'!#REF!,'Resource Costs'!O47)=0,"Invalid Annex 10 Code",""))))</f>
        <v/>
      </c>
      <c r="X47" s="15"/>
      <c r="Z47" s="7" t="e">
        <f>IFERROR(INDEX(#REF!,MATCH(M47,AB47:AB50,0)),INDEX(Table13[Resource Type],MATCH('Resource Costs'!N47,Table13[Commodity Code],0)))</f>
        <v>#N/A</v>
      </c>
    </row>
    <row r="48" spans="1:26" s="7" customFormat="1" ht="15">
      <c r="A48" s="15"/>
      <c r="B48" s="42"/>
      <c r="C48" s="42"/>
      <c r="D48" s="42"/>
      <c r="E48" s="42"/>
      <c r="F48" s="42"/>
      <c r="G48" s="42"/>
      <c r="H48" s="42"/>
      <c r="I48" s="42"/>
      <c r="J48" s="71"/>
      <c r="K48" s="72"/>
      <c r="L48" s="72"/>
      <c r="M48" s="71"/>
      <c r="N48" s="72"/>
      <c r="O48" s="71"/>
      <c r="P48" s="73"/>
      <c r="Q48" s="73"/>
      <c r="R48" s="68"/>
      <c r="S48" s="36"/>
      <c r="T48" s="39">
        <f t="shared" si="2"/>
        <v>0</v>
      </c>
      <c r="U48" s="40"/>
      <c r="V48" s="41">
        <f t="shared" si="3"/>
        <v>0</v>
      </c>
      <c r="W48" s="46" t="str">
        <f>IF(AND(I48="",K48="",J48="",M48="",N48="",P48="",O48="",Q48="",R48="",S48="",U48=""),"",IF(OR(I48="",K48="",J48="",M48="",N48="",P48="",O48="",Q48="",R48="",S48="",U48=""),"Line not Complete",IF(Z48=1,"Invalid Commodity Code",IF(COUNTIF('Annex 10'!#REF!,'Resource Costs'!O48)=0,"Invalid Annex 10 Code",""))))</f>
        <v/>
      </c>
      <c r="X48" s="15"/>
      <c r="Z48" s="7" t="e">
        <f>IFERROR(INDEX(#REF!,MATCH(M48,AB48:AB51,0)),INDEX(Table13[Resource Type],MATCH('Resource Costs'!N48,Table13[Commodity Code],0)))</f>
        <v>#N/A</v>
      </c>
    </row>
    <row r="49" spans="1:26" s="7" customFormat="1" ht="15">
      <c r="A49" s="15"/>
      <c r="B49" s="42"/>
      <c r="C49" s="42"/>
      <c r="D49" s="42"/>
      <c r="E49" s="42"/>
      <c r="F49" s="42"/>
      <c r="G49" s="42"/>
      <c r="H49" s="42"/>
      <c r="I49" s="42"/>
      <c r="J49" s="71"/>
      <c r="K49" s="72"/>
      <c r="L49" s="72"/>
      <c r="M49" s="71"/>
      <c r="N49" s="72"/>
      <c r="O49" s="71"/>
      <c r="P49" s="73"/>
      <c r="Q49" s="73"/>
      <c r="R49" s="68"/>
      <c r="S49" s="36"/>
      <c r="T49" s="39">
        <f t="shared" si="2"/>
        <v>0</v>
      </c>
      <c r="U49" s="40"/>
      <c r="V49" s="41">
        <f t="shared" si="3"/>
        <v>0</v>
      </c>
      <c r="W49" s="46" t="str">
        <f>IF(AND(I49="",K49="",J49="",M49="",N49="",P49="",O49="",Q49="",R49="",S49="",U49=""),"",IF(OR(I49="",K49="",J49="",M49="",N49="",P49="",O49="",Q49="",R49="",S49="",U49=""),"Line not Complete",IF(Z49=1,"Invalid Commodity Code",IF(COUNTIF('Annex 10'!#REF!,'Resource Costs'!O49)=0,"Invalid Annex 10 Code",""))))</f>
        <v/>
      </c>
      <c r="X49" s="15"/>
      <c r="Z49" s="7" t="e">
        <f>IFERROR(INDEX(#REF!,MATCH(M49,AB49:AB52,0)),INDEX(Table13[Resource Type],MATCH('Resource Costs'!N49,Table13[Commodity Code],0)))</f>
        <v>#N/A</v>
      </c>
    </row>
    <row r="50" spans="1:26" s="7" customFormat="1" ht="15">
      <c r="A50" s="15"/>
      <c r="B50" s="42"/>
      <c r="C50" s="42"/>
      <c r="D50" s="42"/>
      <c r="E50" s="42"/>
      <c r="F50" s="42"/>
      <c r="G50" s="42"/>
      <c r="H50" s="42"/>
      <c r="I50" s="42"/>
      <c r="J50" s="71"/>
      <c r="K50" s="72"/>
      <c r="L50" s="72"/>
      <c r="M50" s="71"/>
      <c r="N50" s="72"/>
      <c r="O50" s="71"/>
      <c r="P50" s="73"/>
      <c r="Q50" s="73"/>
      <c r="R50" s="68"/>
      <c r="S50" s="36"/>
      <c r="T50" s="39">
        <f t="shared" si="2"/>
        <v>0</v>
      </c>
      <c r="U50" s="40"/>
      <c r="V50" s="41">
        <f t="shared" si="3"/>
        <v>0</v>
      </c>
      <c r="W50" s="46" t="str">
        <f>IF(AND(I50="",K50="",J50="",M50="",N50="",P50="",O50="",Q50="",R50="",S50="",U50=""),"",IF(OR(I50="",K50="",J50="",M50="",N50="",P50="",O50="",Q50="",R50="",S50="",U50=""),"Line not Complete",IF(Z50=1,"Invalid Commodity Code",IF(COUNTIF('Annex 10'!#REF!,'Resource Costs'!O50)=0,"Invalid Annex 10 Code",""))))</f>
        <v/>
      </c>
      <c r="X50" s="15"/>
      <c r="Z50" s="7" t="e">
        <f>IFERROR(INDEX(#REF!,MATCH(M50,AB50:AB53,0)),INDEX(Table13[Resource Type],MATCH('Resource Costs'!N50,Table13[Commodity Code],0)))</f>
        <v>#N/A</v>
      </c>
    </row>
    <row r="51" spans="1:26" s="7" customFormat="1" ht="15">
      <c r="A51" s="15"/>
      <c r="B51" s="42"/>
      <c r="C51" s="42"/>
      <c r="D51" s="42"/>
      <c r="E51" s="42"/>
      <c r="F51" s="42"/>
      <c r="G51" s="42"/>
      <c r="H51" s="42"/>
      <c r="I51" s="42"/>
      <c r="J51" s="71"/>
      <c r="K51" s="72"/>
      <c r="L51" s="72"/>
      <c r="M51" s="71"/>
      <c r="N51" s="72"/>
      <c r="O51" s="71"/>
      <c r="P51" s="73"/>
      <c r="Q51" s="73"/>
      <c r="R51" s="68"/>
      <c r="S51" s="36"/>
      <c r="T51" s="39">
        <f t="shared" si="2"/>
        <v>0</v>
      </c>
      <c r="U51" s="40"/>
      <c r="V51" s="41">
        <f t="shared" si="3"/>
        <v>0</v>
      </c>
      <c r="W51" s="46" t="str">
        <f>IF(AND(I51="",K51="",J51="",M51="",N51="",P51="",O51="",Q51="",R51="",S51="",U51=""),"",IF(OR(I51="",K51="",J51="",M51="",N51="",P51="",O51="",Q51="",R51="",S51="",U51=""),"Line not Complete",IF(Z51=1,"Invalid Commodity Code",IF(COUNTIF('Annex 10'!#REF!,'Resource Costs'!O51)=0,"Invalid Annex 10 Code",""))))</f>
        <v/>
      </c>
      <c r="X51" s="15"/>
      <c r="Z51" s="7" t="e">
        <f>IFERROR(INDEX(#REF!,MATCH(M51,AB51:AB54,0)),INDEX(Table13[Resource Type],MATCH('Resource Costs'!N51,Table13[Commodity Code],0)))</f>
        <v>#N/A</v>
      </c>
    </row>
    <row r="52" spans="1:26" s="7" customFormat="1" ht="15">
      <c r="A52" s="15"/>
      <c r="B52" s="42"/>
      <c r="C52" s="42"/>
      <c r="D52" s="42"/>
      <c r="E52" s="42"/>
      <c r="F52" s="42"/>
      <c r="G52" s="42"/>
      <c r="H52" s="42"/>
      <c r="I52" s="42"/>
      <c r="J52" s="71"/>
      <c r="K52" s="72"/>
      <c r="L52" s="72"/>
      <c r="M52" s="71"/>
      <c r="N52" s="72"/>
      <c r="O52" s="71"/>
      <c r="P52" s="73"/>
      <c r="Q52" s="73"/>
      <c r="R52" s="68"/>
      <c r="S52" s="36"/>
      <c r="T52" s="39">
        <f t="shared" si="2"/>
        <v>0</v>
      </c>
      <c r="U52" s="40"/>
      <c r="V52" s="41">
        <f t="shared" si="3"/>
        <v>0</v>
      </c>
      <c r="W52" s="46" t="str">
        <f>IF(AND(I52="",K52="",J52="",M52="",N52="",P52="",O52="",Q52="",R52="",S52="",U52=""),"",IF(OR(I52="",K52="",J52="",M52="",N52="",P52="",O52="",Q52="",R52="",S52="",U52=""),"Line not Complete",IF(Z52=1,"Invalid Commodity Code",IF(COUNTIF('Annex 10'!#REF!,'Resource Costs'!O52)=0,"Invalid Annex 10 Code",""))))</f>
        <v/>
      </c>
      <c r="X52" s="15"/>
      <c r="Z52" s="7" t="e">
        <f>IFERROR(INDEX(#REF!,MATCH(M52,AB52:AB55,0)),INDEX(Table13[Resource Type],MATCH('Resource Costs'!N52,Table13[Commodity Code],0)))</f>
        <v>#N/A</v>
      </c>
    </row>
    <row r="53" spans="1:26" s="7" customFormat="1" ht="15">
      <c r="A53" s="15"/>
      <c r="B53" s="42"/>
      <c r="C53" s="42"/>
      <c r="D53" s="42"/>
      <c r="E53" s="42"/>
      <c r="F53" s="42"/>
      <c r="G53" s="42"/>
      <c r="H53" s="42"/>
      <c r="I53" s="42"/>
      <c r="J53" s="71"/>
      <c r="K53" s="72"/>
      <c r="L53" s="72"/>
      <c r="M53" s="71"/>
      <c r="N53" s="72"/>
      <c r="O53" s="71"/>
      <c r="P53" s="73"/>
      <c r="Q53" s="73"/>
      <c r="R53" s="68"/>
      <c r="S53" s="36"/>
      <c r="T53" s="39">
        <f t="shared" si="2"/>
        <v>0</v>
      </c>
      <c r="U53" s="40"/>
      <c r="V53" s="41">
        <f t="shared" si="3"/>
        <v>0</v>
      </c>
      <c r="W53" s="46" t="str">
        <f>IF(AND(I53="",K53="",J53="",M53="",N53="",P53="",O53="",Q53="",R53="",S53="",U53=""),"",IF(OR(I53="",K53="",J53="",M53="",N53="",P53="",O53="",Q53="",R53="",S53="",U53=""),"Line not Complete",IF(Z53=1,"Invalid Commodity Code",IF(COUNTIF('Annex 10'!#REF!,'Resource Costs'!O53)=0,"Invalid Annex 10 Code",""))))</f>
        <v/>
      </c>
      <c r="X53" s="15"/>
      <c r="Z53" s="7" t="e">
        <f>IFERROR(INDEX(#REF!,MATCH(M53,AB53:AB56,0)),INDEX(Table13[Resource Type],MATCH('Resource Costs'!N53,Table13[Commodity Code],0)))</f>
        <v>#N/A</v>
      </c>
    </row>
    <row r="54" spans="1:26" s="7" customFormat="1" ht="15">
      <c r="A54" s="15"/>
      <c r="B54" s="42"/>
      <c r="C54" s="42"/>
      <c r="D54" s="42"/>
      <c r="E54" s="42"/>
      <c r="F54" s="42"/>
      <c r="G54" s="42"/>
      <c r="H54" s="42"/>
      <c r="I54" s="42"/>
      <c r="J54" s="71"/>
      <c r="K54" s="72"/>
      <c r="L54" s="72"/>
      <c r="M54" s="71"/>
      <c r="N54" s="72"/>
      <c r="O54" s="71"/>
      <c r="P54" s="73"/>
      <c r="Q54" s="73"/>
      <c r="R54" s="68"/>
      <c r="S54" s="36"/>
      <c r="T54" s="39">
        <f t="shared" si="2"/>
        <v>0</v>
      </c>
      <c r="U54" s="40"/>
      <c r="V54" s="41">
        <f t="shared" si="3"/>
        <v>0</v>
      </c>
      <c r="W54" s="46" t="str">
        <f>IF(AND(I54="",K54="",J54="",M54="",N54="",P54="",O54="",Q54="",R54="",S54="",U54=""),"",IF(OR(I54="",K54="",J54="",M54="",N54="",P54="",O54="",Q54="",R54="",S54="",U54=""),"Line not Complete",IF(Z54=1,"Invalid Commodity Code",IF(COUNTIF('Annex 10'!#REF!,'Resource Costs'!O54)=0,"Invalid Annex 10 Code",""))))</f>
        <v/>
      </c>
      <c r="X54" s="15"/>
      <c r="Z54" s="7" t="e">
        <f>IFERROR(INDEX(#REF!,MATCH(M54,AB54:AB57,0)),INDEX(Table13[Resource Type],MATCH('Resource Costs'!N54,Table13[Commodity Code],0)))</f>
        <v>#N/A</v>
      </c>
    </row>
    <row r="55" spans="1:26" s="7" customFormat="1" ht="15">
      <c r="A55" s="15"/>
      <c r="B55" s="42"/>
      <c r="C55" s="42"/>
      <c r="D55" s="42"/>
      <c r="E55" s="42"/>
      <c r="F55" s="42"/>
      <c r="G55" s="42"/>
      <c r="H55" s="42"/>
      <c r="I55" s="42"/>
      <c r="J55" s="71"/>
      <c r="K55" s="72"/>
      <c r="L55" s="72"/>
      <c r="M55" s="71"/>
      <c r="N55" s="72"/>
      <c r="O55" s="71"/>
      <c r="P55" s="73"/>
      <c r="Q55" s="73"/>
      <c r="R55" s="68"/>
      <c r="S55" s="36"/>
      <c r="T55" s="39">
        <f t="shared" si="2"/>
        <v>0</v>
      </c>
      <c r="U55" s="40"/>
      <c r="V55" s="41">
        <f t="shared" si="3"/>
        <v>0</v>
      </c>
      <c r="W55" s="46" t="str">
        <f>IF(AND(I55="",K55="",J55="",M55="",N55="",P55="",O55="",Q55="",R55="",S55="",U55=""),"",IF(OR(I55="",K55="",J55="",M55="",N55="",P55="",O55="",Q55="",R55="",S55="",U55=""),"Line not Complete",IF(Z55=1,"Invalid Commodity Code",IF(COUNTIF('Annex 10'!#REF!,'Resource Costs'!O55)=0,"Invalid Annex 10 Code",""))))</f>
        <v/>
      </c>
      <c r="X55" s="15"/>
      <c r="Z55" s="7" t="e">
        <f>IFERROR(INDEX(#REF!,MATCH(M55,AB55:AB58,0)),INDEX(Table13[Resource Type],MATCH('Resource Costs'!N55,Table13[Commodity Code],0)))</f>
        <v>#N/A</v>
      </c>
    </row>
    <row r="56" spans="1:26" s="7" customFormat="1" ht="15">
      <c r="A56" s="15"/>
      <c r="B56" s="42"/>
      <c r="C56" s="42"/>
      <c r="D56" s="42"/>
      <c r="E56" s="42"/>
      <c r="F56" s="42"/>
      <c r="G56" s="42"/>
      <c r="H56" s="42"/>
      <c r="I56" s="42"/>
      <c r="J56" s="71"/>
      <c r="K56" s="72"/>
      <c r="L56" s="72"/>
      <c r="M56" s="71"/>
      <c r="N56" s="72"/>
      <c r="O56" s="71"/>
      <c r="P56" s="73"/>
      <c r="Q56" s="73"/>
      <c r="R56" s="68"/>
      <c r="S56" s="36"/>
      <c r="T56" s="39">
        <f t="shared" si="2"/>
        <v>0</v>
      </c>
      <c r="U56" s="40"/>
      <c r="V56" s="41">
        <f t="shared" si="3"/>
        <v>0</v>
      </c>
      <c r="W56" s="46" t="str">
        <f>IF(AND(I56="",K56="",J56="",M56="",N56="",P56="",O56="",Q56="",R56="",S56="",U56=""),"",IF(OR(I56="",K56="",J56="",M56="",N56="",P56="",O56="",Q56="",R56="",S56="",U56=""),"Line not Complete",IF(Z56=1,"Invalid Commodity Code",IF(COUNTIF('Annex 10'!#REF!,'Resource Costs'!O56)=0,"Invalid Annex 10 Code",""))))</f>
        <v/>
      </c>
      <c r="X56" s="15"/>
      <c r="Z56" s="7" t="e">
        <f>IFERROR(INDEX(#REF!,MATCH(M56,AB56:AB59,0)),INDEX(Table13[Resource Type],MATCH('Resource Costs'!N56,Table13[Commodity Code],0)))</f>
        <v>#N/A</v>
      </c>
    </row>
    <row r="57" spans="1:26" s="7" customFormat="1" ht="15">
      <c r="A57" s="15"/>
      <c r="B57" s="42"/>
      <c r="C57" s="42"/>
      <c r="D57" s="42"/>
      <c r="E57" s="42"/>
      <c r="F57" s="42"/>
      <c r="G57" s="42"/>
      <c r="H57" s="42"/>
      <c r="I57" s="42"/>
      <c r="J57" s="71"/>
      <c r="K57" s="72"/>
      <c r="L57" s="72"/>
      <c r="M57" s="71"/>
      <c r="N57" s="72"/>
      <c r="O57" s="71"/>
      <c r="P57" s="73"/>
      <c r="Q57" s="73"/>
      <c r="R57" s="68"/>
      <c r="S57" s="36"/>
      <c r="T57" s="39">
        <f t="shared" si="2"/>
        <v>0</v>
      </c>
      <c r="U57" s="40"/>
      <c r="V57" s="41">
        <f t="shared" si="3"/>
        <v>0</v>
      </c>
      <c r="W57" s="46" t="str">
        <f>IF(AND(I57="",K57="",J57="",M57="",N57="",P57="",O57="",Q57="",R57="",S57="",U57=""),"",IF(OR(I57="",K57="",J57="",M57="",N57="",P57="",O57="",Q57="",R57="",S57="",U57=""),"Line not Complete",IF(Z57=1,"Invalid Commodity Code",IF(COUNTIF('Annex 10'!#REF!,'Resource Costs'!O57)=0,"Invalid Annex 10 Code",""))))</f>
        <v/>
      </c>
      <c r="X57" s="15"/>
      <c r="Z57" s="7" t="e">
        <f>IFERROR(INDEX(#REF!,MATCH(M57,AB57:AB60,0)),INDEX(Table13[Resource Type],MATCH('Resource Costs'!N57,Table13[Commodity Code],0)))</f>
        <v>#N/A</v>
      </c>
    </row>
    <row r="58" spans="1:26" s="7" customFormat="1" ht="15">
      <c r="A58" s="15"/>
      <c r="B58" s="42"/>
      <c r="C58" s="42"/>
      <c r="D58" s="42"/>
      <c r="E58" s="42"/>
      <c r="F58" s="42"/>
      <c r="G58" s="42"/>
      <c r="H58" s="42"/>
      <c r="I58" s="42"/>
      <c r="J58" s="71"/>
      <c r="K58" s="72"/>
      <c r="L58" s="72"/>
      <c r="M58" s="71"/>
      <c r="N58" s="72"/>
      <c r="O58" s="71"/>
      <c r="P58" s="73"/>
      <c r="Q58" s="73"/>
      <c r="R58" s="68"/>
      <c r="S58" s="36"/>
      <c r="T58" s="39">
        <f t="shared" si="2"/>
        <v>0</v>
      </c>
      <c r="U58" s="40"/>
      <c r="V58" s="41">
        <f t="shared" si="3"/>
        <v>0</v>
      </c>
      <c r="W58" s="46" t="str">
        <f>IF(AND(I58="",K58="",J58="",M58="",N58="",P58="",O58="",Q58="",R58="",S58="",U58=""),"",IF(OR(I58="",K58="",J58="",M58="",N58="",P58="",O58="",Q58="",R58="",S58="",U58=""),"Line not Complete",IF(Z58=1,"Invalid Commodity Code",IF(COUNTIF('Annex 10'!#REF!,'Resource Costs'!O58)=0,"Invalid Annex 10 Code",""))))</f>
        <v/>
      </c>
      <c r="X58" s="15"/>
      <c r="Z58" s="7" t="e">
        <f>IFERROR(INDEX(#REF!,MATCH(M58,AB58:AB61,0)),INDEX(Table13[Resource Type],MATCH('Resource Costs'!N58,Table13[Commodity Code],0)))</f>
        <v>#N/A</v>
      </c>
    </row>
    <row r="59" spans="1:26" s="7" customFormat="1" ht="15">
      <c r="A59" s="15"/>
      <c r="B59" s="42"/>
      <c r="C59" s="42"/>
      <c r="D59" s="42"/>
      <c r="E59" s="42"/>
      <c r="F59" s="42"/>
      <c r="G59" s="42"/>
      <c r="H59" s="42"/>
      <c r="I59" s="42"/>
      <c r="J59" s="71"/>
      <c r="K59" s="72"/>
      <c r="L59" s="72"/>
      <c r="M59" s="71"/>
      <c r="N59" s="72"/>
      <c r="O59" s="71"/>
      <c r="P59" s="73"/>
      <c r="Q59" s="73"/>
      <c r="R59" s="68"/>
      <c r="S59" s="36"/>
      <c r="T59" s="39">
        <f t="shared" si="2"/>
        <v>0</v>
      </c>
      <c r="U59" s="40"/>
      <c r="V59" s="41">
        <f t="shared" si="3"/>
        <v>0</v>
      </c>
      <c r="W59" s="46" t="str">
        <f>IF(AND(I59="",K59="",J59="",M59="",N59="",P59="",O59="",Q59="",R59="",S59="",U59=""),"",IF(OR(I59="",K59="",J59="",M59="",N59="",P59="",O59="",Q59="",R59="",S59="",U59=""),"Line not Complete",IF(Z59=1,"Invalid Commodity Code",IF(COUNTIF('Annex 10'!#REF!,'Resource Costs'!O59)=0,"Invalid Annex 10 Code",""))))</f>
        <v/>
      </c>
      <c r="X59" s="15"/>
      <c r="Z59" s="7" t="e">
        <f>IFERROR(INDEX(#REF!,MATCH(M59,AB59:AB62,0)),INDEX(Table13[Resource Type],MATCH('Resource Costs'!N59,Table13[Commodity Code],0)))</f>
        <v>#N/A</v>
      </c>
    </row>
    <row r="60" spans="1:26" s="7" customFormat="1" ht="15">
      <c r="A60" s="15"/>
      <c r="B60" s="42"/>
      <c r="C60" s="42"/>
      <c r="D60" s="42"/>
      <c r="E60" s="42"/>
      <c r="F60" s="42"/>
      <c r="G60" s="42"/>
      <c r="H60" s="42"/>
      <c r="I60" s="42"/>
      <c r="J60" s="71"/>
      <c r="K60" s="72"/>
      <c r="L60" s="72"/>
      <c r="M60" s="71"/>
      <c r="N60" s="72"/>
      <c r="O60" s="71"/>
      <c r="P60" s="73"/>
      <c r="Q60" s="73"/>
      <c r="R60" s="68"/>
      <c r="S60" s="36"/>
      <c r="T60" s="39">
        <f t="shared" si="2"/>
        <v>0</v>
      </c>
      <c r="U60" s="40"/>
      <c r="V60" s="41">
        <f t="shared" si="3"/>
        <v>0</v>
      </c>
      <c r="W60" s="46" t="str">
        <f>IF(AND(I60="",K60="",J60="",M60="",N60="",P60="",O60="",Q60="",R60="",S60="",U60=""),"",IF(OR(I60="",K60="",J60="",M60="",N60="",P60="",O60="",Q60="",R60="",S60="",U60=""),"Line not Complete",IF(Z60=1,"Invalid Commodity Code",IF(COUNTIF('Annex 10'!#REF!,'Resource Costs'!O60)=0,"Invalid Annex 10 Code",""))))</f>
        <v/>
      </c>
      <c r="X60" s="15"/>
      <c r="Z60" s="7" t="e">
        <f>IFERROR(INDEX(#REF!,MATCH(M60,AB60:AB63,0)),INDEX(Table13[Resource Type],MATCH('Resource Costs'!N60,Table13[Commodity Code],0)))</f>
        <v>#N/A</v>
      </c>
    </row>
    <row r="61" spans="1:26" s="7" customFormat="1" ht="15">
      <c r="A61" s="15"/>
      <c r="B61" s="42"/>
      <c r="C61" s="42"/>
      <c r="D61" s="42"/>
      <c r="E61" s="42"/>
      <c r="F61" s="42"/>
      <c r="G61" s="42"/>
      <c r="H61" s="42"/>
      <c r="I61" s="42"/>
      <c r="J61" s="71"/>
      <c r="K61" s="72"/>
      <c r="L61" s="72"/>
      <c r="M61" s="71"/>
      <c r="N61" s="72"/>
      <c r="O61" s="71"/>
      <c r="P61" s="73"/>
      <c r="Q61" s="73"/>
      <c r="R61" s="68"/>
      <c r="S61" s="36"/>
      <c r="T61" s="39">
        <f t="shared" si="2"/>
        <v>0</v>
      </c>
      <c r="U61" s="40"/>
      <c r="V61" s="41">
        <f t="shared" si="3"/>
        <v>0</v>
      </c>
      <c r="W61" s="46" t="str">
        <f>IF(AND(I61="",K61="",J61="",M61="",N61="",P61="",O61="",Q61="",R61="",S61="",U61=""),"",IF(OR(I61="",K61="",J61="",M61="",N61="",P61="",O61="",Q61="",R61="",S61="",U61=""),"Line not Complete",IF(Z61=1,"Invalid Commodity Code",IF(COUNTIF('Annex 10'!#REF!,'Resource Costs'!O61)=0,"Invalid Annex 10 Code",""))))</f>
        <v/>
      </c>
      <c r="X61" s="15"/>
      <c r="Z61" s="7" t="e">
        <f>IFERROR(INDEX(#REF!,MATCH(M61,AB61:AB64,0)),INDEX(Table13[Resource Type],MATCH('Resource Costs'!N61,Table13[Commodity Code],0)))</f>
        <v>#N/A</v>
      </c>
    </row>
    <row r="62" spans="1:26" s="7" customFormat="1" ht="15">
      <c r="A62" s="15"/>
      <c r="B62" s="42"/>
      <c r="C62" s="42"/>
      <c r="D62" s="42"/>
      <c r="E62" s="42"/>
      <c r="F62" s="42"/>
      <c r="G62" s="42"/>
      <c r="H62" s="42"/>
      <c r="I62" s="42"/>
      <c r="J62" s="71"/>
      <c r="K62" s="72"/>
      <c r="L62" s="72"/>
      <c r="M62" s="71"/>
      <c r="N62" s="72"/>
      <c r="O62" s="71"/>
      <c r="P62" s="73"/>
      <c r="Q62" s="73"/>
      <c r="R62" s="68"/>
      <c r="S62" s="36"/>
      <c r="T62" s="39">
        <f t="shared" si="2"/>
        <v>0</v>
      </c>
      <c r="U62" s="40"/>
      <c r="V62" s="41">
        <f t="shared" si="3"/>
        <v>0</v>
      </c>
      <c r="W62" s="46" t="str">
        <f>IF(AND(I62="",K62="",J62="",M62="",N62="",P62="",O62="",Q62="",R62="",S62="",U62=""),"",IF(OR(I62="",K62="",J62="",M62="",N62="",P62="",O62="",Q62="",R62="",S62="",U62=""),"Line not Complete",IF(Z62=1,"Invalid Commodity Code",IF(COUNTIF('Annex 10'!#REF!,'Resource Costs'!O62)=0,"Invalid Annex 10 Code",""))))</f>
        <v/>
      </c>
      <c r="X62" s="15"/>
      <c r="Z62" s="7" t="e">
        <f>IFERROR(INDEX(#REF!,MATCH(M62,AB62:AB65,0)),INDEX(Table13[Resource Type],MATCH('Resource Costs'!N62,Table13[Commodity Code],0)))</f>
        <v>#N/A</v>
      </c>
    </row>
    <row r="63" spans="1:26" s="7" customFormat="1" ht="15">
      <c r="A63" s="15"/>
      <c r="B63" s="42"/>
      <c r="C63" s="42"/>
      <c r="D63" s="42"/>
      <c r="E63" s="42"/>
      <c r="F63" s="42"/>
      <c r="G63" s="42"/>
      <c r="H63" s="42"/>
      <c r="I63" s="42"/>
      <c r="J63" s="71"/>
      <c r="K63" s="72"/>
      <c r="L63" s="72"/>
      <c r="M63" s="71"/>
      <c r="N63" s="72"/>
      <c r="O63" s="71"/>
      <c r="P63" s="73"/>
      <c r="Q63" s="73"/>
      <c r="R63" s="68"/>
      <c r="S63" s="36"/>
      <c r="T63" s="39">
        <f t="shared" si="2"/>
        <v>0</v>
      </c>
      <c r="U63" s="40"/>
      <c r="V63" s="41">
        <f t="shared" si="3"/>
        <v>0</v>
      </c>
      <c r="W63" s="46" t="str">
        <f>IF(AND(I63="",K63="",J63="",M63="",N63="",P63="",O63="",Q63="",R63="",S63="",U63=""),"",IF(OR(I63="",K63="",J63="",M63="",N63="",P63="",O63="",Q63="",R63="",S63="",U63=""),"Line not Complete",IF(Z63=1,"Invalid Commodity Code",IF(COUNTIF('Annex 10'!#REF!,'Resource Costs'!O63)=0,"Invalid Annex 10 Code",""))))</f>
        <v/>
      </c>
      <c r="X63" s="15"/>
      <c r="Z63" s="7" t="e">
        <f>IFERROR(INDEX(#REF!,MATCH(M63,AB63:AB66,0)),INDEX(Table13[Resource Type],MATCH('Resource Costs'!N63,Table13[Commodity Code],0)))</f>
        <v>#N/A</v>
      </c>
    </row>
    <row r="64" spans="1:26" s="7" customFormat="1" ht="15">
      <c r="A64" s="15"/>
      <c r="B64" s="42"/>
      <c r="C64" s="42"/>
      <c r="D64" s="42"/>
      <c r="E64" s="42"/>
      <c r="F64" s="42"/>
      <c r="G64" s="42"/>
      <c r="H64" s="42"/>
      <c r="I64" s="42"/>
      <c r="J64" s="71"/>
      <c r="K64" s="72"/>
      <c r="L64" s="72"/>
      <c r="M64" s="71"/>
      <c r="N64" s="72"/>
      <c r="O64" s="71"/>
      <c r="P64" s="73"/>
      <c r="Q64" s="73"/>
      <c r="R64" s="68"/>
      <c r="S64" s="36"/>
      <c r="T64" s="39">
        <f t="shared" si="2"/>
        <v>0</v>
      </c>
      <c r="U64" s="40"/>
      <c r="V64" s="41">
        <f t="shared" si="3"/>
        <v>0</v>
      </c>
      <c r="W64" s="46" t="str">
        <f>IF(AND(I64="",K64="",J64="",M64="",N64="",P64="",O64="",Q64="",R64="",S64="",U64=""),"",IF(OR(I64="",K64="",J64="",M64="",N64="",P64="",O64="",Q64="",R64="",S64="",U64=""),"Line not Complete",IF(Z64=1,"Invalid Commodity Code",IF(COUNTIF('Annex 10'!#REF!,'Resource Costs'!O64)=0,"Invalid Annex 10 Code",""))))</f>
        <v/>
      </c>
      <c r="X64" s="15"/>
      <c r="Z64" s="7" t="e">
        <f>IFERROR(INDEX(#REF!,MATCH(M64,AB64:AB67,0)),INDEX(Table13[Resource Type],MATCH('Resource Costs'!N64,Table13[Commodity Code],0)))</f>
        <v>#N/A</v>
      </c>
    </row>
    <row r="65" spans="1:26" s="7" customFormat="1" ht="15">
      <c r="A65" s="15"/>
      <c r="B65" s="42"/>
      <c r="C65" s="42"/>
      <c r="D65" s="42"/>
      <c r="E65" s="42"/>
      <c r="F65" s="42"/>
      <c r="G65" s="42"/>
      <c r="H65" s="42"/>
      <c r="I65" s="42"/>
      <c r="J65" s="71"/>
      <c r="K65" s="72"/>
      <c r="L65" s="72"/>
      <c r="M65" s="71"/>
      <c r="N65" s="72"/>
      <c r="O65" s="71"/>
      <c r="P65" s="73"/>
      <c r="Q65" s="73"/>
      <c r="R65" s="68"/>
      <c r="S65" s="36"/>
      <c r="T65" s="39">
        <f t="shared" si="2"/>
        <v>0</v>
      </c>
      <c r="U65" s="40"/>
      <c r="V65" s="41">
        <f t="shared" si="3"/>
        <v>0</v>
      </c>
      <c r="W65" s="46" t="str">
        <f>IF(AND(I65="",K65="",J65="",M65="",N65="",P65="",O65="",Q65="",R65="",S65="",U65=""),"",IF(OR(I65="",K65="",J65="",M65="",N65="",P65="",O65="",Q65="",R65="",S65="",U65=""),"Line not Complete",IF(Z65=1,"Invalid Commodity Code",IF(COUNTIF('Annex 10'!#REF!,'Resource Costs'!O65)=0,"Invalid Annex 10 Code",""))))</f>
        <v/>
      </c>
      <c r="X65" s="15"/>
      <c r="Z65" s="7" t="e">
        <f>IFERROR(INDEX(#REF!,MATCH(M65,AB65:AB68,0)),INDEX(Table13[Resource Type],MATCH('Resource Costs'!N65,Table13[Commodity Code],0)))</f>
        <v>#N/A</v>
      </c>
    </row>
    <row r="66" spans="1:26" s="7" customFormat="1" ht="15">
      <c r="A66" s="15"/>
      <c r="B66" s="42"/>
      <c r="C66" s="42"/>
      <c r="D66" s="42"/>
      <c r="E66" s="42"/>
      <c r="F66" s="42"/>
      <c r="G66" s="42"/>
      <c r="H66" s="42"/>
      <c r="I66" s="42"/>
      <c r="J66" s="71"/>
      <c r="K66" s="72"/>
      <c r="L66" s="72"/>
      <c r="M66" s="71"/>
      <c r="N66" s="72"/>
      <c r="O66" s="71"/>
      <c r="P66" s="73"/>
      <c r="Q66" s="73"/>
      <c r="R66" s="68"/>
      <c r="S66" s="36"/>
      <c r="T66" s="39">
        <f t="shared" si="2"/>
        <v>0</v>
      </c>
      <c r="U66" s="40"/>
      <c r="V66" s="41">
        <f t="shared" si="3"/>
        <v>0</v>
      </c>
      <c r="W66" s="46" t="str">
        <f>IF(AND(I66="",K66="",J66="",M66="",N66="",P66="",O66="",Q66="",R66="",S66="",U66=""),"",IF(OR(I66="",K66="",J66="",M66="",N66="",P66="",O66="",Q66="",R66="",S66="",U66=""),"Line not Complete",IF(Z66=1,"Invalid Commodity Code",IF(COUNTIF('Annex 10'!#REF!,'Resource Costs'!O66)=0,"Invalid Annex 10 Code",""))))</f>
        <v/>
      </c>
      <c r="X66" s="15"/>
      <c r="Z66" s="7" t="e">
        <f>IFERROR(INDEX(#REF!,MATCH(M66,AB66:AB69,0)),INDEX(Table13[Resource Type],MATCH('Resource Costs'!N66,Table13[Commodity Code],0)))</f>
        <v>#N/A</v>
      </c>
    </row>
    <row r="67" spans="1:26" s="7" customFormat="1" ht="15">
      <c r="A67" s="15"/>
      <c r="B67" s="42"/>
      <c r="C67" s="42"/>
      <c r="D67" s="42"/>
      <c r="E67" s="42"/>
      <c r="F67" s="42"/>
      <c r="G67" s="42"/>
      <c r="H67" s="42"/>
      <c r="I67" s="42"/>
      <c r="J67" s="71"/>
      <c r="K67" s="72"/>
      <c r="L67" s="72"/>
      <c r="M67" s="71"/>
      <c r="N67" s="72"/>
      <c r="O67" s="71"/>
      <c r="P67" s="73"/>
      <c r="Q67" s="73"/>
      <c r="R67" s="68"/>
      <c r="S67" s="36"/>
      <c r="T67" s="39">
        <f t="shared" si="2"/>
        <v>0</v>
      </c>
      <c r="U67" s="40"/>
      <c r="V67" s="41">
        <f t="shared" si="3"/>
        <v>0</v>
      </c>
      <c r="W67" s="46" t="str">
        <f>IF(AND(I67="",K67="",J67="",M67="",N67="",P67="",O67="",Q67="",R67="",S67="",U67=""),"",IF(OR(I67="",K67="",J67="",M67="",N67="",P67="",O67="",Q67="",R67="",S67="",U67=""),"Line not Complete",IF(Z67=1,"Invalid Commodity Code",IF(COUNTIF('Annex 10'!#REF!,'Resource Costs'!O67)=0,"Invalid Annex 10 Code",""))))</f>
        <v/>
      </c>
      <c r="X67" s="15"/>
      <c r="Z67" s="7" t="e">
        <f>IFERROR(INDEX(#REF!,MATCH(M67,AB67:AB70,0)),INDEX(Table13[Resource Type],MATCH('Resource Costs'!N67,Table13[Commodity Code],0)))</f>
        <v>#N/A</v>
      </c>
    </row>
    <row r="68" spans="1:26" s="7" customFormat="1" ht="15">
      <c r="A68" s="15"/>
      <c r="B68" s="42"/>
      <c r="C68" s="42"/>
      <c r="D68" s="42"/>
      <c r="E68" s="42"/>
      <c r="F68" s="42"/>
      <c r="G68" s="42"/>
      <c r="H68" s="42"/>
      <c r="I68" s="42"/>
      <c r="J68" s="71"/>
      <c r="K68" s="72"/>
      <c r="L68" s="72"/>
      <c r="M68" s="71"/>
      <c r="N68" s="72"/>
      <c r="O68" s="71"/>
      <c r="P68" s="73"/>
      <c r="Q68" s="73"/>
      <c r="R68" s="68"/>
      <c r="S68" s="36"/>
      <c r="T68" s="39">
        <f t="shared" ref="T68:T131" si="4">S68*R68</f>
        <v>0</v>
      </c>
      <c r="U68" s="40"/>
      <c r="V68" s="41">
        <f t="shared" ref="V68:V131" si="5">SUM(T68:U68)</f>
        <v>0</v>
      </c>
      <c r="W68" s="46" t="str">
        <f>IF(AND(I68="",K68="",J68="",M68="",N68="",P68="",O68="",Q68="",R68="",S68="",U68=""),"",IF(OR(I68="",K68="",J68="",M68="",N68="",P68="",O68="",Q68="",R68="",S68="",U68=""),"Line not Complete",IF(Z68=1,"Invalid Commodity Code",IF(COUNTIF('Annex 10'!#REF!,'Resource Costs'!O68)=0,"Invalid Annex 10 Code",""))))</f>
        <v/>
      </c>
      <c r="X68" s="15"/>
      <c r="Z68" s="7" t="e">
        <f>IFERROR(INDEX(#REF!,MATCH(M68,AB68:AB71,0)),INDEX(Table13[Resource Type],MATCH('Resource Costs'!N68,Table13[Commodity Code],0)))</f>
        <v>#N/A</v>
      </c>
    </row>
    <row r="69" spans="1:26" s="7" customFormat="1" ht="15">
      <c r="A69" s="15"/>
      <c r="B69" s="42"/>
      <c r="C69" s="42"/>
      <c r="D69" s="42"/>
      <c r="E69" s="42"/>
      <c r="F69" s="42"/>
      <c r="G69" s="42"/>
      <c r="H69" s="42"/>
      <c r="I69" s="42"/>
      <c r="J69" s="71"/>
      <c r="K69" s="72"/>
      <c r="L69" s="72"/>
      <c r="M69" s="71"/>
      <c r="N69" s="72"/>
      <c r="O69" s="71"/>
      <c r="P69" s="73"/>
      <c r="Q69" s="73"/>
      <c r="R69" s="68"/>
      <c r="S69" s="36"/>
      <c r="T69" s="39">
        <f t="shared" si="4"/>
        <v>0</v>
      </c>
      <c r="U69" s="40"/>
      <c r="V69" s="41">
        <f t="shared" si="5"/>
        <v>0</v>
      </c>
      <c r="W69" s="46" t="str">
        <f>IF(AND(I69="",K69="",J69="",M69="",N69="",P69="",O69="",Q69="",R69="",S69="",U69=""),"",IF(OR(I69="",K69="",J69="",M69="",N69="",P69="",O69="",Q69="",R69="",S69="",U69=""),"Line not Complete",IF(Z69=1,"Invalid Commodity Code",IF(COUNTIF('Annex 10'!#REF!,'Resource Costs'!O69)=0,"Invalid Annex 10 Code",""))))</f>
        <v/>
      </c>
      <c r="X69" s="15"/>
      <c r="Z69" s="7" t="e">
        <f>IFERROR(INDEX(#REF!,MATCH(M69,AB69:AB72,0)),INDEX(Table13[Resource Type],MATCH('Resource Costs'!N69,Table13[Commodity Code],0)))</f>
        <v>#N/A</v>
      </c>
    </row>
    <row r="70" spans="1:26" s="7" customFormat="1" ht="15">
      <c r="A70" s="15"/>
      <c r="B70" s="42"/>
      <c r="C70" s="42"/>
      <c r="D70" s="42"/>
      <c r="E70" s="42"/>
      <c r="F70" s="42"/>
      <c r="G70" s="42"/>
      <c r="H70" s="42"/>
      <c r="I70" s="42"/>
      <c r="J70" s="71"/>
      <c r="K70" s="72"/>
      <c r="L70" s="72"/>
      <c r="M70" s="71"/>
      <c r="N70" s="72"/>
      <c r="O70" s="71"/>
      <c r="P70" s="73"/>
      <c r="Q70" s="73"/>
      <c r="R70" s="68"/>
      <c r="S70" s="36"/>
      <c r="T70" s="39">
        <f t="shared" si="4"/>
        <v>0</v>
      </c>
      <c r="U70" s="40"/>
      <c r="V70" s="41">
        <f t="shared" si="5"/>
        <v>0</v>
      </c>
      <c r="W70" s="46" t="str">
        <f>IF(AND(I70="",K70="",J70="",M70="",N70="",P70="",O70="",Q70="",R70="",S70="",U70=""),"",IF(OR(I70="",K70="",J70="",M70="",N70="",P70="",O70="",Q70="",R70="",S70="",U70=""),"Line not Complete",IF(Z70=1,"Invalid Commodity Code",IF(COUNTIF('Annex 10'!#REF!,'Resource Costs'!O70)=0,"Invalid Annex 10 Code",""))))</f>
        <v/>
      </c>
      <c r="X70" s="15"/>
      <c r="Z70" s="7" t="e">
        <f>IFERROR(INDEX(#REF!,MATCH(M70,AB70:AB73,0)),INDEX(Table13[Resource Type],MATCH('Resource Costs'!N70,Table13[Commodity Code],0)))</f>
        <v>#N/A</v>
      </c>
    </row>
    <row r="71" spans="1:26" s="7" customFormat="1" ht="15">
      <c r="A71" s="15"/>
      <c r="B71" s="42"/>
      <c r="C71" s="42"/>
      <c r="D71" s="42"/>
      <c r="E71" s="42"/>
      <c r="F71" s="42"/>
      <c r="G71" s="42"/>
      <c r="H71" s="42"/>
      <c r="I71" s="42"/>
      <c r="J71" s="71"/>
      <c r="K71" s="72"/>
      <c r="L71" s="72"/>
      <c r="M71" s="71"/>
      <c r="N71" s="72"/>
      <c r="O71" s="71"/>
      <c r="P71" s="73"/>
      <c r="Q71" s="73"/>
      <c r="R71" s="68"/>
      <c r="S71" s="36"/>
      <c r="T71" s="39">
        <f t="shared" si="4"/>
        <v>0</v>
      </c>
      <c r="U71" s="40"/>
      <c r="V71" s="41">
        <f t="shared" si="5"/>
        <v>0</v>
      </c>
      <c r="W71" s="46" t="str">
        <f>IF(AND(I71="",K71="",J71="",M71="",N71="",P71="",O71="",Q71="",R71="",S71="",U71=""),"",IF(OR(I71="",K71="",J71="",M71="",N71="",P71="",O71="",Q71="",R71="",S71="",U71=""),"Line not Complete",IF(Z71=1,"Invalid Commodity Code",IF(COUNTIF('Annex 10'!#REF!,'Resource Costs'!O71)=0,"Invalid Annex 10 Code",""))))</f>
        <v/>
      </c>
      <c r="X71" s="15"/>
      <c r="Z71" s="7" t="e">
        <f>IFERROR(INDEX(#REF!,MATCH(M71,AB71:AB74,0)),INDEX(Table13[Resource Type],MATCH('Resource Costs'!N71,Table13[Commodity Code],0)))</f>
        <v>#N/A</v>
      </c>
    </row>
    <row r="72" spans="1:26" s="7" customFormat="1" ht="15">
      <c r="A72" s="15"/>
      <c r="B72" s="42"/>
      <c r="C72" s="42"/>
      <c r="D72" s="42"/>
      <c r="E72" s="42"/>
      <c r="F72" s="42"/>
      <c r="G72" s="42"/>
      <c r="H72" s="42"/>
      <c r="I72" s="42"/>
      <c r="J72" s="71"/>
      <c r="K72" s="72"/>
      <c r="L72" s="72"/>
      <c r="M72" s="71"/>
      <c r="N72" s="72"/>
      <c r="O72" s="71"/>
      <c r="P72" s="73"/>
      <c r="Q72" s="73"/>
      <c r="R72" s="68"/>
      <c r="S72" s="36"/>
      <c r="T72" s="39">
        <f t="shared" si="4"/>
        <v>0</v>
      </c>
      <c r="U72" s="40"/>
      <c r="V72" s="41">
        <f t="shared" si="5"/>
        <v>0</v>
      </c>
      <c r="W72" s="46" t="str">
        <f>IF(AND(I72="",K72="",J72="",M72="",N72="",P72="",O72="",Q72="",R72="",S72="",U72=""),"",IF(OR(I72="",K72="",J72="",M72="",N72="",P72="",O72="",Q72="",R72="",S72="",U72=""),"Line not Complete",IF(Z72=1,"Invalid Commodity Code",IF(COUNTIF('Annex 10'!#REF!,'Resource Costs'!O72)=0,"Invalid Annex 10 Code",""))))</f>
        <v/>
      </c>
      <c r="X72" s="15"/>
      <c r="Z72" s="7" t="e">
        <f>IFERROR(INDEX(#REF!,MATCH(M72,AB72:AB75,0)),INDEX(Table13[Resource Type],MATCH('Resource Costs'!N72,Table13[Commodity Code],0)))</f>
        <v>#N/A</v>
      </c>
    </row>
    <row r="73" spans="1:26" s="7" customFormat="1" ht="15">
      <c r="A73" s="15"/>
      <c r="B73" s="42"/>
      <c r="C73" s="42"/>
      <c r="D73" s="42"/>
      <c r="E73" s="42"/>
      <c r="F73" s="42"/>
      <c r="G73" s="42"/>
      <c r="H73" s="42"/>
      <c r="I73" s="42"/>
      <c r="J73" s="71"/>
      <c r="K73" s="72"/>
      <c r="L73" s="72"/>
      <c r="M73" s="71"/>
      <c r="N73" s="72"/>
      <c r="O73" s="71"/>
      <c r="P73" s="73"/>
      <c r="Q73" s="73"/>
      <c r="R73" s="68"/>
      <c r="S73" s="36"/>
      <c r="T73" s="39">
        <f t="shared" si="4"/>
        <v>0</v>
      </c>
      <c r="U73" s="40"/>
      <c r="V73" s="41">
        <f t="shared" si="5"/>
        <v>0</v>
      </c>
      <c r="W73" s="46" t="str">
        <f>IF(AND(I73="",K73="",J73="",M73="",N73="",P73="",O73="",Q73="",R73="",S73="",U73=""),"",IF(OR(I73="",K73="",J73="",M73="",N73="",P73="",O73="",Q73="",R73="",S73="",U73=""),"Line not Complete",IF(Z73=1,"Invalid Commodity Code",IF(COUNTIF('Annex 10'!#REF!,'Resource Costs'!O73)=0,"Invalid Annex 10 Code",""))))</f>
        <v/>
      </c>
      <c r="X73" s="15"/>
      <c r="Z73" s="7" t="e">
        <f>IFERROR(INDEX(#REF!,MATCH(M73,AB73:AB76,0)),INDEX(Table13[Resource Type],MATCH('Resource Costs'!N73,Table13[Commodity Code],0)))</f>
        <v>#N/A</v>
      </c>
    </row>
    <row r="74" spans="1:26" s="7" customFormat="1" ht="15">
      <c r="A74" s="15"/>
      <c r="B74" s="42"/>
      <c r="C74" s="42"/>
      <c r="D74" s="42"/>
      <c r="E74" s="42"/>
      <c r="F74" s="42"/>
      <c r="G74" s="42"/>
      <c r="H74" s="42"/>
      <c r="I74" s="42"/>
      <c r="J74" s="71"/>
      <c r="K74" s="72"/>
      <c r="L74" s="72"/>
      <c r="M74" s="71"/>
      <c r="N74" s="72"/>
      <c r="O74" s="71"/>
      <c r="P74" s="73"/>
      <c r="Q74" s="73"/>
      <c r="R74" s="68"/>
      <c r="S74" s="36"/>
      <c r="T74" s="39">
        <f t="shared" si="4"/>
        <v>0</v>
      </c>
      <c r="U74" s="40"/>
      <c r="V74" s="41">
        <f t="shared" si="5"/>
        <v>0</v>
      </c>
      <c r="W74" s="46" t="str">
        <f>IF(AND(I74="",K74="",J74="",M74="",N74="",P74="",O74="",Q74="",R74="",S74="",U74=""),"",IF(OR(I74="",K74="",J74="",M74="",N74="",P74="",O74="",Q74="",R74="",S74="",U74=""),"Line not Complete",IF(Z74=1,"Invalid Commodity Code",IF(COUNTIF('Annex 10'!#REF!,'Resource Costs'!O74)=0,"Invalid Annex 10 Code",""))))</f>
        <v/>
      </c>
      <c r="X74" s="15"/>
      <c r="Z74" s="7" t="e">
        <f>IFERROR(INDEX(#REF!,MATCH(M74,AB74:AB77,0)),INDEX(Table13[Resource Type],MATCH('Resource Costs'!N74,Table13[Commodity Code],0)))</f>
        <v>#N/A</v>
      </c>
    </row>
    <row r="75" spans="1:26" s="7" customFormat="1" ht="15">
      <c r="A75" s="15"/>
      <c r="B75" s="42"/>
      <c r="C75" s="42"/>
      <c r="D75" s="42"/>
      <c r="E75" s="42"/>
      <c r="F75" s="42"/>
      <c r="G75" s="42"/>
      <c r="H75" s="42"/>
      <c r="I75" s="42"/>
      <c r="J75" s="71"/>
      <c r="K75" s="72"/>
      <c r="L75" s="72"/>
      <c r="M75" s="71"/>
      <c r="N75" s="72"/>
      <c r="O75" s="71"/>
      <c r="P75" s="73"/>
      <c r="Q75" s="73"/>
      <c r="R75" s="68"/>
      <c r="S75" s="36"/>
      <c r="T75" s="39">
        <f t="shared" si="4"/>
        <v>0</v>
      </c>
      <c r="U75" s="40"/>
      <c r="V75" s="41">
        <f t="shared" si="5"/>
        <v>0</v>
      </c>
      <c r="W75" s="46" t="str">
        <f>IF(AND(I75="",K75="",J75="",M75="",N75="",P75="",O75="",Q75="",R75="",S75="",U75=""),"",IF(OR(I75="",K75="",J75="",M75="",N75="",P75="",O75="",Q75="",R75="",S75="",U75=""),"Line not Complete",IF(Z75=1,"Invalid Commodity Code",IF(COUNTIF('Annex 10'!#REF!,'Resource Costs'!O75)=0,"Invalid Annex 10 Code",""))))</f>
        <v/>
      </c>
      <c r="X75" s="15"/>
      <c r="Z75" s="7" t="e">
        <f>IFERROR(INDEX(#REF!,MATCH(M75,AB75:AB78,0)),INDEX(Table13[Resource Type],MATCH('Resource Costs'!N75,Table13[Commodity Code],0)))</f>
        <v>#N/A</v>
      </c>
    </row>
    <row r="76" spans="1:26" s="7" customFormat="1" ht="15">
      <c r="A76" s="15"/>
      <c r="B76" s="42"/>
      <c r="C76" s="42"/>
      <c r="D76" s="42"/>
      <c r="E76" s="42"/>
      <c r="F76" s="42"/>
      <c r="G76" s="42"/>
      <c r="H76" s="42"/>
      <c r="I76" s="42"/>
      <c r="J76" s="71"/>
      <c r="K76" s="72"/>
      <c r="L76" s="72"/>
      <c r="M76" s="71"/>
      <c r="N76" s="72"/>
      <c r="O76" s="71"/>
      <c r="P76" s="73"/>
      <c r="Q76" s="73"/>
      <c r="R76" s="68"/>
      <c r="S76" s="36"/>
      <c r="T76" s="39">
        <f t="shared" si="4"/>
        <v>0</v>
      </c>
      <c r="U76" s="40"/>
      <c r="V76" s="41">
        <f t="shared" si="5"/>
        <v>0</v>
      </c>
      <c r="W76" s="46" t="str">
        <f>IF(AND(I76="",K76="",J76="",M76="",N76="",P76="",O76="",Q76="",R76="",S76="",U76=""),"",IF(OR(I76="",K76="",J76="",M76="",N76="",P76="",O76="",Q76="",R76="",S76="",U76=""),"Line not Complete",IF(Z76=1,"Invalid Commodity Code",IF(COUNTIF('Annex 10'!#REF!,'Resource Costs'!O76)=0,"Invalid Annex 10 Code",""))))</f>
        <v/>
      </c>
      <c r="X76" s="15"/>
      <c r="Z76" s="7" t="e">
        <f>IFERROR(INDEX(#REF!,MATCH(M76,AB76:AB79,0)),INDEX(Table13[Resource Type],MATCH('Resource Costs'!N76,Table13[Commodity Code],0)))</f>
        <v>#N/A</v>
      </c>
    </row>
    <row r="77" spans="1:26" s="7" customFormat="1" ht="15">
      <c r="A77" s="15"/>
      <c r="B77" s="42"/>
      <c r="C77" s="42"/>
      <c r="D77" s="42"/>
      <c r="E77" s="42"/>
      <c r="F77" s="42"/>
      <c r="G77" s="42"/>
      <c r="H77" s="42"/>
      <c r="I77" s="42"/>
      <c r="J77" s="71"/>
      <c r="K77" s="72"/>
      <c r="L77" s="72"/>
      <c r="M77" s="71"/>
      <c r="N77" s="72"/>
      <c r="O77" s="71"/>
      <c r="P77" s="73"/>
      <c r="Q77" s="73"/>
      <c r="R77" s="68"/>
      <c r="S77" s="36"/>
      <c r="T77" s="39">
        <f t="shared" si="4"/>
        <v>0</v>
      </c>
      <c r="U77" s="40"/>
      <c r="V77" s="41">
        <f t="shared" si="5"/>
        <v>0</v>
      </c>
      <c r="W77" s="46" t="str">
        <f>IF(AND(I77="",K77="",J77="",M77="",N77="",P77="",O77="",Q77="",R77="",S77="",U77=""),"",IF(OR(I77="",K77="",J77="",M77="",N77="",P77="",O77="",Q77="",R77="",S77="",U77=""),"Line not Complete",IF(Z77=1,"Invalid Commodity Code",IF(COUNTIF('Annex 10'!#REF!,'Resource Costs'!O77)=0,"Invalid Annex 10 Code",""))))</f>
        <v/>
      </c>
      <c r="X77" s="15"/>
      <c r="Z77" s="7" t="e">
        <f>IFERROR(INDEX(#REF!,MATCH(M77,AB77:AB80,0)),INDEX(Table13[Resource Type],MATCH('Resource Costs'!N77,Table13[Commodity Code],0)))</f>
        <v>#N/A</v>
      </c>
    </row>
    <row r="78" spans="1:26" s="7" customFormat="1" ht="15">
      <c r="A78" s="15"/>
      <c r="B78" s="42"/>
      <c r="C78" s="42"/>
      <c r="D78" s="42"/>
      <c r="E78" s="42"/>
      <c r="F78" s="42"/>
      <c r="G78" s="42"/>
      <c r="H78" s="42"/>
      <c r="I78" s="42"/>
      <c r="J78" s="71"/>
      <c r="K78" s="72"/>
      <c r="L78" s="72"/>
      <c r="M78" s="71"/>
      <c r="N78" s="72"/>
      <c r="O78" s="71"/>
      <c r="P78" s="73"/>
      <c r="Q78" s="73"/>
      <c r="R78" s="68"/>
      <c r="S78" s="36"/>
      <c r="T78" s="39">
        <f t="shared" si="4"/>
        <v>0</v>
      </c>
      <c r="U78" s="40"/>
      <c r="V78" s="41">
        <f t="shared" si="5"/>
        <v>0</v>
      </c>
      <c r="W78" s="46" t="str">
        <f>IF(AND(I78="",K78="",J78="",M78="",N78="",P78="",O78="",Q78="",R78="",S78="",U78=""),"",IF(OR(I78="",K78="",J78="",M78="",N78="",P78="",O78="",Q78="",R78="",S78="",U78=""),"Line not Complete",IF(Z78=1,"Invalid Commodity Code",IF(COUNTIF('Annex 10'!#REF!,'Resource Costs'!O78)=0,"Invalid Annex 10 Code",""))))</f>
        <v/>
      </c>
      <c r="X78" s="15"/>
      <c r="Z78" s="7" t="e">
        <f>IFERROR(INDEX(#REF!,MATCH(M78,AB78:AB81,0)),INDEX(Table13[Resource Type],MATCH('Resource Costs'!N78,Table13[Commodity Code],0)))</f>
        <v>#N/A</v>
      </c>
    </row>
    <row r="79" spans="1:26" s="7" customFormat="1" ht="15">
      <c r="A79" s="15"/>
      <c r="B79" s="42"/>
      <c r="C79" s="42"/>
      <c r="D79" s="42"/>
      <c r="E79" s="42"/>
      <c r="F79" s="42"/>
      <c r="G79" s="42"/>
      <c r="H79" s="42"/>
      <c r="I79" s="42"/>
      <c r="J79" s="71"/>
      <c r="K79" s="72"/>
      <c r="L79" s="72"/>
      <c r="M79" s="71"/>
      <c r="N79" s="72"/>
      <c r="O79" s="71"/>
      <c r="P79" s="73"/>
      <c r="Q79" s="73"/>
      <c r="R79" s="68"/>
      <c r="S79" s="36"/>
      <c r="T79" s="39">
        <f t="shared" si="4"/>
        <v>0</v>
      </c>
      <c r="U79" s="40"/>
      <c r="V79" s="41">
        <f t="shared" si="5"/>
        <v>0</v>
      </c>
      <c r="W79" s="46" t="str">
        <f>IF(AND(I79="",K79="",J79="",M79="",N79="",P79="",O79="",Q79="",R79="",S79="",U79=""),"",IF(OR(I79="",K79="",J79="",M79="",N79="",P79="",O79="",Q79="",R79="",S79="",U79=""),"Line not Complete",IF(Z79=1,"Invalid Commodity Code",IF(COUNTIF('Annex 10'!#REF!,'Resource Costs'!O79)=0,"Invalid Annex 10 Code",""))))</f>
        <v/>
      </c>
      <c r="X79" s="15"/>
      <c r="Z79" s="7" t="e">
        <f>IFERROR(INDEX(#REF!,MATCH(M79,AB79:AB82,0)),INDEX(Table13[Resource Type],MATCH('Resource Costs'!N79,Table13[Commodity Code],0)))</f>
        <v>#N/A</v>
      </c>
    </row>
    <row r="80" spans="1:26" s="7" customFormat="1" ht="15">
      <c r="A80" s="15"/>
      <c r="B80" s="42"/>
      <c r="C80" s="42"/>
      <c r="D80" s="42"/>
      <c r="E80" s="42"/>
      <c r="F80" s="42"/>
      <c r="G80" s="42"/>
      <c r="H80" s="42"/>
      <c r="I80" s="42"/>
      <c r="J80" s="71"/>
      <c r="K80" s="72"/>
      <c r="L80" s="72"/>
      <c r="M80" s="71"/>
      <c r="N80" s="72"/>
      <c r="O80" s="71"/>
      <c r="P80" s="73"/>
      <c r="Q80" s="73"/>
      <c r="R80" s="68"/>
      <c r="S80" s="36"/>
      <c r="T80" s="39">
        <f t="shared" si="4"/>
        <v>0</v>
      </c>
      <c r="U80" s="40"/>
      <c r="V80" s="41">
        <f t="shared" si="5"/>
        <v>0</v>
      </c>
      <c r="W80" s="46" t="str">
        <f>IF(AND(I80="",K80="",J80="",M80="",N80="",P80="",O80="",Q80="",R80="",S80="",U80=""),"",IF(OR(I80="",K80="",J80="",M80="",N80="",P80="",O80="",Q80="",R80="",S80="",U80=""),"Line not Complete",IF(Z80=1,"Invalid Commodity Code",IF(COUNTIF('Annex 10'!#REF!,'Resource Costs'!O80)=0,"Invalid Annex 10 Code",""))))</f>
        <v/>
      </c>
      <c r="X80" s="15"/>
      <c r="Z80" s="7" t="e">
        <f>IFERROR(INDEX(#REF!,MATCH(M80,AB80:AB83,0)),INDEX(Table13[Resource Type],MATCH('Resource Costs'!N80,Table13[Commodity Code],0)))</f>
        <v>#N/A</v>
      </c>
    </row>
    <row r="81" spans="1:26" s="7" customFormat="1" ht="15">
      <c r="A81" s="15"/>
      <c r="B81" s="42"/>
      <c r="C81" s="42"/>
      <c r="D81" s="42"/>
      <c r="E81" s="42"/>
      <c r="F81" s="42"/>
      <c r="G81" s="42"/>
      <c r="H81" s="42"/>
      <c r="I81" s="42"/>
      <c r="J81" s="71"/>
      <c r="K81" s="72"/>
      <c r="L81" s="72"/>
      <c r="M81" s="71"/>
      <c r="N81" s="72"/>
      <c r="O81" s="71"/>
      <c r="P81" s="73"/>
      <c r="Q81" s="73"/>
      <c r="R81" s="68"/>
      <c r="S81" s="36"/>
      <c r="T81" s="39">
        <f t="shared" si="4"/>
        <v>0</v>
      </c>
      <c r="U81" s="40"/>
      <c r="V81" s="41">
        <f t="shared" si="5"/>
        <v>0</v>
      </c>
      <c r="W81" s="46" t="str">
        <f>IF(AND(I81="",K81="",J81="",M81="",N81="",P81="",O81="",Q81="",R81="",S81="",U81=""),"",IF(OR(I81="",K81="",J81="",M81="",N81="",P81="",O81="",Q81="",R81="",S81="",U81=""),"Line not Complete",IF(Z81=1,"Invalid Commodity Code",IF(COUNTIF('Annex 10'!#REF!,'Resource Costs'!O81)=0,"Invalid Annex 10 Code",""))))</f>
        <v/>
      </c>
      <c r="X81" s="15"/>
      <c r="Z81" s="7" t="e">
        <f>IFERROR(INDEX(#REF!,MATCH(M81,AB81:AB84,0)),INDEX(Table13[Resource Type],MATCH('Resource Costs'!N81,Table13[Commodity Code],0)))</f>
        <v>#N/A</v>
      </c>
    </row>
    <row r="82" spans="1:26" s="7" customFormat="1" ht="15">
      <c r="A82" s="15"/>
      <c r="B82" s="42"/>
      <c r="C82" s="42"/>
      <c r="D82" s="42"/>
      <c r="E82" s="42"/>
      <c r="F82" s="42"/>
      <c r="G82" s="42"/>
      <c r="H82" s="42"/>
      <c r="I82" s="42"/>
      <c r="J82" s="71"/>
      <c r="K82" s="72"/>
      <c r="L82" s="72"/>
      <c r="M82" s="71"/>
      <c r="N82" s="72"/>
      <c r="O82" s="71"/>
      <c r="P82" s="73"/>
      <c r="Q82" s="73"/>
      <c r="R82" s="68"/>
      <c r="S82" s="36"/>
      <c r="T82" s="39">
        <f t="shared" si="4"/>
        <v>0</v>
      </c>
      <c r="U82" s="40"/>
      <c r="V82" s="41">
        <f t="shared" si="5"/>
        <v>0</v>
      </c>
      <c r="W82" s="46" t="str">
        <f>IF(AND(I82="",K82="",J82="",M82="",N82="",P82="",O82="",Q82="",R82="",S82="",U82=""),"",IF(OR(I82="",K82="",J82="",M82="",N82="",P82="",O82="",Q82="",R82="",S82="",U82=""),"Line not Complete",IF(Z82=1,"Invalid Commodity Code",IF(COUNTIF('Annex 10'!#REF!,'Resource Costs'!O82)=0,"Invalid Annex 10 Code",""))))</f>
        <v/>
      </c>
      <c r="X82" s="15"/>
      <c r="Z82" s="7" t="e">
        <f>IFERROR(INDEX(#REF!,MATCH(M82,AB82:AB85,0)),INDEX(Table13[Resource Type],MATCH('Resource Costs'!N82,Table13[Commodity Code],0)))</f>
        <v>#N/A</v>
      </c>
    </row>
    <row r="83" spans="1:26" s="7" customFormat="1" ht="15">
      <c r="A83" s="15"/>
      <c r="B83" s="42"/>
      <c r="C83" s="42"/>
      <c r="D83" s="42"/>
      <c r="E83" s="42"/>
      <c r="F83" s="42"/>
      <c r="G83" s="42"/>
      <c r="H83" s="42"/>
      <c r="I83" s="42"/>
      <c r="J83" s="71"/>
      <c r="K83" s="72"/>
      <c r="L83" s="72"/>
      <c r="M83" s="71"/>
      <c r="N83" s="72"/>
      <c r="O83" s="71"/>
      <c r="P83" s="73"/>
      <c r="Q83" s="73"/>
      <c r="R83" s="68"/>
      <c r="S83" s="36"/>
      <c r="T83" s="39">
        <f t="shared" si="4"/>
        <v>0</v>
      </c>
      <c r="U83" s="40"/>
      <c r="V83" s="41">
        <f t="shared" si="5"/>
        <v>0</v>
      </c>
      <c r="W83" s="46" t="str">
        <f>IF(AND(I83="",K83="",J83="",M83="",N83="",P83="",O83="",Q83="",R83="",S83="",U83=""),"",IF(OR(I83="",K83="",J83="",M83="",N83="",P83="",O83="",Q83="",R83="",S83="",U83=""),"Line not Complete",IF(Z83=1,"Invalid Commodity Code",IF(COUNTIF('Annex 10'!#REF!,'Resource Costs'!O83)=0,"Invalid Annex 10 Code",""))))</f>
        <v/>
      </c>
      <c r="X83" s="15"/>
      <c r="Z83" s="7" t="e">
        <f>IFERROR(INDEX(#REF!,MATCH(M83,AB83:AB86,0)),INDEX(Table13[Resource Type],MATCH('Resource Costs'!N83,Table13[Commodity Code],0)))</f>
        <v>#N/A</v>
      </c>
    </row>
    <row r="84" spans="1:26" s="7" customFormat="1" ht="15">
      <c r="A84" s="15"/>
      <c r="B84" s="42"/>
      <c r="C84" s="42"/>
      <c r="D84" s="42"/>
      <c r="E84" s="42"/>
      <c r="F84" s="42"/>
      <c r="G84" s="42"/>
      <c r="H84" s="42"/>
      <c r="I84" s="42"/>
      <c r="J84" s="71"/>
      <c r="K84" s="72"/>
      <c r="L84" s="72"/>
      <c r="M84" s="71"/>
      <c r="N84" s="72"/>
      <c r="O84" s="71"/>
      <c r="P84" s="73"/>
      <c r="Q84" s="73"/>
      <c r="R84" s="68"/>
      <c r="S84" s="36"/>
      <c r="T84" s="39">
        <f t="shared" si="4"/>
        <v>0</v>
      </c>
      <c r="U84" s="40"/>
      <c r="V84" s="41">
        <f t="shared" si="5"/>
        <v>0</v>
      </c>
      <c r="W84" s="46" t="str">
        <f>IF(AND(I84="",K84="",J84="",M84="",N84="",P84="",O84="",Q84="",R84="",S84="",U84=""),"",IF(OR(I84="",K84="",J84="",M84="",N84="",P84="",O84="",Q84="",R84="",S84="",U84=""),"Line not Complete",IF(Z84=1,"Invalid Commodity Code",IF(COUNTIF('Annex 10'!#REF!,'Resource Costs'!O84)=0,"Invalid Annex 10 Code",""))))</f>
        <v/>
      </c>
      <c r="X84" s="15"/>
      <c r="Z84" s="7" t="e">
        <f>IFERROR(INDEX(#REF!,MATCH(M84,AB84:AB87,0)),INDEX(Table13[Resource Type],MATCH('Resource Costs'!N84,Table13[Commodity Code],0)))</f>
        <v>#N/A</v>
      </c>
    </row>
    <row r="85" spans="1:26" s="7" customFormat="1" ht="15">
      <c r="A85" s="15"/>
      <c r="B85" s="42"/>
      <c r="C85" s="42"/>
      <c r="D85" s="42"/>
      <c r="E85" s="42"/>
      <c r="F85" s="42"/>
      <c r="G85" s="42"/>
      <c r="H85" s="42"/>
      <c r="I85" s="42"/>
      <c r="J85" s="71"/>
      <c r="K85" s="72"/>
      <c r="L85" s="72"/>
      <c r="M85" s="71"/>
      <c r="N85" s="72"/>
      <c r="O85" s="71"/>
      <c r="P85" s="73"/>
      <c r="Q85" s="73"/>
      <c r="R85" s="68"/>
      <c r="S85" s="36"/>
      <c r="T85" s="39">
        <f t="shared" si="4"/>
        <v>0</v>
      </c>
      <c r="U85" s="40"/>
      <c r="V85" s="41">
        <f t="shared" si="5"/>
        <v>0</v>
      </c>
      <c r="W85" s="46" t="str">
        <f>IF(AND(I85="",K85="",J85="",M85="",N85="",P85="",O85="",Q85="",R85="",S85="",U85=""),"",IF(OR(I85="",K85="",J85="",M85="",N85="",P85="",O85="",Q85="",R85="",S85="",U85=""),"Line not Complete",IF(Z85=1,"Invalid Commodity Code",IF(COUNTIF('Annex 10'!#REF!,'Resource Costs'!O85)=0,"Invalid Annex 10 Code",""))))</f>
        <v/>
      </c>
      <c r="X85" s="15"/>
      <c r="Z85" s="7" t="e">
        <f>IFERROR(INDEX(#REF!,MATCH(M85,AB85:AB88,0)),INDEX(Table13[Resource Type],MATCH('Resource Costs'!N85,Table13[Commodity Code],0)))</f>
        <v>#N/A</v>
      </c>
    </row>
    <row r="86" spans="1:26" s="7" customFormat="1" ht="15">
      <c r="A86" s="15"/>
      <c r="B86" s="42"/>
      <c r="C86" s="42"/>
      <c r="D86" s="42"/>
      <c r="E86" s="42"/>
      <c r="F86" s="42"/>
      <c r="G86" s="42"/>
      <c r="H86" s="42"/>
      <c r="I86" s="42"/>
      <c r="J86" s="71"/>
      <c r="K86" s="72"/>
      <c r="L86" s="72"/>
      <c r="M86" s="71"/>
      <c r="N86" s="72"/>
      <c r="O86" s="71"/>
      <c r="P86" s="73"/>
      <c r="Q86" s="73"/>
      <c r="R86" s="68"/>
      <c r="S86" s="36"/>
      <c r="T86" s="39">
        <f t="shared" si="4"/>
        <v>0</v>
      </c>
      <c r="U86" s="40"/>
      <c r="V86" s="41">
        <f t="shared" si="5"/>
        <v>0</v>
      </c>
      <c r="W86" s="46" t="str">
        <f>IF(AND(I86="",K86="",J86="",M86="",N86="",P86="",O86="",Q86="",R86="",S86="",U86=""),"",IF(OR(I86="",K86="",J86="",M86="",N86="",P86="",O86="",Q86="",R86="",S86="",U86=""),"Line not Complete",IF(Z86=1,"Invalid Commodity Code",IF(COUNTIF('Annex 10'!#REF!,'Resource Costs'!O86)=0,"Invalid Annex 10 Code",""))))</f>
        <v/>
      </c>
      <c r="X86" s="15"/>
      <c r="Z86" s="7" t="e">
        <f>IFERROR(INDEX(#REF!,MATCH(M86,AB86:AB89,0)),INDEX(Table13[Resource Type],MATCH('Resource Costs'!N86,Table13[Commodity Code],0)))</f>
        <v>#N/A</v>
      </c>
    </row>
    <row r="87" spans="1:26" s="7" customFormat="1" ht="15">
      <c r="A87" s="15"/>
      <c r="B87" s="42"/>
      <c r="C87" s="42"/>
      <c r="D87" s="42"/>
      <c r="E87" s="42"/>
      <c r="F87" s="42"/>
      <c r="G87" s="42"/>
      <c r="H87" s="42"/>
      <c r="I87" s="42"/>
      <c r="J87" s="71"/>
      <c r="K87" s="72"/>
      <c r="L87" s="72"/>
      <c r="M87" s="71"/>
      <c r="N87" s="72"/>
      <c r="O87" s="71"/>
      <c r="P87" s="73"/>
      <c r="Q87" s="73"/>
      <c r="R87" s="68"/>
      <c r="S87" s="36"/>
      <c r="T87" s="39">
        <f t="shared" si="4"/>
        <v>0</v>
      </c>
      <c r="U87" s="40"/>
      <c r="V87" s="41">
        <f t="shared" si="5"/>
        <v>0</v>
      </c>
      <c r="W87" s="46" t="str">
        <f>IF(AND(I87="",K87="",J87="",M87="",N87="",P87="",O87="",Q87="",R87="",S87="",U87=""),"",IF(OR(I87="",K87="",J87="",M87="",N87="",P87="",O87="",Q87="",R87="",S87="",U87=""),"Line not Complete",IF(Z87=1,"Invalid Commodity Code",IF(COUNTIF('Annex 10'!#REF!,'Resource Costs'!O87)=0,"Invalid Annex 10 Code",""))))</f>
        <v/>
      </c>
      <c r="X87" s="15"/>
      <c r="Z87" s="7" t="e">
        <f>IFERROR(INDEX(#REF!,MATCH(M87,AB87:AB90,0)),INDEX(Table13[Resource Type],MATCH('Resource Costs'!N87,Table13[Commodity Code],0)))</f>
        <v>#N/A</v>
      </c>
    </row>
    <row r="88" spans="1:26" s="7" customFormat="1" ht="15">
      <c r="A88" s="15"/>
      <c r="B88" s="42"/>
      <c r="C88" s="42"/>
      <c r="D88" s="42"/>
      <c r="E88" s="42"/>
      <c r="F88" s="42"/>
      <c r="G88" s="42"/>
      <c r="H88" s="42"/>
      <c r="I88" s="42"/>
      <c r="J88" s="71"/>
      <c r="K88" s="72"/>
      <c r="L88" s="72"/>
      <c r="M88" s="71"/>
      <c r="N88" s="72"/>
      <c r="O88" s="71"/>
      <c r="P88" s="73"/>
      <c r="Q88" s="73"/>
      <c r="R88" s="68"/>
      <c r="S88" s="36"/>
      <c r="T88" s="39">
        <f t="shared" si="4"/>
        <v>0</v>
      </c>
      <c r="U88" s="40"/>
      <c r="V88" s="41">
        <f t="shared" si="5"/>
        <v>0</v>
      </c>
      <c r="W88" s="46" t="str">
        <f>IF(AND(I88="",K88="",J88="",M88="",N88="",P88="",O88="",Q88="",R88="",S88="",U88=""),"",IF(OR(I88="",K88="",J88="",M88="",N88="",P88="",O88="",Q88="",R88="",S88="",U88=""),"Line not Complete",IF(Z88=1,"Invalid Commodity Code",IF(COUNTIF('Annex 10'!#REF!,'Resource Costs'!O88)=0,"Invalid Annex 10 Code",""))))</f>
        <v/>
      </c>
      <c r="X88" s="15"/>
      <c r="Z88" s="7" t="e">
        <f>IFERROR(INDEX(#REF!,MATCH(M88,AB88:AB91,0)),INDEX(Table13[Resource Type],MATCH('Resource Costs'!N88,Table13[Commodity Code],0)))</f>
        <v>#N/A</v>
      </c>
    </row>
    <row r="89" spans="1:26" s="7" customFormat="1" ht="15">
      <c r="A89" s="15"/>
      <c r="B89" s="42"/>
      <c r="C89" s="42"/>
      <c r="D89" s="42"/>
      <c r="E89" s="42"/>
      <c r="F89" s="42"/>
      <c r="G89" s="42"/>
      <c r="H89" s="42"/>
      <c r="I89" s="42"/>
      <c r="J89" s="71"/>
      <c r="K89" s="72"/>
      <c r="L89" s="72"/>
      <c r="M89" s="71"/>
      <c r="N89" s="72"/>
      <c r="O89" s="71"/>
      <c r="P89" s="73"/>
      <c r="Q89" s="73"/>
      <c r="R89" s="68"/>
      <c r="S89" s="36"/>
      <c r="T89" s="39">
        <f t="shared" si="4"/>
        <v>0</v>
      </c>
      <c r="U89" s="40"/>
      <c r="V89" s="41">
        <f t="shared" si="5"/>
        <v>0</v>
      </c>
      <c r="W89" s="46" t="str">
        <f>IF(AND(I89="",K89="",J89="",M89="",N89="",P89="",O89="",Q89="",R89="",S89="",U89=""),"",IF(OR(I89="",K89="",J89="",M89="",N89="",P89="",O89="",Q89="",R89="",S89="",U89=""),"Line not Complete",IF(Z89=1,"Invalid Commodity Code",IF(COUNTIF('Annex 10'!#REF!,'Resource Costs'!O89)=0,"Invalid Annex 10 Code",""))))</f>
        <v/>
      </c>
      <c r="X89" s="15"/>
      <c r="Z89" s="7" t="e">
        <f>IFERROR(INDEX(#REF!,MATCH(M89,AB89:AB92,0)),INDEX(Table13[Resource Type],MATCH('Resource Costs'!N89,Table13[Commodity Code],0)))</f>
        <v>#N/A</v>
      </c>
    </row>
    <row r="90" spans="1:26" s="7" customFormat="1" ht="15">
      <c r="A90" s="15"/>
      <c r="B90" s="42"/>
      <c r="C90" s="42"/>
      <c r="D90" s="42"/>
      <c r="E90" s="42"/>
      <c r="F90" s="42"/>
      <c r="G90" s="42"/>
      <c r="H90" s="42"/>
      <c r="I90" s="42"/>
      <c r="J90" s="71"/>
      <c r="K90" s="72"/>
      <c r="L90" s="72"/>
      <c r="M90" s="71"/>
      <c r="N90" s="72"/>
      <c r="O90" s="71"/>
      <c r="P90" s="73"/>
      <c r="Q90" s="73"/>
      <c r="R90" s="68"/>
      <c r="S90" s="36"/>
      <c r="T90" s="39">
        <f t="shared" si="4"/>
        <v>0</v>
      </c>
      <c r="U90" s="40"/>
      <c r="V90" s="41">
        <f t="shared" si="5"/>
        <v>0</v>
      </c>
      <c r="W90" s="46" t="str">
        <f>IF(AND(I90="",K90="",J90="",M90="",N90="",P90="",O90="",Q90="",R90="",S90="",U90=""),"",IF(OR(I90="",K90="",J90="",M90="",N90="",P90="",O90="",Q90="",R90="",S90="",U90=""),"Line not Complete",IF(Z90=1,"Invalid Commodity Code",IF(COUNTIF('Annex 10'!#REF!,'Resource Costs'!O90)=0,"Invalid Annex 10 Code",""))))</f>
        <v/>
      </c>
      <c r="X90" s="15"/>
      <c r="Z90" s="7" t="e">
        <f>IFERROR(INDEX(#REF!,MATCH(M90,AB90:AB93,0)),INDEX(Table13[Resource Type],MATCH('Resource Costs'!N90,Table13[Commodity Code],0)))</f>
        <v>#N/A</v>
      </c>
    </row>
    <row r="91" spans="1:26" s="7" customFormat="1" ht="15">
      <c r="A91" s="15"/>
      <c r="B91" s="42"/>
      <c r="C91" s="42"/>
      <c r="D91" s="42"/>
      <c r="E91" s="42"/>
      <c r="F91" s="42"/>
      <c r="G91" s="42"/>
      <c r="H91" s="42"/>
      <c r="I91" s="42"/>
      <c r="J91" s="71"/>
      <c r="K91" s="72"/>
      <c r="L91" s="72"/>
      <c r="M91" s="71"/>
      <c r="N91" s="72"/>
      <c r="O91" s="71"/>
      <c r="P91" s="73"/>
      <c r="Q91" s="73"/>
      <c r="R91" s="68"/>
      <c r="S91" s="36"/>
      <c r="T91" s="39">
        <f t="shared" si="4"/>
        <v>0</v>
      </c>
      <c r="U91" s="40"/>
      <c r="V91" s="41">
        <f t="shared" si="5"/>
        <v>0</v>
      </c>
      <c r="W91" s="46" t="str">
        <f>IF(AND(I91="",K91="",J91="",M91="",N91="",P91="",O91="",Q91="",R91="",S91="",U91=""),"",IF(OR(I91="",K91="",J91="",M91="",N91="",P91="",O91="",Q91="",R91="",S91="",U91=""),"Line not Complete",IF(Z91=1,"Invalid Commodity Code",IF(COUNTIF('Annex 10'!#REF!,'Resource Costs'!O91)=0,"Invalid Annex 10 Code",""))))</f>
        <v/>
      </c>
      <c r="X91" s="15"/>
      <c r="Z91" s="7" t="e">
        <f>IFERROR(INDEX(#REF!,MATCH(M91,AB91:AB94,0)),INDEX(Table13[Resource Type],MATCH('Resource Costs'!N91,Table13[Commodity Code],0)))</f>
        <v>#N/A</v>
      </c>
    </row>
    <row r="92" spans="1:26" s="7" customFormat="1" ht="15">
      <c r="A92" s="15"/>
      <c r="B92" s="42"/>
      <c r="C92" s="42"/>
      <c r="D92" s="42"/>
      <c r="E92" s="42"/>
      <c r="F92" s="42"/>
      <c r="G92" s="42"/>
      <c r="H92" s="42"/>
      <c r="I92" s="42"/>
      <c r="J92" s="71"/>
      <c r="K92" s="72"/>
      <c r="L92" s="72"/>
      <c r="M92" s="71"/>
      <c r="N92" s="72"/>
      <c r="O92" s="71"/>
      <c r="P92" s="73"/>
      <c r="Q92" s="73"/>
      <c r="R92" s="68"/>
      <c r="S92" s="36"/>
      <c r="T92" s="39">
        <f t="shared" si="4"/>
        <v>0</v>
      </c>
      <c r="U92" s="40"/>
      <c r="V92" s="41">
        <f t="shared" si="5"/>
        <v>0</v>
      </c>
      <c r="W92" s="46" t="str">
        <f>IF(AND(I92="",K92="",J92="",M92="",N92="",P92="",O92="",Q92="",R92="",S92="",U92=""),"",IF(OR(I92="",K92="",J92="",M92="",N92="",P92="",O92="",Q92="",R92="",S92="",U92=""),"Line not Complete",IF(Z92=1,"Invalid Commodity Code",IF(COUNTIF('Annex 10'!#REF!,'Resource Costs'!O92)=0,"Invalid Annex 10 Code",""))))</f>
        <v/>
      </c>
      <c r="X92" s="15"/>
      <c r="Z92" s="7" t="e">
        <f>IFERROR(INDEX(#REF!,MATCH(M92,AB92:AB95,0)),INDEX(Table13[Resource Type],MATCH('Resource Costs'!N92,Table13[Commodity Code],0)))</f>
        <v>#N/A</v>
      </c>
    </row>
    <row r="93" spans="1:26" s="7" customFormat="1" ht="15">
      <c r="A93" s="15"/>
      <c r="B93" s="42"/>
      <c r="C93" s="42"/>
      <c r="D93" s="42"/>
      <c r="E93" s="42"/>
      <c r="F93" s="42"/>
      <c r="G93" s="42"/>
      <c r="H93" s="42"/>
      <c r="I93" s="42"/>
      <c r="J93" s="71"/>
      <c r="K93" s="72"/>
      <c r="L93" s="72"/>
      <c r="M93" s="71"/>
      <c r="N93" s="72"/>
      <c r="O93" s="71"/>
      <c r="P93" s="73"/>
      <c r="Q93" s="73"/>
      <c r="R93" s="68"/>
      <c r="S93" s="36"/>
      <c r="T93" s="39">
        <f t="shared" si="4"/>
        <v>0</v>
      </c>
      <c r="U93" s="40"/>
      <c r="V93" s="41">
        <f t="shared" si="5"/>
        <v>0</v>
      </c>
      <c r="W93" s="46" t="str">
        <f>IF(AND(I93="",K93="",J93="",M93="",N93="",P93="",O93="",Q93="",R93="",S93="",U93=""),"",IF(OR(I93="",K93="",J93="",M93="",N93="",P93="",O93="",Q93="",R93="",S93="",U93=""),"Line not Complete",IF(Z93=1,"Invalid Commodity Code",IF(COUNTIF('Annex 10'!#REF!,'Resource Costs'!O93)=0,"Invalid Annex 10 Code",""))))</f>
        <v/>
      </c>
      <c r="X93" s="15"/>
      <c r="Z93" s="7" t="e">
        <f>IFERROR(INDEX(#REF!,MATCH(M93,AB93:AB96,0)),INDEX(Table13[Resource Type],MATCH('Resource Costs'!N93,Table13[Commodity Code],0)))</f>
        <v>#N/A</v>
      </c>
    </row>
    <row r="94" spans="1:26" s="7" customFormat="1" ht="15">
      <c r="A94" s="15"/>
      <c r="B94" s="42"/>
      <c r="C94" s="42"/>
      <c r="D94" s="42"/>
      <c r="E94" s="42"/>
      <c r="F94" s="42"/>
      <c r="G94" s="42"/>
      <c r="H94" s="42"/>
      <c r="I94" s="42"/>
      <c r="J94" s="71"/>
      <c r="K94" s="72"/>
      <c r="L94" s="72"/>
      <c r="M94" s="71"/>
      <c r="N94" s="72"/>
      <c r="O94" s="71"/>
      <c r="P94" s="73"/>
      <c r="Q94" s="73"/>
      <c r="R94" s="68"/>
      <c r="S94" s="36"/>
      <c r="T94" s="39">
        <f t="shared" si="4"/>
        <v>0</v>
      </c>
      <c r="U94" s="40"/>
      <c r="V94" s="41">
        <f t="shared" si="5"/>
        <v>0</v>
      </c>
      <c r="W94" s="46" t="str">
        <f>IF(AND(I94="",K94="",J94="",M94="",N94="",P94="",O94="",Q94="",R94="",S94="",U94=""),"",IF(OR(I94="",K94="",J94="",M94="",N94="",P94="",O94="",Q94="",R94="",S94="",U94=""),"Line not Complete",IF(Z94=1,"Invalid Commodity Code",IF(COUNTIF('Annex 10'!#REF!,'Resource Costs'!O94)=0,"Invalid Annex 10 Code",""))))</f>
        <v/>
      </c>
      <c r="X94" s="15"/>
      <c r="Z94" s="7" t="e">
        <f>IFERROR(INDEX(#REF!,MATCH(M94,AB94:AB97,0)),INDEX(Table13[Resource Type],MATCH('Resource Costs'!N94,Table13[Commodity Code],0)))</f>
        <v>#N/A</v>
      </c>
    </row>
    <row r="95" spans="1:26" s="7" customFormat="1" ht="15">
      <c r="A95" s="15"/>
      <c r="B95" s="42"/>
      <c r="C95" s="42"/>
      <c r="D95" s="42"/>
      <c r="E95" s="42"/>
      <c r="F95" s="42"/>
      <c r="G95" s="42"/>
      <c r="H95" s="42"/>
      <c r="I95" s="42"/>
      <c r="J95" s="71"/>
      <c r="K95" s="72"/>
      <c r="L95" s="72"/>
      <c r="M95" s="71"/>
      <c r="N95" s="72"/>
      <c r="O95" s="71"/>
      <c r="P95" s="73"/>
      <c r="Q95" s="73"/>
      <c r="R95" s="68"/>
      <c r="S95" s="36"/>
      <c r="T95" s="39">
        <f t="shared" si="4"/>
        <v>0</v>
      </c>
      <c r="U95" s="40"/>
      <c r="V95" s="41">
        <f t="shared" si="5"/>
        <v>0</v>
      </c>
      <c r="W95" s="46" t="str">
        <f>IF(AND(I95="",K95="",J95="",M95="",N95="",P95="",O95="",Q95="",R95="",S95="",U95=""),"",IF(OR(I95="",K95="",J95="",M95="",N95="",P95="",O95="",Q95="",R95="",S95="",U95=""),"Line not Complete",IF(Z95=1,"Invalid Commodity Code",IF(COUNTIF('Annex 10'!#REF!,'Resource Costs'!O95)=0,"Invalid Annex 10 Code",""))))</f>
        <v/>
      </c>
      <c r="X95" s="15"/>
      <c r="Z95" s="7" t="e">
        <f>IFERROR(INDEX(#REF!,MATCH(M95,AB95:AB98,0)),INDEX(Table13[Resource Type],MATCH('Resource Costs'!N95,Table13[Commodity Code],0)))</f>
        <v>#N/A</v>
      </c>
    </row>
    <row r="96" spans="1:26" s="7" customFormat="1" ht="15">
      <c r="A96" s="15"/>
      <c r="B96" s="42"/>
      <c r="C96" s="42"/>
      <c r="D96" s="42"/>
      <c r="E96" s="42"/>
      <c r="F96" s="42"/>
      <c r="G96" s="42"/>
      <c r="H96" s="42"/>
      <c r="I96" s="42"/>
      <c r="J96" s="71"/>
      <c r="K96" s="72"/>
      <c r="L96" s="72"/>
      <c r="M96" s="71"/>
      <c r="N96" s="72"/>
      <c r="O96" s="71"/>
      <c r="P96" s="73"/>
      <c r="Q96" s="73"/>
      <c r="R96" s="68"/>
      <c r="S96" s="36"/>
      <c r="T96" s="39">
        <f t="shared" si="4"/>
        <v>0</v>
      </c>
      <c r="U96" s="40"/>
      <c r="V96" s="41">
        <f t="shared" si="5"/>
        <v>0</v>
      </c>
      <c r="W96" s="46" t="str">
        <f>IF(AND(I96="",K96="",J96="",M96="",N96="",P96="",O96="",Q96="",R96="",S96="",U96=""),"",IF(OR(I96="",K96="",J96="",M96="",N96="",P96="",O96="",Q96="",R96="",S96="",U96=""),"Line not Complete",IF(Z96=1,"Invalid Commodity Code",IF(COUNTIF('Annex 10'!#REF!,'Resource Costs'!O96)=0,"Invalid Annex 10 Code",""))))</f>
        <v/>
      </c>
      <c r="X96" s="15"/>
      <c r="Z96" s="7" t="e">
        <f>IFERROR(INDEX(#REF!,MATCH(M96,AB96:AB99,0)),INDEX(Table13[Resource Type],MATCH('Resource Costs'!N96,Table13[Commodity Code],0)))</f>
        <v>#N/A</v>
      </c>
    </row>
    <row r="97" spans="1:26" s="7" customFormat="1" ht="15">
      <c r="A97" s="15"/>
      <c r="B97" s="42"/>
      <c r="C97" s="42"/>
      <c r="D97" s="42"/>
      <c r="E97" s="42"/>
      <c r="F97" s="42"/>
      <c r="G97" s="42"/>
      <c r="H97" s="42"/>
      <c r="I97" s="42"/>
      <c r="J97" s="71"/>
      <c r="K97" s="72"/>
      <c r="L97" s="72"/>
      <c r="M97" s="71"/>
      <c r="N97" s="72"/>
      <c r="O97" s="71"/>
      <c r="P97" s="73"/>
      <c r="Q97" s="73"/>
      <c r="R97" s="68"/>
      <c r="S97" s="36"/>
      <c r="T97" s="39">
        <f t="shared" si="4"/>
        <v>0</v>
      </c>
      <c r="U97" s="40"/>
      <c r="V97" s="41">
        <f t="shared" si="5"/>
        <v>0</v>
      </c>
      <c r="W97" s="46" t="str">
        <f>IF(AND(I97="",K97="",J97="",M97="",N97="",P97="",O97="",Q97="",R97="",S97="",U97=""),"",IF(OR(I97="",K97="",J97="",M97="",N97="",P97="",O97="",Q97="",R97="",S97="",U97=""),"Line not Complete",IF(Z97=1,"Invalid Commodity Code",IF(COUNTIF('Annex 10'!#REF!,'Resource Costs'!O97)=0,"Invalid Annex 10 Code",""))))</f>
        <v/>
      </c>
      <c r="X97" s="15"/>
      <c r="Z97" s="7" t="e">
        <f>IFERROR(INDEX(#REF!,MATCH(M97,AB97:AB100,0)),INDEX(Table13[Resource Type],MATCH('Resource Costs'!N97,Table13[Commodity Code],0)))</f>
        <v>#N/A</v>
      </c>
    </row>
    <row r="98" spans="1:26" s="7" customFormat="1" ht="15">
      <c r="A98" s="15"/>
      <c r="B98" s="42"/>
      <c r="C98" s="42"/>
      <c r="D98" s="42"/>
      <c r="E98" s="42"/>
      <c r="F98" s="42"/>
      <c r="G98" s="42"/>
      <c r="H98" s="42"/>
      <c r="I98" s="42"/>
      <c r="J98" s="71"/>
      <c r="K98" s="72"/>
      <c r="L98" s="72"/>
      <c r="M98" s="71"/>
      <c r="N98" s="72"/>
      <c r="O98" s="71"/>
      <c r="P98" s="73"/>
      <c r="Q98" s="73"/>
      <c r="R98" s="68"/>
      <c r="S98" s="36"/>
      <c r="T98" s="39">
        <f t="shared" si="4"/>
        <v>0</v>
      </c>
      <c r="U98" s="40"/>
      <c r="V98" s="41">
        <f t="shared" si="5"/>
        <v>0</v>
      </c>
      <c r="W98" s="46" t="str">
        <f>IF(AND(I98="",K98="",J98="",M98="",N98="",P98="",O98="",Q98="",R98="",S98="",U98=""),"",IF(OR(I98="",K98="",J98="",M98="",N98="",P98="",O98="",Q98="",R98="",S98="",U98=""),"Line not Complete",IF(Z98=1,"Invalid Commodity Code",IF(COUNTIF('Annex 10'!#REF!,'Resource Costs'!O98)=0,"Invalid Annex 10 Code",""))))</f>
        <v/>
      </c>
      <c r="X98" s="15"/>
      <c r="Z98" s="7" t="e">
        <f>IFERROR(INDEX(#REF!,MATCH(M98,AB98:AB101,0)),INDEX(Table13[Resource Type],MATCH('Resource Costs'!N98,Table13[Commodity Code],0)))</f>
        <v>#N/A</v>
      </c>
    </row>
    <row r="99" spans="1:26" s="7" customFormat="1" ht="15">
      <c r="A99" s="15"/>
      <c r="B99" s="42"/>
      <c r="C99" s="42"/>
      <c r="D99" s="42"/>
      <c r="E99" s="42"/>
      <c r="F99" s="42"/>
      <c r="G99" s="42"/>
      <c r="H99" s="42"/>
      <c r="I99" s="42"/>
      <c r="J99" s="71"/>
      <c r="K99" s="72"/>
      <c r="L99" s="72"/>
      <c r="M99" s="71"/>
      <c r="N99" s="72"/>
      <c r="O99" s="71"/>
      <c r="P99" s="73"/>
      <c r="Q99" s="73"/>
      <c r="R99" s="68"/>
      <c r="S99" s="36"/>
      <c r="T99" s="39">
        <f t="shared" si="4"/>
        <v>0</v>
      </c>
      <c r="U99" s="40"/>
      <c r="V99" s="41">
        <f t="shared" si="5"/>
        <v>0</v>
      </c>
      <c r="W99" s="46" t="str">
        <f>IF(AND(I99="",K99="",J99="",M99="",N99="",P99="",O99="",Q99="",R99="",S99="",U99=""),"",IF(OR(I99="",K99="",J99="",M99="",N99="",P99="",O99="",Q99="",R99="",S99="",U99=""),"Line not Complete",IF(Z99=1,"Invalid Commodity Code",IF(COUNTIF('Annex 10'!#REF!,'Resource Costs'!O99)=0,"Invalid Annex 10 Code",""))))</f>
        <v/>
      </c>
      <c r="X99" s="15"/>
      <c r="Z99" s="7" t="e">
        <f>IFERROR(INDEX(#REF!,MATCH(M99,AB99:AB102,0)),INDEX(Table13[Resource Type],MATCH('Resource Costs'!N99,Table13[Commodity Code],0)))</f>
        <v>#N/A</v>
      </c>
    </row>
    <row r="100" spans="1:26" s="7" customFormat="1" ht="15">
      <c r="A100" s="15"/>
      <c r="B100" s="42"/>
      <c r="C100" s="42"/>
      <c r="D100" s="42"/>
      <c r="E100" s="42"/>
      <c r="F100" s="42"/>
      <c r="G100" s="42"/>
      <c r="H100" s="42"/>
      <c r="I100" s="42"/>
      <c r="J100" s="71"/>
      <c r="K100" s="72"/>
      <c r="L100" s="72"/>
      <c r="M100" s="71"/>
      <c r="N100" s="72"/>
      <c r="O100" s="71"/>
      <c r="P100" s="73"/>
      <c r="Q100" s="73"/>
      <c r="R100" s="68"/>
      <c r="S100" s="36"/>
      <c r="T100" s="39">
        <f t="shared" si="4"/>
        <v>0</v>
      </c>
      <c r="U100" s="40"/>
      <c r="V100" s="41">
        <f t="shared" si="5"/>
        <v>0</v>
      </c>
      <c r="W100" s="46" t="str">
        <f>IF(AND(I100="",K100="",J100="",M100="",N100="",P100="",O100="",Q100="",R100="",S100="",U100=""),"",IF(OR(I100="",K100="",J100="",M100="",N100="",P100="",O100="",Q100="",R100="",S100="",U100=""),"Line not Complete",IF(Z100=1,"Invalid Commodity Code",IF(COUNTIF('Annex 10'!#REF!,'Resource Costs'!O100)=0,"Invalid Annex 10 Code",""))))</f>
        <v/>
      </c>
      <c r="X100" s="15"/>
      <c r="Z100" s="7" t="e">
        <f>IFERROR(INDEX(#REF!,MATCH(M100,AB100:AB103,0)),INDEX(Table13[Resource Type],MATCH('Resource Costs'!N100,Table13[Commodity Code],0)))</f>
        <v>#N/A</v>
      </c>
    </row>
    <row r="101" spans="1:26" s="7" customFormat="1" ht="15">
      <c r="A101" s="15"/>
      <c r="B101" s="42"/>
      <c r="C101" s="42"/>
      <c r="D101" s="42"/>
      <c r="E101" s="42"/>
      <c r="F101" s="42"/>
      <c r="G101" s="42"/>
      <c r="H101" s="42"/>
      <c r="I101" s="42"/>
      <c r="J101" s="71"/>
      <c r="K101" s="72"/>
      <c r="L101" s="72"/>
      <c r="M101" s="71"/>
      <c r="N101" s="72"/>
      <c r="O101" s="71"/>
      <c r="P101" s="73"/>
      <c r="Q101" s="73"/>
      <c r="R101" s="68"/>
      <c r="S101" s="36"/>
      <c r="T101" s="39">
        <f t="shared" si="4"/>
        <v>0</v>
      </c>
      <c r="U101" s="40"/>
      <c r="V101" s="41">
        <f t="shared" si="5"/>
        <v>0</v>
      </c>
      <c r="W101" s="46" t="str">
        <f>IF(AND(I101="",K101="",J101="",M101="",N101="",P101="",O101="",Q101="",R101="",S101="",U101=""),"",IF(OR(I101="",K101="",J101="",M101="",N101="",P101="",O101="",Q101="",R101="",S101="",U101=""),"Line not Complete",IF(Z101=1,"Invalid Commodity Code",IF(COUNTIF('Annex 10'!#REF!,'Resource Costs'!O101)=0,"Invalid Annex 10 Code",""))))</f>
        <v/>
      </c>
      <c r="X101" s="15"/>
      <c r="Z101" s="7" t="e">
        <f>IFERROR(INDEX(#REF!,MATCH(M101,AB101:AB104,0)),INDEX(Table13[Resource Type],MATCH('Resource Costs'!N101,Table13[Commodity Code],0)))</f>
        <v>#N/A</v>
      </c>
    </row>
    <row r="102" spans="1:26" s="7" customFormat="1" ht="15">
      <c r="A102" s="15"/>
      <c r="B102" s="42"/>
      <c r="C102" s="42"/>
      <c r="D102" s="42"/>
      <c r="E102" s="42"/>
      <c r="F102" s="42"/>
      <c r="G102" s="42"/>
      <c r="H102" s="42"/>
      <c r="I102" s="42"/>
      <c r="J102" s="71"/>
      <c r="K102" s="72"/>
      <c r="L102" s="72"/>
      <c r="M102" s="71"/>
      <c r="N102" s="72"/>
      <c r="O102" s="71"/>
      <c r="P102" s="73"/>
      <c r="Q102" s="73"/>
      <c r="R102" s="68"/>
      <c r="S102" s="36"/>
      <c r="T102" s="39">
        <f t="shared" si="4"/>
        <v>0</v>
      </c>
      <c r="U102" s="40"/>
      <c r="V102" s="41">
        <f t="shared" si="5"/>
        <v>0</v>
      </c>
      <c r="W102" s="46" t="str">
        <f>IF(AND(I102="",K102="",J102="",M102="",N102="",P102="",O102="",Q102="",R102="",S102="",U102=""),"",IF(OR(I102="",K102="",J102="",M102="",N102="",P102="",O102="",Q102="",R102="",S102="",U102=""),"Line not Complete",IF(Z102=1,"Invalid Commodity Code",IF(COUNTIF('Annex 10'!#REF!,'Resource Costs'!O102)=0,"Invalid Annex 10 Code",""))))</f>
        <v/>
      </c>
      <c r="X102" s="15"/>
      <c r="Z102" s="7" t="e">
        <f>IFERROR(INDEX(#REF!,MATCH(M102,AB102:AB105,0)),INDEX(Table13[Resource Type],MATCH('Resource Costs'!N102,Table13[Commodity Code],0)))</f>
        <v>#N/A</v>
      </c>
    </row>
    <row r="103" spans="1:26" s="7" customFormat="1" ht="15">
      <c r="A103" s="15"/>
      <c r="B103" s="42"/>
      <c r="C103" s="42"/>
      <c r="D103" s="42"/>
      <c r="E103" s="42"/>
      <c r="F103" s="42"/>
      <c r="G103" s="42"/>
      <c r="H103" s="42"/>
      <c r="I103" s="42"/>
      <c r="J103" s="71"/>
      <c r="K103" s="72"/>
      <c r="L103" s="72"/>
      <c r="M103" s="71"/>
      <c r="N103" s="72"/>
      <c r="O103" s="71"/>
      <c r="P103" s="73"/>
      <c r="Q103" s="73"/>
      <c r="R103" s="68"/>
      <c r="S103" s="36"/>
      <c r="T103" s="39">
        <f t="shared" si="4"/>
        <v>0</v>
      </c>
      <c r="U103" s="40"/>
      <c r="V103" s="41">
        <f t="shared" si="5"/>
        <v>0</v>
      </c>
      <c r="W103" s="46" t="str">
        <f>IF(AND(I103="",K103="",J103="",M103="",N103="",P103="",O103="",Q103="",R103="",S103="",U103=""),"",IF(OR(I103="",K103="",J103="",M103="",N103="",P103="",O103="",Q103="",R103="",S103="",U103=""),"Line not Complete",IF(Z103=1,"Invalid Commodity Code",IF(COUNTIF('Annex 10'!#REF!,'Resource Costs'!O103)=0,"Invalid Annex 10 Code",""))))</f>
        <v/>
      </c>
      <c r="X103" s="15"/>
      <c r="Z103" s="7" t="e">
        <f>IFERROR(INDEX(#REF!,MATCH(M103,AB103:AB106,0)),INDEX(Table13[Resource Type],MATCH('Resource Costs'!N103,Table13[Commodity Code],0)))</f>
        <v>#N/A</v>
      </c>
    </row>
    <row r="104" spans="1:26" s="7" customFormat="1" ht="15">
      <c r="A104" s="15"/>
      <c r="B104" s="42"/>
      <c r="C104" s="42"/>
      <c r="D104" s="42"/>
      <c r="E104" s="42"/>
      <c r="F104" s="42"/>
      <c r="G104" s="42"/>
      <c r="H104" s="42"/>
      <c r="I104" s="42"/>
      <c r="J104" s="71"/>
      <c r="K104" s="72"/>
      <c r="L104" s="72"/>
      <c r="M104" s="71"/>
      <c r="N104" s="72"/>
      <c r="O104" s="71"/>
      <c r="P104" s="73"/>
      <c r="Q104" s="73"/>
      <c r="R104" s="68"/>
      <c r="S104" s="36"/>
      <c r="T104" s="39">
        <f t="shared" si="4"/>
        <v>0</v>
      </c>
      <c r="U104" s="40"/>
      <c r="V104" s="41">
        <f t="shared" si="5"/>
        <v>0</v>
      </c>
      <c r="W104" s="46" t="str">
        <f>IF(AND(I104="",K104="",J104="",M104="",N104="",P104="",O104="",Q104="",R104="",S104="",U104=""),"",IF(OR(I104="",K104="",J104="",M104="",N104="",P104="",O104="",Q104="",R104="",S104="",U104=""),"Line not Complete",IF(Z104=1,"Invalid Commodity Code",IF(COUNTIF('Annex 10'!#REF!,'Resource Costs'!O104)=0,"Invalid Annex 10 Code",""))))</f>
        <v/>
      </c>
      <c r="X104" s="15"/>
      <c r="Z104" s="7" t="e">
        <f>IFERROR(INDEX(#REF!,MATCH(M104,AB104:AB107,0)),INDEX(Table13[Resource Type],MATCH('Resource Costs'!N104,Table13[Commodity Code],0)))</f>
        <v>#N/A</v>
      </c>
    </row>
    <row r="105" spans="1:26" s="7" customFormat="1" ht="15">
      <c r="A105" s="15"/>
      <c r="B105" s="42"/>
      <c r="C105" s="42"/>
      <c r="D105" s="42"/>
      <c r="E105" s="42"/>
      <c r="F105" s="42"/>
      <c r="G105" s="42"/>
      <c r="H105" s="42"/>
      <c r="I105" s="42"/>
      <c r="J105" s="71"/>
      <c r="K105" s="72"/>
      <c r="L105" s="72"/>
      <c r="M105" s="71"/>
      <c r="N105" s="72"/>
      <c r="O105" s="71"/>
      <c r="P105" s="73"/>
      <c r="Q105" s="73"/>
      <c r="R105" s="68"/>
      <c r="S105" s="36"/>
      <c r="T105" s="39">
        <f t="shared" si="4"/>
        <v>0</v>
      </c>
      <c r="U105" s="40"/>
      <c r="V105" s="41">
        <f t="shared" si="5"/>
        <v>0</v>
      </c>
      <c r="W105" s="46" t="str">
        <f>IF(AND(I105="",K105="",J105="",M105="",N105="",P105="",O105="",Q105="",R105="",S105="",U105=""),"",IF(OR(I105="",K105="",J105="",M105="",N105="",P105="",O105="",Q105="",R105="",S105="",U105=""),"Line not Complete",IF(Z105=1,"Invalid Commodity Code",IF(COUNTIF('Annex 10'!#REF!,'Resource Costs'!O105)=0,"Invalid Annex 10 Code",""))))</f>
        <v/>
      </c>
      <c r="X105" s="15"/>
      <c r="Z105" s="7" t="e">
        <f>IFERROR(INDEX(#REF!,MATCH(M105,AB105:AB108,0)),INDEX(Table13[Resource Type],MATCH('Resource Costs'!N105,Table13[Commodity Code],0)))</f>
        <v>#N/A</v>
      </c>
    </row>
    <row r="106" spans="1:26" s="7" customFormat="1" ht="15">
      <c r="A106" s="15"/>
      <c r="B106" s="42"/>
      <c r="C106" s="42"/>
      <c r="D106" s="42"/>
      <c r="E106" s="42"/>
      <c r="F106" s="42"/>
      <c r="G106" s="42"/>
      <c r="H106" s="42"/>
      <c r="I106" s="42"/>
      <c r="J106" s="71"/>
      <c r="K106" s="72"/>
      <c r="L106" s="72"/>
      <c r="M106" s="71"/>
      <c r="N106" s="72"/>
      <c r="O106" s="71"/>
      <c r="P106" s="73"/>
      <c r="Q106" s="73"/>
      <c r="R106" s="68"/>
      <c r="S106" s="36"/>
      <c r="T106" s="39">
        <f t="shared" si="4"/>
        <v>0</v>
      </c>
      <c r="U106" s="40"/>
      <c r="V106" s="41">
        <f t="shared" si="5"/>
        <v>0</v>
      </c>
      <c r="W106" s="46" t="str">
        <f>IF(AND(I106="",K106="",J106="",M106="",N106="",P106="",O106="",Q106="",R106="",S106="",U106=""),"",IF(OR(I106="",K106="",J106="",M106="",N106="",P106="",O106="",Q106="",R106="",S106="",U106=""),"Line not Complete",IF(Z106=1,"Invalid Commodity Code",IF(COUNTIF('Annex 10'!#REF!,'Resource Costs'!O106)=0,"Invalid Annex 10 Code",""))))</f>
        <v/>
      </c>
      <c r="X106" s="15"/>
      <c r="Z106" s="7" t="e">
        <f>IFERROR(INDEX(#REF!,MATCH(M106,AB106:AB109,0)),INDEX(Table13[Resource Type],MATCH('Resource Costs'!N106,Table13[Commodity Code],0)))</f>
        <v>#N/A</v>
      </c>
    </row>
    <row r="107" spans="1:26" s="7" customFormat="1" ht="15">
      <c r="A107" s="15"/>
      <c r="B107" s="42"/>
      <c r="C107" s="42"/>
      <c r="D107" s="42"/>
      <c r="E107" s="42"/>
      <c r="F107" s="42"/>
      <c r="G107" s="42"/>
      <c r="H107" s="42"/>
      <c r="I107" s="42"/>
      <c r="J107" s="71"/>
      <c r="K107" s="72"/>
      <c r="L107" s="72"/>
      <c r="M107" s="71"/>
      <c r="N107" s="72"/>
      <c r="O107" s="71"/>
      <c r="P107" s="73"/>
      <c r="Q107" s="73"/>
      <c r="R107" s="68"/>
      <c r="S107" s="36"/>
      <c r="T107" s="39">
        <f t="shared" si="4"/>
        <v>0</v>
      </c>
      <c r="U107" s="40"/>
      <c r="V107" s="41">
        <f t="shared" si="5"/>
        <v>0</v>
      </c>
      <c r="W107" s="46" t="str">
        <f>IF(AND(I107="",K107="",J107="",M107="",N107="",P107="",O107="",Q107="",R107="",S107="",U107=""),"",IF(OR(I107="",K107="",J107="",M107="",N107="",P107="",O107="",Q107="",R107="",S107="",U107=""),"Line not Complete",IF(Z107=1,"Invalid Commodity Code",IF(COUNTIF('Annex 10'!#REF!,'Resource Costs'!O107)=0,"Invalid Annex 10 Code",""))))</f>
        <v/>
      </c>
      <c r="X107" s="15"/>
      <c r="Z107" s="7" t="e">
        <f>IFERROR(INDEX(#REF!,MATCH(M107,AB107:AB110,0)),INDEX(Table13[Resource Type],MATCH('Resource Costs'!N107,Table13[Commodity Code],0)))</f>
        <v>#N/A</v>
      </c>
    </row>
    <row r="108" spans="1:26" s="7" customFormat="1" ht="15">
      <c r="A108" s="15"/>
      <c r="B108" s="42"/>
      <c r="C108" s="42"/>
      <c r="D108" s="42"/>
      <c r="E108" s="42"/>
      <c r="F108" s="42"/>
      <c r="G108" s="42"/>
      <c r="H108" s="42"/>
      <c r="I108" s="42"/>
      <c r="J108" s="71"/>
      <c r="K108" s="72"/>
      <c r="L108" s="72"/>
      <c r="M108" s="71"/>
      <c r="N108" s="72"/>
      <c r="O108" s="71"/>
      <c r="P108" s="73"/>
      <c r="Q108" s="73"/>
      <c r="R108" s="68"/>
      <c r="S108" s="36"/>
      <c r="T108" s="39">
        <f t="shared" si="4"/>
        <v>0</v>
      </c>
      <c r="U108" s="40"/>
      <c r="V108" s="41">
        <f t="shared" si="5"/>
        <v>0</v>
      </c>
      <c r="W108" s="46" t="str">
        <f>IF(AND(I108="",K108="",J108="",M108="",N108="",P108="",O108="",Q108="",R108="",S108="",U108=""),"",IF(OR(I108="",K108="",J108="",M108="",N108="",P108="",O108="",Q108="",R108="",S108="",U108=""),"Line not Complete",IF(Z108=1,"Invalid Commodity Code",IF(COUNTIF('Annex 10'!#REF!,'Resource Costs'!O108)=0,"Invalid Annex 10 Code",""))))</f>
        <v/>
      </c>
      <c r="X108" s="15"/>
      <c r="Z108" s="7" t="e">
        <f>IFERROR(INDEX(#REF!,MATCH(M108,AB108:AB111,0)),INDEX(Table13[Resource Type],MATCH('Resource Costs'!N108,Table13[Commodity Code],0)))</f>
        <v>#N/A</v>
      </c>
    </row>
    <row r="109" spans="1:26" s="7" customFormat="1" ht="15">
      <c r="A109" s="15"/>
      <c r="B109" s="42"/>
      <c r="C109" s="42"/>
      <c r="D109" s="42"/>
      <c r="E109" s="42"/>
      <c r="F109" s="42"/>
      <c r="G109" s="42"/>
      <c r="H109" s="42"/>
      <c r="I109" s="42"/>
      <c r="J109" s="71"/>
      <c r="K109" s="72"/>
      <c r="L109" s="72"/>
      <c r="M109" s="71"/>
      <c r="N109" s="72"/>
      <c r="O109" s="71"/>
      <c r="P109" s="73"/>
      <c r="Q109" s="73"/>
      <c r="R109" s="68"/>
      <c r="S109" s="36"/>
      <c r="T109" s="39">
        <f t="shared" si="4"/>
        <v>0</v>
      </c>
      <c r="U109" s="40"/>
      <c r="V109" s="41">
        <f t="shared" si="5"/>
        <v>0</v>
      </c>
      <c r="W109" s="46" t="str">
        <f>IF(AND(I109="",K109="",J109="",M109="",N109="",P109="",O109="",Q109="",R109="",S109="",U109=""),"",IF(OR(I109="",K109="",J109="",M109="",N109="",P109="",O109="",Q109="",R109="",S109="",U109=""),"Line not Complete",IF(Z109=1,"Invalid Commodity Code",IF(COUNTIF('Annex 10'!#REF!,'Resource Costs'!O109)=0,"Invalid Annex 10 Code",""))))</f>
        <v/>
      </c>
      <c r="X109" s="15"/>
      <c r="Z109" s="7" t="e">
        <f>IFERROR(INDEX(#REF!,MATCH(M109,AB109:AB112,0)),INDEX(Table13[Resource Type],MATCH('Resource Costs'!N109,Table13[Commodity Code],0)))</f>
        <v>#N/A</v>
      </c>
    </row>
    <row r="110" spans="1:26" s="7" customFormat="1" ht="15">
      <c r="A110" s="15"/>
      <c r="B110" s="42"/>
      <c r="C110" s="42"/>
      <c r="D110" s="42"/>
      <c r="E110" s="42"/>
      <c r="F110" s="42"/>
      <c r="G110" s="42"/>
      <c r="H110" s="42"/>
      <c r="I110" s="42"/>
      <c r="J110" s="71"/>
      <c r="K110" s="72"/>
      <c r="L110" s="72"/>
      <c r="M110" s="71"/>
      <c r="N110" s="72"/>
      <c r="O110" s="71"/>
      <c r="P110" s="73"/>
      <c r="Q110" s="73"/>
      <c r="R110" s="68"/>
      <c r="S110" s="36"/>
      <c r="T110" s="39">
        <f t="shared" si="4"/>
        <v>0</v>
      </c>
      <c r="U110" s="40"/>
      <c r="V110" s="41">
        <f t="shared" si="5"/>
        <v>0</v>
      </c>
      <c r="W110" s="46" t="str">
        <f>IF(AND(I110="",K110="",J110="",M110="",N110="",P110="",O110="",Q110="",R110="",S110="",U110=""),"",IF(OR(I110="",K110="",J110="",M110="",N110="",P110="",O110="",Q110="",R110="",S110="",U110=""),"Line not Complete",IF(Z110=1,"Invalid Commodity Code",IF(COUNTIF('Annex 10'!#REF!,'Resource Costs'!O110)=0,"Invalid Annex 10 Code",""))))</f>
        <v/>
      </c>
      <c r="X110" s="15"/>
      <c r="Z110" s="7" t="e">
        <f>IFERROR(INDEX(#REF!,MATCH(M110,AB110:AB113,0)),INDEX(Table13[Resource Type],MATCH('Resource Costs'!N110,Table13[Commodity Code],0)))</f>
        <v>#N/A</v>
      </c>
    </row>
    <row r="111" spans="1:26" s="7" customFormat="1" ht="15">
      <c r="A111" s="15"/>
      <c r="B111" s="42"/>
      <c r="C111" s="42"/>
      <c r="D111" s="42"/>
      <c r="E111" s="42"/>
      <c r="F111" s="42"/>
      <c r="G111" s="42"/>
      <c r="H111" s="42"/>
      <c r="I111" s="42"/>
      <c r="J111" s="71"/>
      <c r="K111" s="72"/>
      <c r="L111" s="72"/>
      <c r="M111" s="71"/>
      <c r="N111" s="72"/>
      <c r="O111" s="71"/>
      <c r="P111" s="73"/>
      <c r="Q111" s="73"/>
      <c r="R111" s="68"/>
      <c r="S111" s="36"/>
      <c r="T111" s="39">
        <f t="shared" si="4"/>
        <v>0</v>
      </c>
      <c r="U111" s="40"/>
      <c r="V111" s="41">
        <f t="shared" si="5"/>
        <v>0</v>
      </c>
      <c r="W111" s="46" t="str">
        <f>IF(AND(I111="",K111="",J111="",M111="",N111="",P111="",O111="",Q111="",R111="",S111="",U111=""),"",IF(OR(I111="",K111="",J111="",M111="",N111="",P111="",O111="",Q111="",R111="",S111="",U111=""),"Line not Complete",IF(Z111=1,"Invalid Commodity Code",IF(COUNTIF('Annex 10'!#REF!,'Resource Costs'!O111)=0,"Invalid Annex 10 Code",""))))</f>
        <v/>
      </c>
      <c r="X111" s="15"/>
      <c r="Z111" s="7" t="e">
        <f>IFERROR(INDEX(#REF!,MATCH(M111,AB111:AB114,0)),INDEX(Table13[Resource Type],MATCH('Resource Costs'!N111,Table13[Commodity Code],0)))</f>
        <v>#N/A</v>
      </c>
    </row>
    <row r="112" spans="1:26" s="7" customFormat="1" ht="15">
      <c r="A112" s="15"/>
      <c r="B112" s="42"/>
      <c r="C112" s="42"/>
      <c r="D112" s="42"/>
      <c r="E112" s="42"/>
      <c r="F112" s="42"/>
      <c r="G112" s="42"/>
      <c r="H112" s="42"/>
      <c r="I112" s="42"/>
      <c r="J112" s="71"/>
      <c r="K112" s="72"/>
      <c r="L112" s="72"/>
      <c r="M112" s="71"/>
      <c r="N112" s="72"/>
      <c r="O112" s="71"/>
      <c r="P112" s="73"/>
      <c r="Q112" s="73"/>
      <c r="R112" s="68"/>
      <c r="S112" s="36"/>
      <c r="T112" s="39">
        <f t="shared" si="4"/>
        <v>0</v>
      </c>
      <c r="U112" s="40"/>
      <c r="V112" s="41">
        <f t="shared" si="5"/>
        <v>0</v>
      </c>
      <c r="W112" s="46" t="str">
        <f>IF(AND(I112="",K112="",J112="",M112="",N112="",P112="",O112="",Q112="",R112="",S112="",U112=""),"",IF(OR(I112="",K112="",J112="",M112="",N112="",P112="",O112="",Q112="",R112="",S112="",U112=""),"Line not Complete",IF(Z112=1,"Invalid Commodity Code",IF(COUNTIF('Annex 10'!#REF!,'Resource Costs'!O112)=0,"Invalid Annex 10 Code",""))))</f>
        <v/>
      </c>
      <c r="X112" s="15"/>
      <c r="Z112" s="7" t="e">
        <f>IFERROR(INDEX(#REF!,MATCH(M112,AB112:AB115,0)),INDEX(Table13[Resource Type],MATCH('Resource Costs'!N112,Table13[Commodity Code],0)))</f>
        <v>#N/A</v>
      </c>
    </row>
    <row r="113" spans="1:26" s="7" customFormat="1" ht="15">
      <c r="A113" s="15"/>
      <c r="B113" s="42"/>
      <c r="C113" s="42"/>
      <c r="D113" s="42"/>
      <c r="E113" s="42"/>
      <c r="F113" s="42"/>
      <c r="G113" s="42"/>
      <c r="H113" s="42"/>
      <c r="I113" s="42"/>
      <c r="J113" s="71"/>
      <c r="K113" s="72"/>
      <c r="L113" s="72"/>
      <c r="M113" s="71"/>
      <c r="N113" s="72"/>
      <c r="O113" s="71"/>
      <c r="P113" s="73"/>
      <c r="Q113" s="73"/>
      <c r="R113" s="68"/>
      <c r="S113" s="36"/>
      <c r="T113" s="39">
        <f t="shared" si="4"/>
        <v>0</v>
      </c>
      <c r="U113" s="40"/>
      <c r="V113" s="41">
        <f t="shared" si="5"/>
        <v>0</v>
      </c>
      <c r="W113" s="46" t="str">
        <f>IF(AND(I113="",K113="",J113="",M113="",N113="",P113="",O113="",Q113="",R113="",S113="",U113=""),"",IF(OR(I113="",K113="",J113="",M113="",N113="",P113="",O113="",Q113="",R113="",S113="",U113=""),"Line not Complete",IF(Z113=1,"Invalid Commodity Code",IF(COUNTIF('Annex 10'!#REF!,'Resource Costs'!O113)=0,"Invalid Annex 10 Code",""))))</f>
        <v/>
      </c>
      <c r="X113" s="15"/>
      <c r="Z113" s="7" t="e">
        <f>IFERROR(INDEX(#REF!,MATCH(M113,AB113:AB116,0)),INDEX(Table13[Resource Type],MATCH('Resource Costs'!N113,Table13[Commodity Code],0)))</f>
        <v>#N/A</v>
      </c>
    </row>
    <row r="114" spans="1:26" s="7" customFormat="1" ht="15">
      <c r="A114" s="15"/>
      <c r="B114" s="42"/>
      <c r="C114" s="42"/>
      <c r="D114" s="42"/>
      <c r="E114" s="42"/>
      <c r="F114" s="42"/>
      <c r="G114" s="42"/>
      <c r="H114" s="42"/>
      <c r="I114" s="42"/>
      <c r="J114" s="71"/>
      <c r="K114" s="72"/>
      <c r="L114" s="72"/>
      <c r="M114" s="71"/>
      <c r="N114" s="72"/>
      <c r="O114" s="71"/>
      <c r="P114" s="73"/>
      <c r="Q114" s="73"/>
      <c r="R114" s="68"/>
      <c r="S114" s="36"/>
      <c r="T114" s="39">
        <f t="shared" si="4"/>
        <v>0</v>
      </c>
      <c r="U114" s="40"/>
      <c r="V114" s="41">
        <f t="shared" si="5"/>
        <v>0</v>
      </c>
      <c r="W114" s="46" t="str">
        <f>IF(AND(I114="",K114="",J114="",M114="",N114="",P114="",O114="",Q114="",R114="",S114="",U114=""),"",IF(OR(I114="",K114="",J114="",M114="",N114="",P114="",O114="",Q114="",R114="",S114="",U114=""),"Line not Complete",IF(Z114=1,"Invalid Commodity Code",IF(COUNTIF('Annex 10'!#REF!,'Resource Costs'!O114)=0,"Invalid Annex 10 Code",""))))</f>
        <v/>
      </c>
      <c r="X114" s="15"/>
      <c r="Z114" s="7" t="e">
        <f>IFERROR(INDEX(#REF!,MATCH(M114,AB114:AB117,0)),INDEX(Table13[Resource Type],MATCH('Resource Costs'!N114,Table13[Commodity Code],0)))</f>
        <v>#N/A</v>
      </c>
    </row>
    <row r="115" spans="1:26" s="7" customFormat="1" ht="15">
      <c r="A115" s="15"/>
      <c r="B115" s="42"/>
      <c r="C115" s="42"/>
      <c r="D115" s="42"/>
      <c r="E115" s="42"/>
      <c r="F115" s="42"/>
      <c r="G115" s="42"/>
      <c r="H115" s="42"/>
      <c r="I115" s="42"/>
      <c r="J115" s="71"/>
      <c r="K115" s="72"/>
      <c r="L115" s="72"/>
      <c r="M115" s="71"/>
      <c r="N115" s="72"/>
      <c r="O115" s="71"/>
      <c r="P115" s="73"/>
      <c r="Q115" s="73"/>
      <c r="R115" s="68"/>
      <c r="S115" s="36"/>
      <c r="T115" s="39">
        <f t="shared" si="4"/>
        <v>0</v>
      </c>
      <c r="U115" s="40"/>
      <c r="V115" s="41">
        <f t="shared" si="5"/>
        <v>0</v>
      </c>
      <c r="W115" s="46" t="str">
        <f>IF(AND(I115="",K115="",J115="",M115="",N115="",P115="",O115="",Q115="",R115="",S115="",U115=""),"",IF(OR(I115="",K115="",J115="",M115="",N115="",P115="",O115="",Q115="",R115="",S115="",U115=""),"Line not Complete",IF(Z115=1,"Invalid Commodity Code",IF(COUNTIF('Annex 10'!#REF!,'Resource Costs'!O115)=0,"Invalid Annex 10 Code",""))))</f>
        <v/>
      </c>
      <c r="X115" s="15"/>
      <c r="Z115" s="7" t="e">
        <f>IFERROR(INDEX(#REF!,MATCH(M115,AB115:AB118,0)),INDEX(Table13[Resource Type],MATCH('Resource Costs'!N115,Table13[Commodity Code],0)))</f>
        <v>#N/A</v>
      </c>
    </row>
    <row r="116" spans="1:26" s="7" customFormat="1" ht="15">
      <c r="A116" s="15"/>
      <c r="B116" s="42"/>
      <c r="C116" s="42"/>
      <c r="D116" s="42"/>
      <c r="E116" s="42"/>
      <c r="F116" s="42"/>
      <c r="G116" s="42"/>
      <c r="H116" s="42"/>
      <c r="I116" s="42"/>
      <c r="J116" s="71"/>
      <c r="K116" s="72"/>
      <c r="L116" s="72"/>
      <c r="M116" s="71"/>
      <c r="N116" s="72"/>
      <c r="O116" s="71"/>
      <c r="P116" s="73"/>
      <c r="Q116" s="73"/>
      <c r="R116" s="68"/>
      <c r="S116" s="36"/>
      <c r="T116" s="39">
        <f t="shared" si="4"/>
        <v>0</v>
      </c>
      <c r="U116" s="40"/>
      <c r="V116" s="41">
        <f t="shared" si="5"/>
        <v>0</v>
      </c>
      <c r="W116" s="46" t="str">
        <f>IF(AND(I116="",K116="",J116="",M116="",N116="",P116="",O116="",Q116="",R116="",S116="",U116=""),"",IF(OR(I116="",K116="",J116="",M116="",N116="",P116="",O116="",Q116="",R116="",S116="",U116=""),"Line not Complete",IF(Z116=1,"Invalid Commodity Code",IF(COUNTIF('Annex 10'!#REF!,'Resource Costs'!O116)=0,"Invalid Annex 10 Code",""))))</f>
        <v/>
      </c>
      <c r="X116" s="15"/>
      <c r="Z116" s="7" t="e">
        <f>IFERROR(INDEX(#REF!,MATCH(M116,AB116:AB119,0)),INDEX(Table13[Resource Type],MATCH('Resource Costs'!N116,Table13[Commodity Code],0)))</f>
        <v>#N/A</v>
      </c>
    </row>
    <row r="117" spans="1:26" s="7" customFormat="1" ht="15">
      <c r="A117" s="15"/>
      <c r="B117" s="42"/>
      <c r="C117" s="42"/>
      <c r="D117" s="42"/>
      <c r="E117" s="42"/>
      <c r="F117" s="42"/>
      <c r="G117" s="42"/>
      <c r="H117" s="42"/>
      <c r="I117" s="42"/>
      <c r="J117" s="71"/>
      <c r="K117" s="72"/>
      <c r="L117" s="72"/>
      <c r="M117" s="71"/>
      <c r="N117" s="72"/>
      <c r="O117" s="71"/>
      <c r="P117" s="73"/>
      <c r="Q117" s="73"/>
      <c r="R117" s="68"/>
      <c r="S117" s="36"/>
      <c r="T117" s="39">
        <f t="shared" si="4"/>
        <v>0</v>
      </c>
      <c r="U117" s="40"/>
      <c r="V117" s="41">
        <f t="shared" si="5"/>
        <v>0</v>
      </c>
      <c r="W117" s="46" t="str">
        <f>IF(AND(I117="",K117="",J117="",M117="",N117="",P117="",O117="",Q117="",R117="",S117="",U117=""),"",IF(OR(I117="",K117="",J117="",M117="",N117="",P117="",O117="",Q117="",R117="",S117="",U117=""),"Line not Complete",IF(Z117=1,"Invalid Commodity Code",IF(COUNTIF('Annex 10'!#REF!,'Resource Costs'!O117)=0,"Invalid Annex 10 Code",""))))</f>
        <v/>
      </c>
      <c r="X117" s="15"/>
      <c r="Z117" s="7" t="e">
        <f>IFERROR(INDEX(#REF!,MATCH(M117,AB117:AB120,0)),INDEX(Table13[Resource Type],MATCH('Resource Costs'!N117,Table13[Commodity Code],0)))</f>
        <v>#N/A</v>
      </c>
    </row>
    <row r="118" spans="1:26" s="7" customFormat="1" ht="15">
      <c r="A118" s="15"/>
      <c r="B118" s="42"/>
      <c r="C118" s="42"/>
      <c r="D118" s="42"/>
      <c r="E118" s="42"/>
      <c r="F118" s="42"/>
      <c r="G118" s="42"/>
      <c r="H118" s="42"/>
      <c r="I118" s="42"/>
      <c r="J118" s="71"/>
      <c r="K118" s="72"/>
      <c r="L118" s="72"/>
      <c r="M118" s="71"/>
      <c r="N118" s="72"/>
      <c r="O118" s="71"/>
      <c r="P118" s="73"/>
      <c r="Q118" s="73"/>
      <c r="R118" s="68"/>
      <c r="S118" s="36"/>
      <c r="T118" s="39">
        <f t="shared" si="4"/>
        <v>0</v>
      </c>
      <c r="U118" s="40"/>
      <c r="V118" s="41">
        <f t="shared" si="5"/>
        <v>0</v>
      </c>
      <c r="W118" s="46" t="str">
        <f>IF(AND(I118="",K118="",J118="",M118="",N118="",P118="",O118="",Q118="",R118="",S118="",U118=""),"",IF(OR(I118="",K118="",J118="",M118="",N118="",P118="",O118="",Q118="",R118="",S118="",U118=""),"Line not Complete",IF(Z118=1,"Invalid Commodity Code",IF(COUNTIF('Annex 10'!#REF!,'Resource Costs'!O118)=0,"Invalid Annex 10 Code",""))))</f>
        <v/>
      </c>
      <c r="X118" s="15"/>
      <c r="Z118" s="7" t="e">
        <f>IFERROR(INDEX(#REF!,MATCH(M118,AB118:AB121,0)),INDEX(Table13[Resource Type],MATCH('Resource Costs'!N118,Table13[Commodity Code],0)))</f>
        <v>#N/A</v>
      </c>
    </row>
    <row r="119" spans="1:26" s="7" customFormat="1" ht="15">
      <c r="A119" s="15"/>
      <c r="B119" s="42"/>
      <c r="C119" s="42"/>
      <c r="D119" s="42"/>
      <c r="E119" s="42"/>
      <c r="F119" s="42"/>
      <c r="G119" s="42"/>
      <c r="H119" s="42"/>
      <c r="I119" s="42"/>
      <c r="J119" s="71"/>
      <c r="K119" s="72"/>
      <c r="L119" s="72"/>
      <c r="M119" s="71"/>
      <c r="N119" s="72"/>
      <c r="O119" s="71"/>
      <c r="P119" s="73"/>
      <c r="Q119" s="73"/>
      <c r="R119" s="68"/>
      <c r="S119" s="36"/>
      <c r="T119" s="39">
        <f t="shared" si="4"/>
        <v>0</v>
      </c>
      <c r="U119" s="40"/>
      <c r="V119" s="41">
        <f t="shared" si="5"/>
        <v>0</v>
      </c>
      <c r="W119" s="46" t="str">
        <f>IF(AND(I119="",K119="",J119="",M119="",N119="",P119="",O119="",Q119="",R119="",S119="",U119=""),"",IF(OR(I119="",K119="",J119="",M119="",N119="",P119="",O119="",Q119="",R119="",S119="",U119=""),"Line not Complete",IF(Z119=1,"Invalid Commodity Code",IF(COUNTIF('Annex 10'!#REF!,'Resource Costs'!O119)=0,"Invalid Annex 10 Code",""))))</f>
        <v/>
      </c>
      <c r="X119" s="15"/>
      <c r="Z119" s="7" t="e">
        <f>IFERROR(INDEX(#REF!,MATCH(M119,AB119:AB122,0)),INDEX(Table13[Resource Type],MATCH('Resource Costs'!N119,Table13[Commodity Code],0)))</f>
        <v>#N/A</v>
      </c>
    </row>
    <row r="120" spans="1:26" s="7" customFormat="1" ht="15">
      <c r="A120" s="15"/>
      <c r="B120" s="42"/>
      <c r="C120" s="42"/>
      <c r="D120" s="42"/>
      <c r="E120" s="42"/>
      <c r="F120" s="42"/>
      <c r="G120" s="42"/>
      <c r="H120" s="42"/>
      <c r="I120" s="42"/>
      <c r="J120" s="71"/>
      <c r="K120" s="72"/>
      <c r="L120" s="72"/>
      <c r="M120" s="71"/>
      <c r="N120" s="72"/>
      <c r="O120" s="71"/>
      <c r="P120" s="73"/>
      <c r="Q120" s="73"/>
      <c r="R120" s="68"/>
      <c r="S120" s="36"/>
      <c r="T120" s="39">
        <f t="shared" si="4"/>
        <v>0</v>
      </c>
      <c r="U120" s="40"/>
      <c r="V120" s="41">
        <f t="shared" si="5"/>
        <v>0</v>
      </c>
      <c r="W120" s="46" t="str">
        <f>IF(AND(I120="",K120="",J120="",M120="",N120="",P120="",O120="",Q120="",R120="",S120="",U120=""),"",IF(OR(I120="",K120="",J120="",M120="",N120="",P120="",O120="",Q120="",R120="",S120="",U120=""),"Line not Complete",IF(Z120=1,"Invalid Commodity Code",IF(COUNTIF('Annex 10'!#REF!,'Resource Costs'!O120)=0,"Invalid Annex 10 Code",""))))</f>
        <v/>
      </c>
      <c r="X120" s="15"/>
      <c r="Z120" s="7" t="e">
        <f>IFERROR(INDEX(#REF!,MATCH(M120,AB120:AB123,0)),INDEX(Table13[Resource Type],MATCH('Resource Costs'!N120,Table13[Commodity Code],0)))</f>
        <v>#N/A</v>
      </c>
    </row>
    <row r="121" spans="1:26" s="7" customFormat="1" ht="15">
      <c r="A121" s="15"/>
      <c r="B121" s="42"/>
      <c r="C121" s="42"/>
      <c r="D121" s="42"/>
      <c r="E121" s="42"/>
      <c r="F121" s="42"/>
      <c r="G121" s="42"/>
      <c r="H121" s="42"/>
      <c r="I121" s="42"/>
      <c r="J121" s="71"/>
      <c r="K121" s="72"/>
      <c r="L121" s="72"/>
      <c r="M121" s="71"/>
      <c r="N121" s="72"/>
      <c r="O121" s="71"/>
      <c r="P121" s="73"/>
      <c r="Q121" s="73"/>
      <c r="R121" s="68"/>
      <c r="S121" s="36"/>
      <c r="T121" s="39">
        <f t="shared" si="4"/>
        <v>0</v>
      </c>
      <c r="U121" s="40"/>
      <c r="V121" s="41">
        <f t="shared" si="5"/>
        <v>0</v>
      </c>
      <c r="W121" s="46" t="str">
        <f>IF(AND(I121="",K121="",J121="",M121="",N121="",P121="",O121="",Q121="",R121="",S121="",U121=""),"",IF(OR(I121="",K121="",J121="",M121="",N121="",P121="",O121="",Q121="",R121="",S121="",U121=""),"Line not Complete",IF(Z121=1,"Invalid Commodity Code",IF(COUNTIF('Annex 10'!#REF!,'Resource Costs'!O121)=0,"Invalid Annex 10 Code",""))))</f>
        <v/>
      </c>
      <c r="X121" s="15"/>
      <c r="Z121" s="7" t="e">
        <f>IFERROR(INDEX(#REF!,MATCH(M121,AB121:AB124,0)),INDEX(Table13[Resource Type],MATCH('Resource Costs'!N121,Table13[Commodity Code],0)))</f>
        <v>#N/A</v>
      </c>
    </row>
    <row r="122" spans="1:26" s="7" customFormat="1" ht="15">
      <c r="A122" s="15"/>
      <c r="B122" s="42"/>
      <c r="C122" s="42"/>
      <c r="D122" s="42"/>
      <c r="E122" s="42"/>
      <c r="F122" s="42"/>
      <c r="G122" s="42"/>
      <c r="H122" s="42"/>
      <c r="I122" s="42"/>
      <c r="J122" s="71"/>
      <c r="K122" s="72"/>
      <c r="L122" s="72"/>
      <c r="M122" s="71"/>
      <c r="N122" s="72"/>
      <c r="O122" s="71"/>
      <c r="P122" s="73"/>
      <c r="Q122" s="73"/>
      <c r="R122" s="68"/>
      <c r="S122" s="36"/>
      <c r="T122" s="39">
        <f t="shared" si="4"/>
        <v>0</v>
      </c>
      <c r="U122" s="40"/>
      <c r="V122" s="41">
        <f t="shared" si="5"/>
        <v>0</v>
      </c>
      <c r="W122" s="46" t="str">
        <f>IF(AND(I122="",K122="",J122="",M122="",N122="",P122="",O122="",Q122="",R122="",S122="",U122=""),"",IF(OR(I122="",K122="",J122="",M122="",N122="",P122="",O122="",Q122="",R122="",S122="",U122=""),"Line not Complete",IF(Z122=1,"Invalid Commodity Code",IF(COUNTIF('Annex 10'!#REF!,'Resource Costs'!O122)=0,"Invalid Annex 10 Code",""))))</f>
        <v/>
      </c>
      <c r="X122" s="15"/>
      <c r="Z122" s="7" t="e">
        <f>IFERROR(INDEX(#REF!,MATCH(M122,AB122:AB125,0)),INDEX(Table13[Resource Type],MATCH('Resource Costs'!N122,Table13[Commodity Code],0)))</f>
        <v>#N/A</v>
      </c>
    </row>
    <row r="123" spans="1:26" s="7" customFormat="1" ht="15">
      <c r="A123" s="15"/>
      <c r="B123" s="42"/>
      <c r="C123" s="42"/>
      <c r="D123" s="42"/>
      <c r="E123" s="42"/>
      <c r="F123" s="42"/>
      <c r="G123" s="42"/>
      <c r="H123" s="42"/>
      <c r="I123" s="42"/>
      <c r="J123" s="71"/>
      <c r="K123" s="72"/>
      <c r="L123" s="72"/>
      <c r="M123" s="71"/>
      <c r="N123" s="72"/>
      <c r="O123" s="71"/>
      <c r="P123" s="73"/>
      <c r="Q123" s="73"/>
      <c r="R123" s="68"/>
      <c r="S123" s="36"/>
      <c r="T123" s="39">
        <f t="shared" si="4"/>
        <v>0</v>
      </c>
      <c r="U123" s="40"/>
      <c r="V123" s="41">
        <f t="shared" si="5"/>
        <v>0</v>
      </c>
      <c r="W123" s="46" t="str">
        <f>IF(AND(I123="",K123="",J123="",M123="",N123="",P123="",O123="",Q123="",R123="",S123="",U123=""),"",IF(OR(I123="",K123="",J123="",M123="",N123="",P123="",O123="",Q123="",R123="",S123="",U123=""),"Line not Complete",IF(Z123=1,"Invalid Commodity Code",IF(COUNTIF('Annex 10'!#REF!,'Resource Costs'!O123)=0,"Invalid Annex 10 Code",""))))</f>
        <v/>
      </c>
      <c r="X123" s="15"/>
      <c r="Z123" s="7" t="e">
        <f>IFERROR(INDEX(#REF!,MATCH(M123,AB123:AB126,0)),INDEX(Table13[Resource Type],MATCH('Resource Costs'!N123,Table13[Commodity Code],0)))</f>
        <v>#N/A</v>
      </c>
    </row>
    <row r="124" spans="1:26" s="7" customFormat="1" ht="15">
      <c r="A124" s="15"/>
      <c r="B124" s="42"/>
      <c r="C124" s="42"/>
      <c r="D124" s="42"/>
      <c r="E124" s="42"/>
      <c r="F124" s="42"/>
      <c r="G124" s="42"/>
      <c r="H124" s="42"/>
      <c r="I124" s="42"/>
      <c r="J124" s="71"/>
      <c r="K124" s="72"/>
      <c r="L124" s="72"/>
      <c r="M124" s="71"/>
      <c r="N124" s="72"/>
      <c r="O124" s="71"/>
      <c r="P124" s="73"/>
      <c r="Q124" s="73"/>
      <c r="R124" s="68"/>
      <c r="S124" s="36"/>
      <c r="T124" s="39">
        <f t="shared" si="4"/>
        <v>0</v>
      </c>
      <c r="U124" s="40"/>
      <c r="V124" s="41">
        <f t="shared" si="5"/>
        <v>0</v>
      </c>
      <c r="W124" s="46" t="str">
        <f>IF(AND(I124="",K124="",J124="",M124="",N124="",P124="",O124="",Q124="",R124="",S124="",U124=""),"",IF(OR(I124="",K124="",J124="",M124="",N124="",P124="",O124="",Q124="",R124="",S124="",U124=""),"Line not Complete",IF(Z124=1,"Invalid Commodity Code",IF(COUNTIF('Annex 10'!#REF!,'Resource Costs'!O124)=0,"Invalid Annex 10 Code",""))))</f>
        <v/>
      </c>
      <c r="X124" s="15"/>
      <c r="Z124" s="7" t="e">
        <f>IFERROR(INDEX(#REF!,MATCH(M124,AB124:AB127,0)),INDEX(Table13[Resource Type],MATCH('Resource Costs'!N124,Table13[Commodity Code],0)))</f>
        <v>#N/A</v>
      </c>
    </row>
    <row r="125" spans="1:26" s="7" customFormat="1" ht="15">
      <c r="A125" s="15"/>
      <c r="B125" s="42"/>
      <c r="C125" s="42"/>
      <c r="D125" s="42"/>
      <c r="E125" s="42"/>
      <c r="F125" s="42"/>
      <c r="G125" s="42"/>
      <c r="H125" s="42"/>
      <c r="I125" s="42"/>
      <c r="J125" s="71"/>
      <c r="K125" s="72"/>
      <c r="L125" s="72"/>
      <c r="M125" s="71"/>
      <c r="N125" s="72"/>
      <c r="O125" s="71"/>
      <c r="P125" s="73"/>
      <c r="Q125" s="73"/>
      <c r="R125" s="68"/>
      <c r="S125" s="36"/>
      <c r="T125" s="39">
        <f t="shared" si="4"/>
        <v>0</v>
      </c>
      <c r="U125" s="40"/>
      <c r="V125" s="41">
        <f t="shared" si="5"/>
        <v>0</v>
      </c>
      <c r="W125" s="46" t="str">
        <f>IF(AND(I125="",K125="",J125="",M125="",N125="",P125="",O125="",Q125="",R125="",S125="",U125=""),"",IF(OR(I125="",K125="",J125="",M125="",N125="",P125="",O125="",Q125="",R125="",S125="",U125=""),"Line not Complete",IF(Z125=1,"Invalid Commodity Code",IF(COUNTIF('Annex 10'!#REF!,'Resource Costs'!O125)=0,"Invalid Annex 10 Code",""))))</f>
        <v/>
      </c>
      <c r="X125" s="15"/>
      <c r="Z125" s="7" t="e">
        <f>IFERROR(INDEX(#REF!,MATCH(M125,AB125:AB128,0)),INDEX(Table13[Resource Type],MATCH('Resource Costs'!N125,Table13[Commodity Code],0)))</f>
        <v>#N/A</v>
      </c>
    </row>
    <row r="126" spans="1:26" s="7" customFormat="1" ht="15">
      <c r="A126" s="15"/>
      <c r="B126" s="42"/>
      <c r="C126" s="42"/>
      <c r="D126" s="42"/>
      <c r="E126" s="42"/>
      <c r="F126" s="42"/>
      <c r="G126" s="42"/>
      <c r="H126" s="42"/>
      <c r="I126" s="42"/>
      <c r="J126" s="71"/>
      <c r="K126" s="72"/>
      <c r="L126" s="72"/>
      <c r="M126" s="71"/>
      <c r="N126" s="72"/>
      <c r="O126" s="71"/>
      <c r="P126" s="73"/>
      <c r="Q126" s="73"/>
      <c r="R126" s="68"/>
      <c r="S126" s="36"/>
      <c r="T126" s="39">
        <f t="shared" si="4"/>
        <v>0</v>
      </c>
      <c r="U126" s="40"/>
      <c r="V126" s="41">
        <f t="shared" si="5"/>
        <v>0</v>
      </c>
      <c r="W126" s="46" t="str">
        <f>IF(AND(I126="",K126="",J126="",M126="",N126="",P126="",O126="",Q126="",R126="",S126="",U126=""),"",IF(OR(I126="",K126="",J126="",M126="",N126="",P126="",O126="",Q126="",R126="",S126="",U126=""),"Line not Complete",IF(Z126=1,"Invalid Commodity Code",IF(COUNTIF('Annex 10'!#REF!,'Resource Costs'!O126)=0,"Invalid Annex 10 Code",""))))</f>
        <v/>
      </c>
      <c r="X126" s="15"/>
      <c r="Z126" s="7" t="e">
        <f>IFERROR(INDEX(#REF!,MATCH(M126,AB126:AB129,0)),INDEX(Table13[Resource Type],MATCH('Resource Costs'!N126,Table13[Commodity Code],0)))</f>
        <v>#N/A</v>
      </c>
    </row>
    <row r="127" spans="1:26" s="7" customFormat="1" ht="15">
      <c r="A127" s="15"/>
      <c r="B127" s="42"/>
      <c r="C127" s="42"/>
      <c r="D127" s="42"/>
      <c r="E127" s="42"/>
      <c r="F127" s="42"/>
      <c r="G127" s="42"/>
      <c r="H127" s="42"/>
      <c r="I127" s="42"/>
      <c r="J127" s="71"/>
      <c r="K127" s="72"/>
      <c r="L127" s="72"/>
      <c r="M127" s="71"/>
      <c r="N127" s="72"/>
      <c r="O127" s="71"/>
      <c r="P127" s="73"/>
      <c r="Q127" s="73"/>
      <c r="R127" s="68"/>
      <c r="S127" s="36"/>
      <c r="T127" s="39">
        <f t="shared" si="4"/>
        <v>0</v>
      </c>
      <c r="U127" s="40"/>
      <c r="V127" s="41">
        <f t="shared" si="5"/>
        <v>0</v>
      </c>
      <c r="W127" s="46" t="str">
        <f>IF(AND(I127="",K127="",J127="",M127="",N127="",P127="",O127="",Q127="",R127="",S127="",U127=""),"",IF(OR(I127="",K127="",J127="",M127="",N127="",P127="",O127="",Q127="",R127="",S127="",U127=""),"Line not Complete",IF(Z127=1,"Invalid Commodity Code",IF(COUNTIF('Annex 10'!#REF!,'Resource Costs'!O127)=0,"Invalid Annex 10 Code",""))))</f>
        <v/>
      </c>
      <c r="X127" s="15"/>
      <c r="Z127" s="7" t="e">
        <f>IFERROR(INDEX(#REF!,MATCH(M127,AB127:AB130,0)),INDEX(Table13[Resource Type],MATCH('Resource Costs'!N127,Table13[Commodity Code],0)))</f>
        <v>#N/A</v>
      </c>
    </row>
    <row r="128" spans="1:26" s="7" customFormat="1" ht="15">
      <c r="A128" s="15"/>
      <c r="B128" s="42"/>
      <c r="C128" s="42"/>
      <c r="D128" s="42"/>
      <c r="E128" s="42"/>
      <c r="F128" s="42"/>
      <c r="G128" s="42"/>
      <c r="H128" s="42"/>
      <c r="I128" s="42"/>
      <c r="J128" s="71"/>
      <c r="K128" s="72"/>
      <c r="L128" s="72"/>
      <c r="M128" s="71"/>
      <c r="N128" s="72"/>
      <c r="O128" s="71"/>
      <c r="P128" s="73"/>
      <c r="Q128" s="73"/>
      <c r="R128" s="68"/>
      <c r="S128" s="36"/>
      <c r="T128" s="39">
        <f t="shared" si="4"/>
        <v>0</v>
      </c>
      <c r="U128" s="40"/>
      <c r="V128" s="41">
        <f t="shared" si="5"/>
        <v>0</v>
      </c>
      <c r="W128" s="46" t="str">
        <f>IF(AND(I128="",K128="",J128="",M128="",N128="",P128="",O128="",Q128="",R128="",S128="",U128=""),"",IF(OR(I128="",K128="",J128="",M128="",N128="",P128="",O128="",Q128="",R128="",S128="",U128=""),"Line not Complete",IF(Z128=1,"Invalid Commodity Code",IF(COUNTIF('Annex 10'!#REF!,'Resource Costs'!O128)=0,"Invalid Annex 10 Code",""))))</f>
        <v/>
      </c>
      <c r="X128" s="15"/>
      <c r="Z128" s="7" t="e">
        <f>IFERROR(INDEX(#REF!,MATCH(M128,AB128:AB131,0)),INDEX(Table13[Resource Type],MATCH('Resource Costs'!N128,Table13[Commodity Code],0)))</f>
        <v>#N/A</v>
      </c>
    </row>
    <row r="129" spans="1:26" s="7" customFormat="1" ht="15">
      <c r="A129" s="15"/>
      <c r="B129" s="42"/>
      <c r="C129" s="42"/>
      <c r="D129" s="42"/>
      <c r="E129" s="42"/>
      <c r="F129" s="42"/>
      <c r="G129" s="42"/>
      <c r="H129" s="42"/>
      <c r="I129" s="42"/>
      <c r="J129" s="71"/>
      <c r="K129" s="72"/>
      <c r="L129" s="72"/>
      <c r="M129" s="71"/>
      <c r="N129" s="72"/>
      <c r="O129" s="71"/>
      <c r="P129" s="73"/>
      <c r="Q129" s="73"/>
      <c r="R129" s="68"/>
      <c r="S129" s="36"/>
      <c r="T129" s="39">
        <f t="shared" si="4"/>
        <v>0</v>
      </c>
      <c r="U129" s="40"/>
      <c r="V129" s="41">
        <f t="shared" si="5"/>
        <v>0</v>
      </c>
      <c r="W129" s="46" t="str">
        <f>IF(AND(I129="",K129="",J129="",M129="",N129="",P129="",O129="",Q129="",R129="",S129="",U129=""),"",IF(OR(I129="",K129="",J129="",M129="",N129="",P129="",O129="",Q129="",R129="",S129="",U129=""),"Line not Complete",IF(Z129=1,"Invalid Commodity Code",IF(COUNTIF('Annex 10'!#REF!,'Resource Costs'!O129)=0,"Invalid Annex 10 Code",""))))</f>
        <v/>
      </c>
      <c r="X129" s="15"/>
      <c r="Z129" s="7" t="e">
        <f>IFERROR(INDEX(#REF!,MATCH(M129,AB129:AB132,0)),INDEX(Table13[Resource Type],MATCH('Resource Costs'!N129,Table13[Commodity Code],0)))</f>
        <v>#N/A</v>
      </c>
    </row>
    <row r="130" spans="1:26" s="7" customFormat="1" ht="15">
      <c r="A130" s="15"/>
      <c r="B130" s="42"/>
      <c r="C130" s="42"/>
      <c r="D130" s="42"/>
      <c r="E130" s="42"/>
      <c r="F130" s="42"/>
      <c r="G130" s="42"/>
      <c r="H130" s="42"/>
      <c r="I130" s="42"/>
      <c r="J130" s="71"/>
      <c r="K130" s="72"/>
      <c r="L130" s="72"/>
      <c r="M130" s="71"/>
      <c r="N130" s="72"/>
      <c r="O130" s="71"/>
      <c r="P130" s="73"/>
      <c r="Q130" s="73"/>
      <c r="R130" s="68"/>
      <c r="S130" s="36"/>
      <c r="T130" s="39">
        <f t="shared" si="4"/>
        <v>0</v>
      </c>
      <c r="U130" s="40"/>
      <c r="V130" s="41">
        <f t="shared" si="5"/>
        <v>0</v>
      </c>
      <c r="W130" s="46" t="str">
        <f>IF(AND(I130="",K130="",J130="",M130="",N130="",P130="",O130="",Q130="",R130="",S130="",U130=""),"",IF(OR(I130="",K130="",J130="",M130="",N130="",P130="",O130="",Q130="",R130="",S130="",U130=""),"Line not Complete",IF(Z130=1,"Invalid Commodity Code",IF(COUNTIF('Annex 10'!#REF!,'Resource Costs'!O130)=0,"Invalid Annex 10 Code",""))))</f>
        <v/>
      </c>
      <c r="X130" s="15"/>
      <c r="Z130" s="7" t="e">
        <f>IFERROR(INDEX(#REF!,MATCH(M130,AB130:AB133,0)),INDEX(Table13[Resource Type],MATCH('Resource Costs'!N130,Table13[Commodity Code],0)))</f>
        <v>#N/A</v>
      </c>
    </row>
    <row r="131" spans="1:26" s="7" customFormat="1" ht="15">
      <c r="A131" s="15"/>
      <c r="B131" s="42"/>
      <c r="C131" s="42"/>
      <c r="D131" s="42"/>
      <c r="E131" s="42"/>
      <c r="F131" s="42"/>
      <c r="G131" s="42"/>
      <c r="H131" s="42"/>
      <c r="I131" s="42"/>
      <c r="J131" s="71"/>
      <c r="K131" s="72"/>
      <c r="L131" s="72"/>
      <c r="M131" s="71"/>
      <c r="N131" s="72"/>
      <c r="O131" s="71"/>
      <c r="P131" s="73"/>
      <c r="Q131" s="73"/>
      <c r="R131" s="68"/>
      <c r="S131" s="36"/>
      <c r="T131" s="39">
        <f t="shared" si="4"/>
        <v>0</v>
      </c>
      <c r="U131" s="40"/>
      <c r="V131" s="41">
        <f t="shared" si="5"/>
        <v>0</v>
      </c>
      <c r="W131" s="46" t="str">
        <f>IF(AND(I131="",K131="",J131="",M131="",N131="",P131="",O131="",Q131="",R131="",S131="",U131=""),"",IF(OR(I131="",K131="",J131="",M131="",N131="",P131="",O131="",Q131="",R131="",S131="",U131=""),"Line not Complete",IF(Z131=1,"Invalid Commodity Code",IF(COUNTIF('Annex 10'!#REF!,'Resource Costs'!O131)=0,"Invalid Annex 10 Code",""))))</f>
        <v/>
      </c>
      <c r="X131" s="15"/>
      <c r="Z131" s="7" t="e">
        <f>IFERROR(INDEX(#REF!,MATCH(M131,AB131:AB134,0)),INDEX(Table13[Resource Type],MATCH('Resource Costs'!N131,Table13[Commodity Code],0)))</f>
        <v>#N/A</v>
      </c>
    </row>
    <row r="132" spans="1:26" s="7" customFormat="1" ht="15">
      <c r="A132" s="15"/>
      <c r="B132" s="42"/>
      <c r="C132" s="42"/>
      <c r="D132" s="42"/>
      <c r="E132" s="42"/>
      <c r="F132" s="42"/>
      <c r="G132" s="42"/>
      <c r="H132" s="42"/>
      <c r="I132" s="42"/>
      <c r="J132" s="71"/>
      <c r="K132" s="72"/>
      <c r="L132" s="72"/>
      <c r="M132" s="71"/>
      <c r="N132" s="72"/>
      <c r="O132" s="71"/>
      <c r="P132" s="73"/>
      <c r="Q132" s="73"/>
      <c r="R132" s="68"/>
      <c r="S132" s="36"/>
      <c r="T132" s="39">
        <f t="shared" ref="T132:T195" si="6">S132*R132</f>
        <v>0</v>
      </c>
      <c r="U132" s="40"/>
      <c r="V132" s="41">
        <f t="shared" ref="V132:V195" si="7">SUM(T132:U132)</f>
        <v>0</v>
      </c>
      <c r="W132" s="46" t="str">
        <f>IF(AND(I132="",K132="",J132="",M132="",N132="",P132="",O132="",Q132="",R132="",S132="",U132=""),"",IF(OR(I132="",K132="",J132="",M132="",N132="",P132="",O132="",Q132="",R132="",S132="",U132=""),"Line not Complete",IF(Z132=1,"Invalid Commodity Code",IF(COUNTIF('Annex 10'!#REF!,'Resource Costs'!O132)=0,"Invalid Annex 10 Code",""))))</f>
        <v/>
      </c>
      <c r="X132" s="15"/>
      <c r="Z132" s="7" t="e">
        <f>IFERROR(INDEX(#REF!,MATCH(M132,AB132:AB135,0)),INDEX(Table13[Resource Type],MATCH('Resource Costs'!N132,Table13[Commodity Code],0)))</f>
        <v>#N/A</v>
      </c>
    </row>
    <row r="133" spans="1:26" s="7" customFormat="1" ht="15">
      <c r="A133" s="15"/>
      <c r="B133" s="42"/>
      <c r="C133" s="42"/>
      <c r="D133" s="42"/>
      <c r="E133" s="42"/>
      <c r="F133" s="42"/>
      <c r="G133" s="42"/>
      <c r="H133" s="42"/>
      <c r="I133" s="42"/>
      <c r="J133" s="71"/>
      <c r="K133" s="72"/>
      <c r="L133" s="72"/>
      <c r="M133" s="71"/>
      <c r="N133" s="72"/>
      <c r="O133" s="71"/>
      <c r="P133" s="73"/>
      <c r="Q133" s="73"/>
      <c r="R133" s="68"/>
      <c r="S133" s="36"/>
      <c r="T133" s="39">
        <f t="shared" si="6"/>
        <v>0</v>
      </c>
      <c r="U133" s="40"/>
      <c r="V133" s="41">
        <f t="shared" si="7"/>
        <v>0</v>
      </c>
      <c r="W133" s="46" t="str">
        <f>IF(AND(I133="",K133="",J133="",M133="",N133="",P133="",O133="",Q133="",R133="",S133="",U133=""),"",IF(OR(I133="",K133="",J133="",M133="",N133="",P133="",O133="",Q133="",R133="",S133="",U133=""),"Line not Complete",IF(Z133=1,"Invalid Commodity Code",IF(COUNTIF('Annex 10'!#REF!,'Resource Costs'!O133)=0,"Invalid Annex 10 Code",""))))</f>
        <v/>
      </c>
      <c r="X133" s="15"/>
      <c r="Z133" s="7" t="e">
        <f>IFERROR(INDEX(#REF!,MATCH(M133,AB133:AB136,0)),INDEX(Table13[Resource Type],MATCH('Resource Costs'!N133,Table13[Commodity Code],0)))</f>
        <v>#N/A</v>
      </c>
    </row>
    <row r="134" spans="1:26" s="7" customFormat="1" ht="15">
      <c r="A134" s="15"/>
      <c r="B134" s="42"/>
      <c r="C134" s="42"/>
      <c r="D134" s="42"/>
      <c r="E134" s="42"/>
      <c r="F134" s="42"/>
      <c r="G134" s="42"/>
      <c r="H134" s="42"/>
      <c r="I134" s="42"/>
      <c r="J134" s="71"/>
      <c r="K134" s="72"/>
      <c r="L134" s="72"/>
      <c r="M134" s="71"/>
      <c r="N134" s="72"/>
      <c r="O134" s="71"/>
      <c r="P134" s="73"/>
      <c r="Q134" s="73"/>
      <c r="R134" s="68"/>
      <c r="S134" s="36"/>
      <c r="T134" s="39">
        <f t="shared" si="6"/>
        <v>0</v>
      </c>
      <c r="U134" s="40"/>
      <c r="V134" s="41">
        <f t="shared" si="7"/>
        <v>0</v>
      </c>
      <c r="W134" s="46" t="str">
        <f>IF(AND(I134="",K134="",J134="",M134="",N134="",P134="",O134="",Q134="",R134="",S134="",U134=""),"",IF(OR(I134="",K134="",J134="",M134="",N134="",P134="",O134="",Q134="",R134="",S134="",U134=""),"Line not Complete",IF(Z134=1,"Invalid Commodity Code",IF(COUNTIF('Annex 10'!#REF!,'Resource Costs'!O134)=0,"Invalid Annex 10 Code",""))))</f>
        <v/>
      </c>
      <c r="X134" s="15"/>
      <c r="Z134" s="7" t="e">
        <f>IFERROR(INDEX(#REF!,MATCH(M134,AB134:AB137,0)),INDEX(Table13[Resource Type],MATCH('Resource Costs'!N134,Table13[Commodity Code],0)))</f>
        <v>#N/A</v>
      </c>
    </row>
    <row r="135" spans="1:26" s="7" customFormat="1" ht="15">
      <c r="A135" s="15"/>
      <c r="B135" s="42"/>
      <c r="C135" s="42"/>
      <c r="D135" s="42"/>
      <c r="E135" s="42"/>
      <c r="F135" s="42"/>
      <c r="G135" s="42"/>
      <c r="H135" s="42"/>
      <c r="I135" s="42"/>
      <c r="J135" s="71"/>
      <c r="K135" s="72"/>
      <c r="L135" s="72"/>
      <c r="M135" s="71"/>
      <c r="N135" s="72"/>
      <c r="O135" s="71"/>
      <c r="P135" s="73"/>
      <c r="Q135" s="73"/>
      <c r="R135" s="68"/>
      <c r="S135" s="36"/>
      <c r="T135" s="39">
        <f t="shared" si="6"/>
        <v>0</v>
      </c>
      <c r="U135" s="40"/>
      <c r="V135" s="41">
        <f t="shared" si="7"/>
        <v>0</v>
      </c>
      <c r="W135" s="46" t="str">
        <f>IF(AND(I135="",K135="",J135="",M135="",N135="",P135="",O135="",Q135="",R135="",S135="",U135=""),"",IF(OR(I135="",K135="",J135="",M135="",N135="",P135="",O135="",Q135="",R135="",S135="",U135=""),"Line not Complete",IF(Z135=1,"Invalid Commodity Code",IF(COUNTIF('Annex 10'!#REF!,'Resource Costs'!O135)=0,"Invalid Annex 10 Code",""))))</f>
        <v/>
      </c>
      <c r="X135" s="15"/>
      <c r="Z135" s="7" t="e">
        <f>IFERROR(INDEX(#REF!,MATCH(M135,AB135:AB138,0)),INDEX(Table13[Resource Type],MATCH('Resource Costs'!N135,Table13[Commodity Code],0)))</f>
        <v>#N/A</v>
      </c>
    </row>
    <row r="136" spans="1:26" s="7" customFormat="1" ht="15">
      <c r="A136" s="15"/>
      <c r="B136" s="42"/>
      <c r="C136" s="42"/>
      <c r="D136" s="42"/>
      <c r="E136" s="42"/>
      <c r="F136" s="42"/>
      <c r="G136" s="42"/>
      <c r="H136" s="42"/>
      <c r="I136" s="42"/>
      <c r="J136" s="71"/>
      <c r="K136" s="72"/>
      <c r="L136" s="72"/>
      <c r="M136" s="71"/>
      <c r="N136" s="72"/>
      <c r="O136" s="71"/>
      <c r="P136" s="73"/>
      <c r="Q136" s="73"/>
      <c r="R136" s="68"/>
      <c r="S136" s="36"/>
      <c r="T136" s="39">
        <f t="shared" si="6"/>
        <v>0</v>
      </c>
      <c r="U136" s="40"/>
      <c r="V136" s="41">
        <f t="shared" si="7"/>
        <v>0</v>
      </c>
      <c r="W136" s="46" t="str">
        <f>IF(AND(I136="",K136="",J136="",M136="",N136="",P136="",O136="",Q136="",R136="",S136="",U136=""),"",IF(OR(I136="",K136="",J136="",M136="",N136="",P136="",O136="",Q136="",R136="",S136="",U136=""),"Line not Complete",IF(Z136=1,"Invalid Commodity Code",IF(COUNTIF('Annex 10'!#REF!,'Resource Costs'!O136)=0,"Invalid Annex 10 Code",""))))</f>
        <v/>
      </c>
      <c r="X136" s="15"/>
      <c r="Z136" s="7" t="e">
        <f>IFERROR(INDEX(#REF!,MATCH(M136,AB136:AB139,0)),INDEX(Table13[Resource Type],MATCH('Resource Costs'!N136,Table13[Commodity Code],0)))</f>
        <v>#N/A</v>
      </c>
    </row>
    <row r="137" spans="1:26" s="7" customFormat="1" ht="15">
      <c r="A137" s="15"/>
      <c r="B137" s="42"/>
      <c r="C137" s="42"/>
      <c r="D137" s="42"/>
      <c r="E137" s="42"/>
      <c r="F137" s="42"/>
      <c r="G137" s="42"/>
      <c r="H137" s="42"/>
      <c r="I137" s="42"/>
      <c r="J137" s="71"/>
      <c r="K137" s="72"/>
      <c r="L137" s="72"/>
      <c r="M137" s="71"/>
      <c r="N137" s="72"/>
      <c r="O137" s="71"/>
      <c r="P137" s="73"/>
      <c r="Q137" s="73"/>
      <c r="R137" s="68"/>
      <c r="S137" s="36"/>
      <c r="T137" s="39">
        <f t="shared" si="6"/>
        <v>0</v>
      </c>
      <c r="U137" s="40"/>
      <c r="V137" s="41">
        <f t="shared" si="7"/>
        <v>0</v>
      </c>
      <c r="W137" s="46" t="str">
        <f>IF(AND(I137="",K137="",J137="",M137="",N137="",P137="",O137="",Q137="",R137="",S137="",U137=""),"",IF(OR(I137="",K137="",J137="",M137="",N137="",P137="",O137="",Q137="",R137="",S137="",U137=""),"Line not Complete",IF(Z137=1,"Invalid Commodity Code",IF(COUNTIF('Annex 10'!#REF!,'Resource Costs'!O137)=0,"Invalid Annex 10 Code",""))))</f>
        <v/>
      </c>
      <c r="X137" s="15"/>
      <c r="Z137" s="7" t="e">
        <f>IFERROR(INDEX(#REF!,MATCH(M137,AB137:AB140,0)),INDEX(Table13[Resource Type],MATCH('Resource Costs'!N137,Table13[Commodity Code],0)))</f>
        <v>#N/A</v>
      </c>
    </row>
    <row r="138" spans="1:26" s="7" customFormat="1" ht="15">
      <c r="A138" s="15"/>
      <c r="B138" s="42"/>
      <c r="C138" s="42"/>
      <c r="D138" s="42"/>
      <c r="E138" s="42"/>
      <c r="F138" s="42"/>
      <c r="G138" s="42"/>
      <c r="H138" s="42"/>
      <c r="I138" s="42"/>
      <c r="J138" s="71"/>
      <c r="K138" s="72"/>
      <c r="L138" s="72"/>
      <c r="M138" s="71"/>
      <c r="N138" s="72"/>
      <c r="O138" s="71"/>
      <c r="P138" s="73"/>
      <c r="Q138" s="73"/>
      <c r="R138" s="68"/>
      <c r="S138" s="36"/>
      <c r="T138" s="39">
        <f t="shared" si="6"/>
        <v>0</v>
      </c>
      <c r="U138" s="40"/>
      <c r="V138" s="41">
        <f t="shared" si="7"/>
        <v>0</v>
      </c>
      <c r="W138" s="46" t="str">
        <f>IF(AND(I138="",K138="",J138="",M138="",N138="",P138="",O138="",Q138="",R138="",S138="",U138=""),"",IF(OR(I138="",K138="",J138="",M138="",N138="",P138="",O138="",Q138="",R138="",S138="",U138=""),"Line not Complete",IF(Z138=1,"Invalid Commodity Code",IF(COUNTIF('Annex 10'!#REF!,'Resource Costs'!O138)=0,"Invalid Annex 10 Code",""))))</f>
        <v/>
      </c>
      <c r="X138" s="15"/>
      <c r="Z138" s="7" t="e">
        <f>IFERROR(INDEX(#REF!,MATCH(M138,AB138:AB141,0)),INDEX(Table13[Resource Type],MATCH('Resource Costs'!N138,Table13[Commodity Code],0)))</f>
        <v>#N/A</v>
      </c>
    </row>
    <row r="139" spans="1:26" s="7" customFormat="1" ht="15">
      <c r="A139" s="15"/>
      <c r="B139" s="42"/>
      <c r="C139" s="42"/>
      <c r="D139" s="42"/>
      <c r="E139" s="42"/>
      <c r="F139" s="42"/>
      <c r="G139" s="42"/>
      <c r="H139" s="42"/>
      <c r="I139" s="42"/>
      <c r="J139" s="71"/>
      <c r="K139" s="72"/>
      <c r="L139" s="72"/>
      <c r="M139" s="71"/>
      <c r="N139" s="72"/>
      <c r="O139" s="71"/>
      <c r="P139" s="73"/>
      <c r="Q139" s="73"/>
      <c r="R139" s="68"/>
      <c r="S139" s="36"/>
      <c r="T139" s="39">
        <f t="shared" si="6"/>
        <v>0</v>
      </c>
      <c r="U139" s="40"/>
      <c r="V139" s="41">
        <f t="shared" si="7"/>
        <v>0</v>
      </c>
      <c r="W139" s="46" t="str">
        <f>IF(AND(I139="",K139="",J139="",M139="",N139="",P139="",O139="",Q139="",R139="",S139="",U139=""),"",IF(OR(I139="",K139="",J139="",M139="",N139="",P139="",O139="",Q139="",R139="",S139="",U139=""),"Line not Complete",IF(Z139=1,"Invalid Commodity Code",IF(COUNTIF('Annex 10'!#REF!,'Resource Costs'!O139)=0,"Invalid Annex 10 Code",""))))</f>
        <v/>
      </c>
      <c r="X139" s="15"/>
      <c r="Z139" s="7" t="e">
        <f>IFERROR(INDEX(#REF!,MATCH(M139,AB139:AB142,0)),INDEX(Table13[Resource Type],MATCH('Resource Costs'!N139,Table13[Commodity Code],0)))</f>
        <v>#N/A</v>
      </c>
    </row>
    <row r="140" spans="1:26" s="7" customFormat="1" ht="15">
      <c r="A140" s="15"/>
      <c r="B140" s="42"/>
      <c r="C140" s="42"/>
      <c r="D140" s="42"/>
      <c r="E140" s="42"/>
      <c r="F140" s="42"/>
      <c r="G140" s="42"/>
      <c r="H140" s="42"/>
      <c r="I140" s="42"/>
      <c r="J140" s="71"/>
      <c r="K140" s="72"/>
      <c r="L140" s="72"/>
      <c r="M140" s="71"/>
      <c r="N140" s="72"/>
      <c r="O140" s="71"/>
      <c r="P140" s="73"/>
      <c r="Q140" s="73"/>
      <c r="R140" s="68"/>
      <c r="S140" s="36"/>
      <c r="T140" s="39">
        <f t="shared" si="6"/>
        <v>0</v>
      </c>
      <c r="U140" s="40"/>
      <c r="V140" s="41">
        <f t="shared" si="7"/>
        <v>0</v>
      </c>
      <c r="W140" s="46" t="str">
        <f>IF(AND(I140="",K140="",J140="",M140="",N140="",P140="",O140="",Q140="",R140="",S140="",U140=""),"",IF(OR(I140="",K140="",J140="",M140="",N140="",P140="",O140="",Q140="",R140="",S140="",U140=""),"Line not Complete",IF(Z140=1,"Invalid Commodity Code",IF(COUNTIF('Annex 10'!#REF!,'Resource Costs'!O140)=0,"Invalid Annex 10 Code",""))))</f>
        <v/>
      </c>
      <c r="X140" s="15"/>
      <c r="Z140" s="7" t="e">
        <f>IFERROR(INDEX(#REF!,MATCH(M140,AB140:AB143,0)),INDEX(Table13[Resource Type],MATCH('Resource Costs'!N140,Table13[Commodity Code],0)))</f>
        <v>#N/A</v>
      </c>
    </row>
    <row r="141" spans="1:26" s="7" customFormat="1" ht="15">
      <c r="A141" s="15"/>
      <c r="B141" s="42"/>
      <c r="C141" s="42"/>
      <c r="D141" s="42"/>
      <c r="E141" s="42"/>
      <c r="F141" s="42"/>
      <c r="G141" s="42"/>
      <c r="H141" s="42"/>
      <c r="I141" s="42"/>
      <c r="J141" s="71"/>
      <c r="K141" s="72"/>
      <c r="L141" s="72"/>
      <c r="M141" s="71"/>
      <c r="N141" s="72"/>
      <c r="O141" s="71"/>
      <c r="P141" s="73"/>
      <c r="Q141" s="73"/>
      <c r="R141" s="68"/>
      <c r="S141" s="36"/>
      <c r="T141" s="39">
        <f t="shared" si="6"/>
        <v>0</v>
      </c>
      <c r="U141" s="40"/>
      <c r="V141" s="41">
        <f t="shared" si="7"/>
        <v>0</v>
      </c>
      <c r="W141" s="46" t="str">
        <f>IF(AND(I141="",K141="",J141="",M141="",N141="",P141="",O141="",Q141="",R141="",S141="",U141=""),"",IF(OR(I141="",K141="",J141="",M141="",N141="",P141="",O141="",Q141="",R141="",S141="",U141=""),"Line not Complete",IF(Z141=1,"Invalid Commodity Code",IF(COUNTIF('Annex 10'!#REF!,'Resource Costs'!O141)=0,"Invalid Annex 10 Code",""))))</f>
        <v/>
      </c>
      <c r="X141" s="15"/>
      <c r="Z141" s="7" t="e">
        <f>IFERROR(INDEX(#REF!,MATCH(M141,AB141:AB144,0)),INDEX(Table13[Resource Type],MATCH('Resource Costs'!N141,Table13[Commodity Code],0)))</f>
        <v>#N/A</v>
      </c>
    </row>
    <row r="142" spans="1:26" s="7" customFormat="1" ht="15">
      <c r="A142" s="15"/>
      <c r="B142" s="42"/>
      <c r="C142" s="42"/>
      <c r="D142" s="42"/>
      <c r="E142" s="42"/>
      <c r="F142" s="42"/>
      <c r="G142" s="42"/>
      <c r="H142" s="42"/>
      <c r="I142" s="42"/>
      <c r="J142" s="71"/>
      <c r="K142" s="72"/>
      <c r="L142" s="72"/>
      <c r="M142" s="71"/>
      <c r="N142" s="72"/>
      <c r="O142" s="71"/>
      <c r="P142" s="73"/>
      <c r="Q142" s="73"/>
      <c r="R142" s="68"/>
      <c r="S142" s="36"/>
      <c r="T142" s="39">
        <f t="shared" si="6"/>
        <v>0</v>
      </c>
      <c r="U142" s="40"/>
      <c r="V142" s="41">
        <f t="shared" si="7"/>
        <v>0</v>
      </c>
      <c r="W142" s="46" t="str">
        <f>IF(AND(I142="",K142="",J142="",M142="",N142="",P142="",O142="",Q142="",R142="",S142="",U142=""),"",IF(OR(I142="",K142="",J142="",M142="",N142="",P142="",O142="",Q142="",R142="",S142="",U142=""),"Line not Complete",IF(Z142=1,"Invalid Commodity Code",IF(COUNTIF('Annex 10'!#REF!,'Resource Costs'!O142)=0,"Invalid Annex 10 Code",""))))</f>
        <v/>
      </c>
      <c r="X142" s="15"/>
      <c r="Z142" s="7" t="e">
        <f>IFERROR(INDEX(#REF!,MATCH(M142,AB142:AB145,0)),INDEX(Table13[Resource Type],MATCH('Resource Costs'!N142,Table13[Commodity Code],0)))</f>
        <v>#N/A</v>
      </c>
    </row>
    <row r="143" spans="1:26" s="7" customFormat="1" ht="15">
      <c r="A143" s="15"/>
      <c r="B143" s="42"/>
      <c r="C143" s="42"/>
      <c r="D143" s="42"/>
      <c r="E143" s="42"/>
      <c r="F143" s="42"/>
      <c r="G143" s="42"/>
      <c r="H143" s="42"/>
      <c r="I143" s="42"/>
      <c r="J143" s="71"/>
      <c r="K143" s="72"/>
      <c r="L143" s="72"/>
      <c r="M143" s="71"/>
      <c r="N143" s="72"/>
      <c r="O143" s="71"/>
      <c r="P143" s="73"/>
      <c r="Q143" s="73"/>
      <c r="R143" s="68"/>
      <c r="S143" s="36"/>
      <c r="T143" s="39">
        <f t="shared" si="6"/>
        <v>0</v>
      </c>
      <c r="U143" s="40"/>
      <c r="V143" s="41">
        <f t="shared" si="7"/>
        <v>0</v>
      </c>
      <c r="W143" s="46" t="str">
        <f>IF(AND(I143="",K143="",J143="",M143="",N143="",P143="",O143="",Q143="",R143="",S143="",U143=""),"",IF(OR(I143="",K143="",J143="",M143="",N143="",P143="",O143="",Q143="",R143="",S143="",U143=""),"Line not Complete",IF(Z143=1,"Invalid Commodity Code",IF(COUNTIF('Annex 10'!#REF!,'Resource Costs'!O143)=0,"Invalid Annex 10 Code",""))))</f>
        <v/>
      </c>
      <c r="X143" s="15"/>
      <c r="Z143" s="7" t="e">
        <f>IFERROR(INDEX(#REF!,MATCH(M143,AB143:AB146,0)),INDEX(Table13[Resource Type],MATCH('Resource Costs'!N143,Table13[Commodity Code],0)))</f>
        <v>#N/A</v>
      </c>
    </row>
    <row r="144" spans="1:26" s="7" customFormat="1" ht="15">
      <c r="A144" s="15"/>
      <c r="B144" s="42"/>
      <c r="C144" s="42"/>
      <c r="D144" s="42"/>
      <c r="E144" s="42"/>
      <c r="F144" s="42"/>
      <c r="G144" s="42"/>
      <c r="H144" s="42"/>
      <c r="I144" s="42"/>
      <c r="J144" s="71"/>
      <c r="K144" s="72"/>
      <c r="L144" s="72"/>
      <c r="M144" s="71"/>
      <c r="N144" s="72"/>
      <c r="O144" s="71"/>
      <c r="P144" s="73"/>
      <c r="Q144" s="73"/>
      <c r="R144" s="68"/>
      <c r="S144" s="36"/>
      <c r="T144" s="39">
        <f t="shared" si="6"/>
        <v>0</v>
      </c>
      <c r="U144" s="40"/>
      <c r="V144" s="41">
        <f t="shared" si="7"/>
        <v>0</v>
      </c>
      <c r="W144" s="46" t="str">
        <f>IF(AND(I144="",K144="",J144="",M144="",N144="",P144="",O144="",Q144="",R144="",S144="",U144=""),"",IF(OR(I144="",K144="",J144="",M144="",N144="",P144="",O144="",Q144="",R144="",S144="",U144=""),"Line not Complete",IF(Z144=1,"Invalid Commodity Code",IF(COUNTIF('Annex 10'!#REF!,'Resource Costs'!O144)=0,"Invalid Annex 10 Code",""))))</f>
        <v/>
      </c>
      <c r="X144" s="15"/>
      <c r="Z144" s="7" t="e">
        <f>IFERROR(INDEX(#REF!,MATCH(M144,AB144:AB147,0)),INDEX(Table13[Resource Type],MATCH('Resource Costs'!N144,Table13[Commodity Code],0)))</f>
        <v>#N/A</v>
      </c>
    </row>
    <row r="145" spans="1:26" s="7" customFormat="1" ht="15">
      <c r="A145" s="15"/>
      <c r="B145" s="42"/>
      <c r="C145" s="42"/>
      <c r="D145" s="42"/>
      <c r="E145" s="42"/>
      <c r="F145" s="42"/>
      <c r="G145" s="42"/>
      <c r="H145" s="42"/>
      <c r="I145" s="42"/>
      <c r="J145" s="71"/>
      <c r="K145" s="72"/>
      <c r="L145" s="72"/>
      <c r="M145" s="71"/>
      <c r="N145" s="72"/>
      <c r="O145" s="71"/>
      <c r="P145" s="73"/>
      <c r="Q145" s="73"/>
      <c r="R145" s="68"/>
      <c r="S145" s="36"/>
      <c r="T145" s="39">
        <f t="shared" si="6"/>
        <v>0</v>
      </c>
      <c r="U145" s="40"/>
      <c r="V145" s="41">
        <f t="shared" si="7"/>
        <v>0</v>
      </c>
      <c r="W145" s="46" t="str">
        <f>IF(AND(I145="",K145="",J145="",M145="",N145="",P145="",O145="",Q145="",R145="",S145="",U145=""),"",IF(OR(I145="",K145="",J145="",M145="",N145="",P145="",O145="",Q145="",R145="",S145="",U145=""),"Line not Complete",IF(Z145=1,"Invalid Commodity Code",IF(COUNTIF('Annex 10'!#REF!,'Resource Costs'!O145)=0,"Invalid Annex 10 Code",""))))</f>
        <v/>
      </c>
      <c r="X145" s="15"/>
      <c r="Z145" s="7" t="e">
        <f>IFERROR(INDEX(#REF!,MATCH(M145,AB145:AB148,0)),INDEX(Table13[Resource Type],MATCH('Resource Costs'!N145,Table13[Commodity Code],0)))</f>
        <v>#N/A</v>
      </c>
    </row>
    <row r="146" spans="1:26" s="7" customFormat="1" ht="15">
      <c r="A146" s="15"/>
      <c r="B146" s="42"/>
      <c r="C146" s="42"/>
      <c r="D146" s="42"/>
      <c r="E146" s="42"/>
      <c r="F146" s="42"/>
      <c r="G146" s="42"/>
      <c r="H146" s="42"/>
      <c r="I146" s="42"/>
      <c r="J146" s="71"/>
      <c r="K146" s="72"/>
      <c r="L146" s="72"/>
      <c r="M146" s="71"/>
      <c r="N146" s="72"/>
      <c r="O146" s="71"/>
      <c r="P146" s="73"/>
      <c r="Q146" s="73"/>
      <c r="R146" s="68"/>
      <c r="S146" s="36"/>
      <c r="T146" s="39">
        <f t="shared" si="6"/>
        <v>0</v>
      </c>
      <c r="U146" s="40"/>
      <c r="V146" s="41">
        <f t="shared" si="7"/>
        <v>0</v>
      </c>
      <c r="W146" s="46" t="str">
        <f>IF(AND(I146="",K146="",J146="",M146="",N146="",P146="",O146="",Q146="",R146="",S146="",U146=""),"",IF(OR(I146="",K146="",J146="",M146="",N146="",P146="",O146="",Q146="",R146="",S146="",U146=""),"Line not Complete",IF(Z146=1,"Invalid Commodity Code",IF(COUNTIF('Annex 10'!#REF!,'Resource Costs'!O146)=0,"Invalid Annex 10 Code",""))))</f>
        <v/>
      </c>
      <c r="X146" s="15"/>
      <c r="Z146" s="7" t="e">
        <f>IFERROR(INDEX(#REF!,MATCH(M146,AB146:AB149,0)),INDEX(Table13[Resource Type],MATCH('Resource Costs'!N146,Table13[Commodity Code],0)))</f>
        <v>#N/A</v>
      </c>
    </row>
    <row r="147" spans="1:26" s="7" customFormat="1" ht="15">
      <c r="A147" s="15"/>
      <c r="B147" s="42"/>
      <c r="C147" s="42"/>
      <c r="D147" s="42"/>
      <c r="E147" s="42"/>
      <c r="F147" s="42"/>
      <c r="G147" s="42"/>
      <c r="H147" s="42"/>
      <c r="I147" s="42"/>
      <c r="J147" s="71"/>
      <c r="K147" s="72"/>
      <c r="L147" s="72"/>
      <c r="M147" s="71"/>
      <c r="N147" s="72"/>
      <c r="O147" s="71"/>
      <c r="P147" s="73"/>
      <c r="Q147" s="73"/>
      <c r="R147" s="68"/>
      <c r="S147" s="36"/>
      <c r="T147" s="39">
        <f t="shared" si="6"/>
        <v>0</v>
      </c>
      <c r="U147" s="40"/>
      <c r="V147" s="41">
        <f t="shared" si="7"/>
        <v>0</v>
      </c>
      <c r="W147" s="46" t="str">
        <f>IF(AND(I147="",K147="",J147="",M147="",N147="",P147="",O147="",Q147="",R147="",S147="",U147=""),"",IF(OR(I147="",K147="",J147="",M147="",N147="",P147="",O147="",Q147="",R147="",S147="",U147=""),"Line not Complete",IF(Z147=1,"Invalid Commodity Code",IF(COUNTIF('Annex 10'!#REF!,'Resource Costs'!O147)=0,"Invalid Annex 10 Code",""))))</f>
        <v/>
      </c>
      <c r="X147" s="15"/>
      <c r="Z147" s="7" t="e">
        <f>IFERROR(INDEX(#REF!,MATCH(M147,AB147:AB150,0)),INDEX(Table13[Resource Type],MATCH('Resource Costs'!N147,Table13[Commodity Code],0)))</f>
        <v>#N/A</v>
      </c>
    </row>
    <row r="148" spans="1:26" s="7" customFormat="1" ht="15">
      <c r="A148" s="15"/>
      <c r="B148" s="42"/>
      <c r="C148" s="42"/>
      <c r="D148" s="42"/>
      <c r="E148" s="42"/>
      <c r="F148" s="42"/>
      <c r="G148" s="42"/>
      <c r="H148" s="42"/>
      <c r="I148" s="42"/>
      <c r="J148" s="71"/>
      <c r="K148" s="72"/>
      <c r="L148" s="72"/>
      <c r="M148" s="71"/>
      <c r="N148" s="72"/>
      <c r="O148" s="71"/>
      <c r="P148" s="73"/>
      <c r="Q148" s="73"/>
      <c r="R148" s="68"/>
      <c r="S148" s="36"/>
      <c r="T148" s="39">
        <f t="shared" si="6"/>
        <v>0</v>
      </c>
      <c r="U148" s="40"/>
      <c r="V148" s="41">
        <f t="shared" si="7"/>
        <v>0</v>
      </c>
      <c r="W148" s="46" t="str">
        <f>IF(AND(I148="",K148="",J148="",M148="",N148="",P148="",O148="",Q148="",R148="",S148="",U148=""),"",IF(OR(I148="",K148="",J148="",M148="",N148="",P148="",O148="",Q148="",R148="",S148="",U148=""),"Line not Complete",IF(Z148=1,"Invalid Commodity Code",IF(COUNTIF('Annex 10'!#REF!,'Resource Costs'!O148)=0,"Invalid Annex 10 Code",""))))</f>
        <v/>
      </c>
      <c r="X148" s="15"/>
      <c r="Z148" s="7" t="e">
        <f>IFERROR(INDEX(#REF!,MATCH(M148,AB148:AB151,0)),INDEX(Table13[Resource Type],MATCH('Resource Costs'!N148,Table13[Commodity Code],0)))</f>
        <v>#N/A</v>
      </c>
    </row>
    <row r="149" spans="1:26" s="7" customFormat="1" ht="15">
      <c r="A149" s="15"/>
      <c r="B149" s="42"/>
      <c r="C149" s="42"/>
      <c r="D149" s="42"/>
      <c r="E149" s="42"/>
      <c r="F149" s="42"/>
      <c r="G149" s="42"/>
      <c r="H149" s="42"/>
      <c r="I149" s="42"/>
      <c r="J149" s="71"/>
      <c r="K149" s="72"/>
      <c r="L149" s="72"/>
      <c r="M149" s="71"/>
      <c r="N149" s="72"/>
      <c r="O149" s="71"/>
      <c r="P149" s="73"/>
      <c r="Q149" s="73"/>
      <c r="R149" s="68"/>
      <c r="S149" s="36"/>
      <c r="T149" s="39">
        <f t="shared" si="6"/>
        <v>0</v>
      </c>
      <c r="U149" s="40"/>
      <c r="V149" s="41">
        <f t="shared" si="7"/>
        <v>0</v>
      </c>
      <c r="W149" s="46" t="str">
        <f>IF(AND(I149="",K149="",J149="",M149="",N149="",P149="",O149="",Q149="",R149="",S149="",U149=""),"",IF(OR(I149="",K149="",J149="",M149="",N149="",P149="",O149="",Q149="",R149="",S149="",U149=""),"Line not Complete",IF(Z149=1,"Invalid Commodity Code",IF(COUNTIF('Annex 10'!#REF!,'Resource Costs'!O149)=0,"Invalid Annex 10 Code",""))))</f>
        <v/>
      </c>
      <c r="X149" s="15"/>
      <c r="Z149" s="7" t="e">
        <f>IFERROR(INDEX(#REF!,MATCH(M149,AB149:AB152,0)),INDEX(Table13[Resource Type],MATCH('Resource Costs'!N149,Table13[Commodity Code],0)))</f>
        <v>#N/A</v>
      </c>
    </row>
    <row r="150" spans="1:26" s="7" customFormat="1" ht="15">
      <c r="A150" s="15"/>
      <c r="B150" s="42"/>
      <c r="C150" s="42"/>
      <c r="D150" s="42"/>
      <c r="E150" s="42"/>
      <c r="F150" s="42"/>
      <c r="G150" s="42"/>
      <c r="H150" s="42"/>
      <c r="I150" s="42"/>
      <c r="J150" s="71"/>
      <c r="K150" s="72"/>
      <c r="L150" s="72"/>
      <c r="M150" s="71"/>
      <c r="N150" s="72"/>
      <c r="O150" s="71"/>
      <c r="P150" s="73"/>
      <c r="Q150" s="73"/>
      <c r="R150" s="68"/>
      <c r="S150" s="36"/>
      <c r="T150" s="39">
        <f t="shared" si="6"/>
        <v>0</v>
      </c>
      <c r="U150" s="40"/>
      <c r="V150" s="41">
        <f t="shared" si="7"/>
        <v>0</v>
      </c>
      <c r="W150" s="46" t="str">
        <f>IF(AND(I150="",K150="",J150="",M150="",N150="",P150="",O150="",Q150="",R150="",S150="",U150=""),"",IF(OR(I150="",K150="",J150="",M150="",N150="",P150="",O150="",Q150="",R150="",S150="",U150=""),"Line not Complete",IF(Z150=1,"Invalid Commodity Code",IF(COUNTIF('Annex 10'!#REF!,'Resource Costs'!O150)=0,"Invalid Annex 10 Code",""))))</f>
        <v/>
      </c>
      <c r="X150" s="15"/>
      <c r="Z150" s="7" t="e">
        <f>IFERROR(INDEX(#REF!,MATCH(M150,AB150:AB153,0)),INDEX(Table13[Resource Type],MATCH('Resource Costs'!N150,Table13[Commodity Code],0)))</f>
        <v>#N/A</v>
      </c>
    </row>
    <row r="151" spans="1:26" s="7" customFormat="1" ht="15">
      <c r="A151" s="15"/>
      <c r="B151" s="42"/>
      <c r="C151" s="42"/>
      <c r="D151" s="42"/>
      <c r="E151" s="42"/>
      <c r="F151" s="42"/>
      <c r="G151" s="42"/>
      <c r="H151" s="42"/>
      <c r="I151" s="42"/>
      <c r="J151" s="71"/>
      <c r="K151" s="72"/>
      <c r="L151" s="72"/>
      <c r="M151" s="71"/>
      <c r="N151" s="72"/>
      <c r="O151" s="71"/>
      <c r="P151" s="73"/>
      <c r="Q151" s="73"/>
      <c r="R151" s="68"/>
      <c r="S151" s="36"/>
      <c r="T151" s="39">
        <f t="shared" si="6"/>
        <v>0</v>
      </c>
      <c r="U151" s="40"/>
      <c r="V151" s="41">
        <f t="shared" si="7"/>
        <v>0</v>
      </c>
      <c r="W151" s="46" t="str">
        <f>IF(AND(I151="",K151="",J151="",M151="",N151="",P151="",O151="",Q151="",R151="",S151="",U151=""),"",IF(OR(I151="",K151="",J151="",M151="",N151="",P151="",O151="",Q151="",R151="",S151="",U151=""),"Line not Complete",IF(Z151=1,"Invalid Commodity Code",IF(COUNTIF('Annex 10'!#REF!,'Resource Costs'!O151)=0,"Invalid Annex 10 Code",""))))</f>
        <v/>
      </c>
      <c r="X151" s="15"/>
      <c r="Z151" s="7" t="e">
        <f>IFERROR(INDEX(#REF!,MATCH(M151,AB151:AB154,0)),INDEX(Table13[Resource Type],MATCH('Resource Costs'!N151,Table13[Commodity Code],0)))</f>
        <v>#N/A</v>
      </c>
    </row>
    <row r="152" spans="1:26" s="7" customFormat="1" ht="15">
      <c r="A152" s="15"/>
      <c r="B152" s="42"/>
      <c r="C152" s="42"/>
      <c r="D152" s="42"/>
      <c r="E152" s="42"/>
      <c r="F152" s="42"/>
      <c r="G152" s="42"/>
      <c r="H152" s="42"/>
      <c r="I152" s="42"/>
      <c r="J152" s="71"/>
      <c r="K152" s="72"/>
      <c r="L152" s="72"/>
      <c r="M152" s="71"/>
      <c r="N152" s="72"/>
      <c r="O152" s="71"/>
      <c r="P152" s="73"/>
      <c r="Q152" s="73"/>
      <c r="R152" s="68"/>
      <c r="S152" s="36"/>
      <c r="T152" s="39">
        <f t="shared" si="6"/>
        <v>0</v>
      </c>
      <c r="U152" s="40"/>
      <c r="V152" s="41">
        <f t="shared" si="7"/>
        <v>0</v>
      </c>
      <c r="W152" s="46" t="str">
        <f>IF(AND(I152="",K152="",J152="",M152="",N152="",P152="",O152="",Q152="",R152="",S152="",U152=""),"",IF(OR(I152="",K152="",J152="",M152="",N152="",P152="",O152="",Q152="",R152="",S152="",U152=""),"Line not Complete",IF(Z152=1,"Invalid Commodity Code",IF(COUNTIF('Annex 10'!#REF!,'Resource Costs'!O152)=0,"Invalid Annex 10 Code",""))))</f>
        <v/>
      </c>
      <c r="X152" s="15"/>
      <c r="Z152" s="7" t="e">
        <f>IFERROR(INDEX(#REF!,MATCH(M152,AB152:AB155,0)),INDEX(Table13[Resource Type],MATCH('Resource Costs'!N152,Table13[Commodity Code],0)))</f>
        <v>#N/A</v>
      </c>
    </row>
    <row r="153" spans="1:26" s="7" customFormat="1" ht="15">
      <c r="A153" s="15"/>
      <c r="B153" s="42"/>
      <c r="C153" s="42"/>
      <c r="D153" s="42"/>
      <c r="E153" s="42"/>
      <c r="F153" s="42"/>
      <c r="G153" s="42"/>
      <c r="H153" s="42"/>
      <c r="I153" s="42"/>
      <c r="J153" s="71"/>
      <c r="K153" s="72"/>
      <c r="L153" s="72"/>
      <c r="M153" s="71"/>
      <c r="N153" s="72"/>
      <c r="O153" s="71"/>
      <c r="P153" s="73"/>
      <c r="Q153" s="73"/>
      <c r="R153" s="68"/>
      <c r="S153" s="36"/>
      <c r="T153" s="39">
        <f t="shared" si="6"/>
        <v>0</v>
      </c>
      <c r="U153" s="40"/>
      <c r="V153" s="41">
        <f t="shared" si="7"/>
        <v>0</v>
      </c>
      <c r="W153" s="46" t="str">
        <f>IF(AND(I153="",K153="",J153="",M153="",N153="",P153="",O153="",Q153="",R153="",S153="",U153=""),"",IF(OR(I153="",K153="",J153="",M153="",N153="",P153="",O153="",Q153="",R153="",S153="",U153=""),"Line not Complete",IF(Z153=1,"Invalid Commodity Code",IF(COUNTIF('Annex 10'!#REF!,'Resource Costs'!O153)=0,"Invalid Annex 10 Code",""))))</f>
        <v/>
      </c>
      <c r="X153" s="15"/>
      <c r="Z153" s="7" t="e">
        <f>IFERROR(INDEX(#REF!,MATCH(M153,AB153:AB156,0)),INDEX(Table13[Resource Type],MATCH('Resource Costs'!N153,Table13[Commodity Code],0)))</f>
        <v>#N/A</v>
      </c>
    </row>
    <row r="154" spans="1:26" s="7" customFormat="1" ht="15">
      <c r="A154" s="15"/>
      <c r="B154" s="42"/>
      <c r="C154" s="42"/>
      <c r="D154" s="42"/>
      <c r="E154" s="42"/>
      <c r="F154" s="42"/>
      <c r="G154" s="42"/>
      <c r="H154" s="42"/>
      <c r="I154" s="42"/>
      <c r="J154" s="71"/>
      <c r="K154" s="72"/>
      <c r="L154" s="72"/>
      <c r="M154" s="71"/>
      <c r="N154" s="72"/>
      <c r="O154" s="71"/>
      <c r="P154" s="73"/>
      <c r="Q154" s="73"/>
      <c r="R154" s="68"/>
      <c r="S154" s="36"/>
      <c r="T154" s="39">
        <f t="shared" si="6"/>
        <v>0</v>
      </c>
      <c r="U154" s="40"/>
      <c r="V154" s="41">
        <f t="shared" si="7"/>
        <v>0</v>
      </c>
      <c r="W154" s="46" t="str">
        <f>IF(AND(I154="",K154="",J154="",M154="",N154="",P154="",O154="",Q154="",R154="",S154="",U154=""),"",IF(OR(I154="",K154="",J154="",M154="",N154="",P154="",O154="",Q154="",R154="",S154="",U154=""),"Line not Complete",IF(Z154=1,"Invalid Commodity Code",IF(COUNTIF('Annex 10'!#REF!,'Resource Costs'!O154)=0,"Invalid Annex 10 Code",""))))</f>
        <v/>
      </c>
      <c r="X154" s="15"/>
      <c r="Z154" s="7" t="e">
        <f>IFERROR(INDEX(#REF!,MATCH(M154,AB154:AB157,0)),INDEX(Table13[Resource Type],MATCH('Resource Costs'!N154,Table13[Commodity Code],0)))</f>
        <v>#N/A</v>
      </c>
    </row>
    <row r="155" spans="1:26" s="7" customFormat="1" ht="15">
      <c r="A155" s="15"/>
      <c r="B155" s="42"/>
      <c r="C155" s="42"/>
      <c r="D155" s="42"/>
      <c r="E155" s="42"/>
      <c r="F155" s="42"/>
      <c r="G155" s="42"/>
      <c r="H155" s="42"/>
      <c r="I155" s="42"/>
      <c r="J155" s="71"/>
      <c r="K155" s="72"/>
      <c r="L155" s="72"/>
      <c r="M155" s="71"/>
      <c r="N155" s="72"/>
      <c r="O155" s="71"/>
      <c r="P155" s="73"/>
      <c r="Q155" s="73"/>
      <c r="R155" s="68"/>
      <c r="S155" s="36"/>
      <c r="T155" s="39">
        <f t="shared" si="6"/>
        <v>0</v>
      </c>
      <c r="U155" s="40"/>
      <c r="V155" s="41">
        <f t="shared" si="7"/>
        <v>0</v>
      </c>
      <c r="W155" s="46" t="str">
        <f>IF(AND(I155="",K155="",J155="",M155="",N155="",P155="",O155="",Q155="",R155="",S155="",U155=""),"",IF(OR(I155="",K155="",J155="",M155="",N155="",P155="",O155="",Q155="",R155="",S155="",U155=""),"Line not Complete",IF(Z155=1,"Invalid Commodity Code",IF(COUNTIF('Annex 10'!#REF!,'Resource Costs'!O155)=0,"Invalid Annex 10 Code",""))))</f>
        <v/>
      </c>
      <c r="X155" s="15"/>
      <c r="Z155" s="7" t="e">
        <f>IFERROR(INDEX(#REF!,MATCH(M155,AB155:AB158,0)),INDEX(Table13[Resource Type],MATCH('Resource Costs'!N155,Table13[Commodity Code],0)))</f>
        <v>#N/A</v>
      </c>
    </row>
    <row r="156" spans="1:26" s="7" customFormat="1" ht="15">
      <c r="A156" s="15"/>
      <c r="B156" s="42"/>
      <c r="C156" s="42"/>
      <c r="D156" s="42"/>
      <c r="E156" s="42"/>
      <c r="F156" s="42"/>
      <c r="G156" s="42"/>
      <c r="H156" s="42"/>
      <c r="I156" s="42"/>
      <c r="J156" s="71"/>
      <c r="K156" s="72"/>
      <c r="L156" s="72"/>
      <c r="M156" s="71"/>
      <c r="N156" s="72"/>
      <c r="O156" s="71"/>
      <c r="P156" s="73"/>
      <c r="Q156" s="73"/>
      <c r="R156" s="68"/>
      <c r="S156" s="36"/>
      <c r="T156" s="39">
        <f t="shared" si="6"/>
        <v>0</v>
      </c>
      <c r="U156" s="40"/>
      <c r="V156" s="41">
        <f t="shared" si="7"/>
        <v>0</v>
      </c>
      <c r="W156" s="46" t="str">
        <f>IF(AND(I156="",K156="",J156="",M156="",N156="",P156="",O156="",Q156="",R156="",S156="",U156=""),"",IF(OR(I156="",K156="",J156="",M156="",N156="",P156="",O156="",Q156="",R156="",S156="",U156=""),"Line not Complete",IF(Z156=1,"Invalid Commodity Code",IF(COUNTIF('Annex 10'!#REF!,'Resource Costs'!O156)=0,"Invalid Annex 10 Code",""))))</f>
        <v/>
      </c>
      <c r="X156" s="15"/>
      <c r="Z156" s="7" t="e">
        <f>IFERROR(INDEX(#REF!,MATCH(M156,AB156:AB159,0)),INDEX(Table13[Resource Type],MATCH('Resource Costs'!N156,Table13[Commodity Code],0)))</f>
        <v>#N/A</v>
      </c>
    </row>
    <row r="157" spans="1:26" s="7" customFormat="1" ht="15">
      <c r="A157" s="15"/>
      <c r="B157" s="42"/>
      <c r="C157" s="42"/>
      <c r="D157" s="42"/>
      <c r="E157" s="42"/>
      <c r="F157" s="42"/>
      <c r="G157" s="42"/>
      <c r="H157" s="42"/>
      <c r="I157" s="42"/>
      <c r="J157" s="71"/>
      <c r="K157" s="72"/>
      <c r="L157" s="72"/>
      <c r="M157" s="71"/>
      <c r="N157" s="72"/>
      <c r="O157" s="71"/>
      <c r="P157" s="73"/>
      <c r="Q157" s="73"/>
      <c r="R157" s="68"/>
      <c r="S157" s="36"/>
      <c r="T157" s="39">
        <f t="shared" si="6"/>
        <v>0</v>
      </c>
      <c r="U157" s="40"/>
      <c r="V157" s="41">
        <f t="shared" si="7"/>
        <v>0</v>
      </c>
      <c r="W157" s="46" t="str">
        <f>IF(AND(I157="",K157="",J157="",M157="",N157="",P157="",O157="",Q157="",R157="",S157="",U157=""),"",IF(OR(I157="",K157="",J157="",M157="",N157="",P157="",O157="",Q157="",R157="",S157="",U157=""),"Line not Complete",IF(Z157=1,"Invalid Commodity Code",IF(COUNTIF('Annex 10'!#REF!,'Resource Costs'!O157)=0,"Invalid Annex 10 Code",""))))</f>
        <v/>
      </c>
      <c r="X157" s="15"/>
      <c r="Z157" s="7" t="e">
        <f>IFERROR(INDEX(#REF!,MATCH(M157,AB157:AB160,0)),INDEX(Table13[Resource Type],MATCH('Resource Costs'!N157,Table13[Commodity Code],0)))</f>
        <v>#N/A</v>
      </c>
    </row>
    <row r="158" spans="1:26" s="7" customFormat="1" ht="15">
      <c r="A158" s="15"/>
      <c r="B158" s="42"/>
      <c r="C158" s="42"/>
      <c r="D158" s="42"/>
      <c r="E158" s="42"/>
      <c r="F158" s="42"/>
      <c r="G158" s="42"/>
      <c r="H158" s="42"/>
      <c r="I158" s="42"/>
      <c r="J158" s="71"/>
      <c r="K158" s="72"/>
      <c r="L158" s="72"/>
      <c r="M158" s="71"/>
      <c r="N158" s="72"/>
      <c r="O158" s="71"/>
      <c r="P158" s="73"/>
      <c r="Q158" s="73"/>
      <c r="R158" s="68"/>
      <c r="S158" s="36"/>
      <c r="T158" s="39">
        <f t="shared" si="6"/>
        <v>0</v>
      </c>
      <c r="U158" s="40"/>
      <c r="V158" s="41">
        <f t="shared" si="7"/>
        <v>0</v>
      </c>
      <c r="W158" s="46" t="str">
        <f>IF(AND(I158="",K158="",J158="",M158="",N158="",P158="",O158="",Q158="",R158="",S158="",U158=""),"",IF(OR(I158="",K158="",J158="",M158="",N158="",P158="",O158="",Q158="",R158="",S158="",U158=""),"Line not Complete",IF(Z158=1,"Invalid Commodity Code",IF(COUNTIF('Annex 10'!#REF!,'Resource Costs'!O158)=0,"Invalid Annex 10 Code",""))))</f>
        <v/>
      </c>
      <c r="X158" s="15"/>
      <c r="Z158" s="7" t="e">
        <f>IFERROR(INDEX(#REF!,MATCH(M158,AB158:AB161,0)),INDEX(Table13[Resource Type],MATCH('Resource Costs'!N158,Table13[Commodity Code],0)))</f>
        <v>#N/A</v>
      </c>
    </row>
    <row r="159" spans="1:26" s="7" customFormat="1" ht="15">
      <c r="A159" s="15"/>
      <c r="B159" s="42"/>
      <c r="C159" s="42"/>
      <c r="D159" s="42"/>
      <c r="E159" s="42"/>
      <c r="F159" s="42"/>
      <c r="G159" s="42"/>
      <c r="H159" s="42"/>
      <c r="I159" s="42"/>
      <c r="J159" s="71"/>
      <c r="K159" s="72"/>
      <c r="L159" s="72"/>
      <c r="M159" s="71"/>
      <c r="N159" s="72"/>
      <c r="O159" s="71"/>
      <c r="P159" s="73"/>
      <c r="Q159" s="73"/>
      <c r="R159" s="68"/>
      <c r="S159" s="36"/>
      <c r="T159" s="39">
        <f t="shared" si="6"/>
        <v>0</v>
      </c>
      <c r="U159" s="40"/>
      <c r="V159" s="41">
        <f t="shared" si="7"/>
        <v>0</v>
      </c>
      <c r="W159" s="46" t="str">
        <f>IF(AND(I159="",K159="",J159="",M159="",N159="",P159="",O159="",Q159="",R159="",S159="",U159=""),"",IF(OR(I159="",K159="",J159="",M159="",N159="",P159="",O159="",Q159="",R159="",S159="",U159=""),"Line not Complete",IF(Z159=1,"Invalid Commodity Code",IF(COUNTIF('Annex 10'!#REF!,'Resource Costs'!O159)=0,"Invalid Annex 10 Code",""))))</f>
        <v/>
      </c>
      <c r="X159" s="15"/>
      <c r="Z159" s="7" t="e">
        <f>IFERROR(INDEX(#REF!,MATCH(M159,AB159:AB162,0)),INDEX(Table13[Resource Type],MATCH('Resource Costs'!N159,Table13[Commodity Code],0)))</f>
        <v>#N/A</v>
      </c>
    </row>
    <row r="160" spans="1:26" s="7" customFormat="1" ht="15">
      <c r="A160" s="15"/>
      <c r="B160" s="42"/>
      <c r="C160" s="42"/>
      <c r="D160" s="42"/>
      <c r="E160" s="42"/>
      <c r="F160" s="42"/>
      <c r="G160" s="42"/>
      <c r="H160" s="42"/>
      <c r="I160" s="42"/>
      <c r="J160" s="71"/>
      <c r="K160" s="72"/>
      <c r="L160" s="72"/>
      <c r="M160" s="71"/>
      <c r="N160" s="72"/>
      <c r="O160" s="71"/>
      <c r="P160" s="73"/>
      <c r="Q160" s="73"/>
      <c r="R160" s="68"/>
      <c r="S160" s="36"/>
      <c r="T160" s="39">
        <f t="shared" si="6"/>
        <v>0</v>
      </c>
      <c r="U160" s="40"/>
      <c r="V160" s="41">
        <f t="shared" si="7"/>
        <v>0</v>
      </c>
      <c r="W160" s="46" t="str">
        <f>IF(AND(I160="",K160="",J160="",M160="",N160="",P160="",O160="",Q160="",R160="",S160="",U160=""),"",IF(OR(I160="",K160="",J160="",M160="",N160="",P160="",O160="",Q160="",R160="",S160="",U160=""),"Line not Complete",IF(Z160=1,"Invalid Commodity Code",IF(COUNTIF('Annex 10'!#REF!,'Resource Costs'!O160)=0,"Invalid Annex 10 Code",""))))</f>
        <v/>
      </c>
      <c r="X160" s="15"/>
      <c r="Z160" s="7" t="e">
        <f>IFERROR(INDEX(#REF!,MATCH(M160,AB160:AB163,0)),INDEX(Table13[Resource Type],MATCH('Resource Costs'!N160,Table13[Commodity Code],0)))</f>
        <v>#N/A</v>
      </c>
    </row>
    <row r="161" spans="1:26" s="7" customFormat="1" ht="15">
      <c r="A161" s="15"/>
      <c r="B161" s="42"/>
      <c r="C161" s="42"/>
      <c r="D161" s="42"/>
      <c r="E161" s="42"/>
      <c r="F161" s="42"/>
      <c r="G161" s="42"/>
      <c r="H161" s="42"/>
      <c r="I161" s="42"/>
      <c r="J161" s="71"/>
      <c r="K161" s="72"/>
      <c r="L161" s="72"/>
      <c r="M161" s="71"/>
      <c r="N161" s="72"/>
      <c r="O161" s="71"/>
      <c r="P161" s="73"/>
      <c r="Q161" s="73"/>
      <c r="R161" s="68"/>
      <c r="S161" s="36"/>
      <c r="T161" s="39">
        <f t="shared" si="6"/>
        <v>0</v>
      </c>
      <c r="U161" s="40"/>
      <c r="V161" s="41">
        <f t="shared" si="7"/>
        <v>0</v>
      </c>
      <c r="W161" s="46" t="str">
        <f>IF(AND(I161="",K161="",J161="",M161="",N161="",P161="",O161="",Q161="",R161="",S161="",U161=""),"",IF(OR(I161="",K161="",J161="",M161="",N161="",P161="",O161="",Q161="",R161="",S161="",U161=""),"Line not Complete",IF(Z161=1,"Invalid Commodity Code",IF(COUNTIF('Annex 10'!#REF!,'Resource Costs'!O161)=0,"Invalid Annex 10 Code",""))))</f>
        <v/>
      </c>
      <c r="X161" s="15"/>
      <c r="Z161" s="7" t="e">
        <f>IFERROR(INDEX(#REF!,MATCH(M161,AB161:AB164,0)),INDEX(Table13[Resource Type],MATCH('Resource Costs'!N161,Table13[Commodity Code],0)))</f>
        <v>#N/A</v>
      </c>
    </row>
    <row r="162" spans="1:26" s="7" customFormat="1" ht="15">
      <c r="A162" s="15"/>
      <c r="B162" s="42"/>
      <c r="C162" s="42"/>
      <c r="D162" s="42"/>
      <c r="E162" s="42"/>
      <c r="F162" s="42"/>
      <c r="G162" s="42"/>
      <c r="H162" s="42"/>
      <c r="I162" s="42"/>
      <c r="J162" s="71"/>
      <c r="K162" s="72"/>
      <c r="L162" s="72"/>
      <c r="M162" s="71"/>
      <c r="N162" s="72"/>
      <c r="O162" s="71"/>
      <c r="P162" s="73"/>
      <c r="Q162" s="73"/>
      <c r="R162" s="68"/>
      <c r="S162" s="36"/>
      <c r="T162" s="39">
        <f t="shared" si="6"/>
        <v>0</v>
      </c>
      <c r="U162" s="40"/>
      <c r="V162" s="41">
        <f t="shared" si="7"/>
        <v>0</v>
      </c>
      <c r="W162" s="46" t="str">
        <f>IF(AND(I162="",K162="",J162="",M162="",N162="",P162="",O162="",Q162="",R162="",S162="",U162=""),"",IF(OR(I162="",K162="",J162="",M162="",N162="",P162="",O162="",Q162="",R162="",S162="",U162=""),"Line not Complete",IF(Z162=1,"Invalid Commodity Code",IF(COUNTIF('Annex 10'!#REF!,'Resource Costs'!O162)=0,"Invalid Annex 10 Code",""))))</f>
        <v/>
      </c>
      <c r="X162" s="15"/>
      <c r="Z162" s="7" t="e">
        <f>IFERROR(INDEX(#REF!,MATCH(M162,AB162:AB165,0)),INDEX(Table13[Resource Type],MATCH('Resource Costs'!N162,Table13[Commodity Code],0)))</f>
        <v>#N/A</v>
      </c>
    </row>
    <row r="163" spans="1:26" s="7" customFormat="1" ht="15">
      <c r="A163" s="15"/>
      <c r="B163" s="42"/>
      <c r="C163" s="42"/>
      <c r="D163" s="42"/>
      <c r="E163" s="42"/>
      <c r="F163" s="42"/>
      <c r="G163" s="42"/>
      <c r="H163" s="42"/>
      <c r="I163" s="42"/>
      <c r="J163" s="71"/>
      <c r="K163" s="72"/>
      <c r="L163" s="72"/>
      <c r="M163" s="71"/>
      <c r="N163" s="72"/>
      <c r="O163" s="71"/>
      <c r="P163" s="73"/>
      <c r="Q163" s="73"/>
      <c r="R163" s="68"/>
      <c r="S163" s="36"/>
      <c r="T163" s="39">
        <f t="shared" si="6"/>
        <v>0</v>
      </c>
      <c r="U163" s="40"/>
      <c r="V163" s="41">
        <f t="shared" si="7"/>
        <v>0</v>
      </c>
      <c r="W163" s="46" t="str">
        <f>IF(AND(I163="",K163="",J163="",M163="",N163="",P163="",O163="",Q163="",R163="",S163="",U163=""),"",IF(OR(I163="",K163="",J163="",M163="",N163="",P163="",O163="",Q163="",R163="",S163="",U163=""),"Line not Complete",IF(Z163=1,"Invalid Commodity Code",IF(COUNTIF('Annex 10'!#REF!,'Resource Costs'!O163)=0,"Invalid Annex 10 Code",""))))</f>
        <v/>
      </c>
      <c r="X163" s="15"/>
      <c r="Z163" s="7" t="e">
        <f>IFERROR(INDEX(#REF!,MATCH(M163,AB163:AB166,0)),INDEX(Table13[Resource Type],MATCH('Resource Costs'!N163,Table13[Commodity Code],0)))</f>
        <v>#N/A</v>
      </c>
    </row>
    <row r="164" spans="1:26" s="7" customFormat="1" ht="15">
      <c r="A164" s="15"/>
      <c r="B164" s="42"/>
      <c r="C164" s="42"/>
      <c r="D164" s="42"/>
      <c r="E164" s="42"/>
      <c r="F164" s="42"/>
      <c r="G164" s="42"/>
      <c r="H164" s="42"/>
      <c r="I164" s="42"/>
      <c r="J164" s="71"/>
      <c r="K164" s="72"/>
      <c r="L164" s="72"/>
      <c r="M164" s="71"/>
      <c r="N164" s="72"/>
      <c r="O164" s="71"/>
      <c r="P164" s="73"/>
      <c r="Q164" s="73"/>
      <c r="R164" s="68"/>
      <c r="S164" s="36"/>
      <c r="T164" s="39">
        <f t="shared" si="6"/>
        <v>0</v>
      </c>
      <c r="U164" s="40"/>
      <c r="V164" s="41">
        <f t="shared" si="7"/>
        <v>0</v>
      </c>
      <c r="W164" s="46" t="str">
        <f>IF(AND(I164="",K164="",J164="",M164="",N164="",P164="",O164="",Q164="",R164="",S164="",U164=""),"",IF(OR(I164="",K164="",J164="",M164="",N164="",P164="",O164="",Q164="",R164="",S164="",U164=""),"Line not Complete",IF(Z164=1,"Invalid Commodity Code",IF(COUNTIF('Annex 10'!#REF!,'Resource Costs'!O164)=0,"Invalid Annex 10 Code",""))))</f>
        <v/>
      </c>
      <c r="X164" s="15"/>
      <c r="Z164" s="7" t="e">
        <f>IFERROR(INDEX(#REF!,MATCH(M164,AB164:AB167,0)),INDEX(Table13[Resource Type],MATCH('Resource Costs'!N164,Table13[Commodity Code],0)))</f>
        <v>#N/A</v>
      </c>
    </row>
    <row r="165" spans="1:26" s="7" customFormat="1" ht="15">
      <c r="A165" s="15"/>
      <c r="B165" s="42"/>
      <c r="C165" s="42"/>
      <c r="D165" s="42"/>
      <c r="E165" s="42"/>
      <c r="F165" s="42"/>
      <c r="G165" s="42"/>
      <c r="H165" s="42"/>
      <c r="I165" s="42"/>
      <c r="J165" s="71"/>
      <c r="K165" s="72"/>
      <c r="L165" s="72"/>
      <c r="M165" s="71"/>
      <c r="N165" s="72"/>
      <c r="O165" s="71"/>
      <c r="P165" s="73"/>
      <c r="Q165" s="73"/>
      <c r="R165" s="68"/>
      <c r="S165" s="36"/>
      <c r="T165" s="39">
        <f t="shared" si="6"/>
        <v>0</v>
      </c>
      <c r="U165" s="40"/>
      <c r="V165" s="41">
        <f t="shared" si="7"/>
        <v>0</v>
      </c>
      <c r="W165" s="46" t="str">
        <f>IF(AND(I165="",K165="",J165="",M165="",N165="",P165="",O165="",Q165="",R165="",S165="",U165=""),"",IF(OR(I165="",K165="",J165="",M165="",N165="",P165="",O165="",Q165="",R165="",S165="",U165=""),"Line not Complete",IF(Z165=1,"Invalid Commodity Code",IF(COUNTIF('Annex 10'!#REF!,'Resource Costs'!O165)=0,"Invalid Annex 10 Code",""))))</f>
        <v/>
      </c>
      <c r="X165" s="15"/>
      <c r="Z165" s="7" t="e">
        <f>IFERROR(INDEX(#REF!,MATCH(M165,AB165:AB168,0)),INDEX(Table13[Resource Type],MATCH('Resource Costs'!N165,Table13[Commodity Code],0)))</f>
        <v>#N/A</v>
      </c>
    </row>
    <row r="166" spans="1:26" s="7" customFormat="1" ht="15">
      <c r="A166" s="15"/>
      <c r="B166" s="42"/>
      <c r="C166" s="42"/>
      <c r="D166" s="42"/>
      <c r="E166" s="42"/>
      <c r="F166" s="42"/>
      <c r="G166" s="42"/>
      <c r="H166" s="42"/>
      <c r="I166" s="42"/>
      <c r="J166" s="71"/>
      <c r="K166" s="72"/>
      <c r="L166" s="72"/>
      <c r="M166" s="71"/>
      <c r="N166" s="72"/>
      <c r="O166" s="71"/>
      <c r="P166" s="73"/>
      <c r="Q166" s="73"/>
      <c r="R166" s="68"/>
      <c r="S166" s="36"/>
      <c r="T166" s="39">
        <f t="shared" si="6"/>
        <v>0</v>
      </c>
      <c r="U166" s="40"/>
      <c r="V166" s="41">
        <f t="shared" si="7"/>
        <v>0</v>
      </c>
      <c r="W166" s="46" t="str">
        <f>IF(AND(I166="",K166="",J166="",M166="",N166="",P166="",O166="",Q166="",R166="",S166="",U166=""),"",IF(OR(I166="",K166="",J166="",M166="",N166="",P166="",O166="",Q166="",R166="",S166="",U166=""),"Line not Complete",IF(Z166=1,"Invalid Commodity Code",IF(COUNTIF('Annex 10'!#REF!,'Resource Costs'!O166)=0,"Invalid Annex 10 Code",""))))</f>
        <v/>
      </c>
      <c r="X166" s="15"/>
      <c r="Z166" s="7" t="e">
        <f>IFERROR(INDEX(#REF!,MATCH(M166,AB166:AB169,0)),INDEX(Table13[Resource Type],MATCH('Resource Costs'!N166,Table13[Commodity Code],0)))</f>
        <v>#N/A</v>
      </c>
    </row>
    <row r="167" spans="1:26" s="7" customFormat="1" ht="15">
      <c r="A167" s="15"/>
      <c r="B167" s="42"/>
      <c r="C167" s="42"/>
      <c r="D167" s="42"/>
      <c r="E167" s="42"/>
      <c r="F167" s="42"/>
      <c r="G167" s="42"/>
      <c r="H167" s="42"/>
      <c r="I167" s="42"/>
      <c r="J167" s="71"/>
      <c r="K167" s="72"/>
      <c r="L167" s="72"/>
      <c r="M167" s="71"/>
      <c r="N167" s="72"/>
      <c r="O167" s="71"/>
      <c r="P167" s="73"/>
      <c r="Q167" s="73"/>
      <c r="R167" s="68"/>
      <c r="S167" s="36"/>
      <c r="T167" s="39">
        <f t="shared" si="6"/>
        <v>0</v>
      </c>
      <c r="U167" s="40"/>
      <c r="V167" s="41">
        <f t="shared" si="7"/>
        <v>0</v>
      </c>
      <c r="W167" s="46" t="str">
        <f>IF(AND(I167="",K167="",J167="",M167="",N167="",P167="",O167="",Q167="",R167="",S167="",U167=""),"",IF(OR(I167="",K167="",J167="",M167="",N167="",P167="",O167="",Q167="",R167="",S167="",U167=""),"Line not Complete",IF(Z167=1,"Invalid Commodity Code",IF(COUNTIF('Annex 10'!#REF!,'Resource Costs'!O167)=0,"Invalid Annex 10 Code",""))))</f>
        <v/>
      </c>
      <c r="X167" s="15"/>
      <c r="Z167" s="7" t="e">
        <f>IFERROR(INDEX(#REF!,MATCH(M167,AB167:AB170,0)),INDEX(Table13[Resource Type],MATCH('Resource Costs'!N167,Table13[Commodity Code],0)))</f>
        <v>#N/A</v>
      </c>
    </row>
    <row r="168" spans="1:26" s="7" customFormat="1" ht="15">
      <c r="A168" s="15"/>
      <c r="B168" s="42"/>
      <c r="C168" s="42"/>
      <c r="D168" s="42"/>
      <c r="E168" s="42"/>
      <c r="F168" s="42"/>
      <c r="G168" s="42"/>
      <c r="H168" s="42"/>
      <c r="I168" s="42"/>
      <c r="J168" s="71"/>
      <c r="K168" s="72"/>
      <c r="L168" s="72"/>
      <c r="M168" s="71"/>
      <c r="N168" s="72"/>
      <c r="O168" s="71"/>
      <c r="P168" s="73"/>
      <c r="Q168" s="73"/>
      <c r="R168" s="68"/>
      <c r="S168" s="36"/>
      <c r="T168" s="39">
        <f t="shared" si="6"/>
        <v>0</v>
      </c>
      <c r="U168" s="40"/>
      <c r="V168" s="41">
        <f t="shared" si="7"/>
        <v>0</v>
      </c>
      <c r="W168" s="46" t="str">
        <f>IF(AND(I168="",K168="",J168="",M168="",N168="",P168="",O168="",Q168="",R168="",S168="",U168=""),"",IF(OR(I168="",K168="",J168="",M168="",N168="",P168="",O168="",Q168="",R168="",S168="",U168=""),"Line not Complete",IF(Z168=1,"Invalid Commodity Code",IF(COUNTIF('Annex 10'!#REF!,'Resource Costs'!O168)=0,"Invalid Annex 10 Code",""))))</f>
        <v/>
      </c>
      <c r="X168" s="15"/>
      <c r="Z168" s="7" t="e">
        <f>IFERROR(INDEX(#REF!,MATCH(M168,AB168:AB171,0)),INDEX(Table13[Resource Type],MATCH('Resource Costs'!N168,Table13[Commodity Code],0)))</f>
        <v>#N/A</v>
      </c>
    </row>
    <row r="169" spans="1:26" s="7" customFormat="1" ht="15">
      <c r="A169" s="15"/>
      <c r="B169" s="42"/>
      <c r="C169" s="42"/>
      <c r="D169" s="42"/>
      <c r="E169" s="42"/>
      <c r="F169" s="42"/>
      <c r="G169" s="42"/>
      <c r="H169" s="42"/>
      <c r="I169" s="42"/>
      <c r="J169" s="71"/>
      <c r="K169" s="72"/>
      <c r="L169" s="72"/>
      <c r="M169" s="71"/>
      <c r="N169" s="72"/>
      <c r="O169" s="71"/>
      <c r="P169" s="73"/>
      <c r="Q169" s="73"/>
      <c r="R169" s="68"/>
      <c r="S169" s="36"/>
      <c r="T169" s="39">
        <f t="shared" si="6"/>
        <v>0</v>
      </c>
      <c r="U169" s="40"/>
      <c r="V169" s="41">
        <f t="shared" si="7"/>
        <v>0</v>
      </c>
      <c r="W169" s="46" t="str">
        <f>IF(AND(I169="",K169="",J169="",M169="",N169="",P169="",O169="",Q169="",R169="",S169="",U169=""),"",IF(OR(I169="",K169="",J169="",M169="",N169="",P169="",O169="",Q169="",R169="",S169="",U169=""),"Line not Complete",IF(Z169=1,"Invalid Commodity Code",IF(COUNTIF('Annex 10'!#REF!,'Resource Costs'!O169)=0,"Invalid Annex 10 Code",""))))</f>
        <v/>
      </c>
      <c r="X169" s="15"/>
      <c r="Z169" s="7" t="e">
        <f>IFERROR(INDEX(#REF!,MATCH(M169,AB169:AB172,0)),INDEX(Table13[Resource Type],MATCH('Resource Costs'!N169,Table13[Commodity Code],0)))</f>
        <v>#N/A</v>
      </c>
    </row>
    <row r="170" spans="1:26" s="7" customFormat="1" ht="15">
      <c r="A170" s="15"/>
      <c r="B170" s="42"/>
      <c r="C170" s="42"/>
      <c r="D170" s="42"/>
      <c r="E170" s="42"/>
      <c r="F170" s="42"/>
      <c r="G170" s="42"/>
      <c r="H170" s="42"/>
      <c r="I170" s="42"/>
      <c r="J170" s="71"/>
      <c r="K170" s="72"/>
      <c r="L170" s="72"/>
      <c r="M170" s="71"/>
      <c r="N170" s="72"/>
      <c r="O170" s="71"/>
      <c r="P170" s="73"/>
      <c r="Q170" s="73"/>
      <c r="R170" s="68"/>
      <c r="S170" s="36"/>
      <c r="T170" s="39">
        <f t="shared" si="6"/>
        <v>0</v>
      </c>
      <c r="U170" s="40"/>
      <c r="V170" s="41">
        <f t="shared" si="7"/>
        <v>0</v>
      </c>
      <c r="W170" s="46" t="str">
        <f>IF(AND(I170="",K170="",J170="",M170="",N170="",P170="",O170="",Q170="",R170="",S170="",U170=""),"",IF(OR(I170="",K170="",J170="",M170="",N170="",P170="",O170="",Q170="",R170="",S170="",U170=""),"Line not Complete",IF(Z170=1,"Invalid Commodity Code",IF(COUNTIF('Annex 10'!#REF!,'Resource Costs'!O170)=0,"Invalid Annex 10 Code",""))))</f>
        <v/>
      </c>
      <c r="X170" s="15"/>
      <c r="Z170" s="7" t="e">
        <f>IFERROR(INDEX(#REF!,MATCH(M170,AB170:AB173,0)),INDEX(Table13[Resource Type],MATCH('Resource Costs'!N170,Table13[Commodity Code],0)))</f>
        <v>#N/A</v>
      </c>
    </row>
    <row r="171" spans="1:26" s="7" customFormat="1" ht="15">
      <c r="A171" s="15"/>
      <c r="B171" s="42"/>
      <c r="C171" s="42"/>
      <c r="D171" s="42"/>
      <c r="E171" s="42"/>
      <c r="F171" s="42"/>
      <c r="G171" s="42"/>
      <c r="H171" s="42"/>
      <c r="I171" s="42"/>
      <c r="J171" s="71"/>
      <c r="K171" s="72"/>
      <c r="L171" s="72"/>
      <c r="M171" s="71"/>
      <c r="N171" s="72"/>
      <c r="O171" s="71"/>
      <c r="P171" s="73"/>
      <c r="Q171" s="73"/>
      <c r="R171" s="68"/>
      <c r="S171" s="36"/>
      <c r="T171" s="39">
        <f t="shared" si="6"/>
        <v>0</v>
      </c>
      <c r="U171" s="40"/>
      <c r="V171" s="41">
        <f t="shared" si="7"/>
        <v>0</v>
      </c>
      <c r="W171" s="46" t="str">
        <f>IF(AND(I171="",K171="",J171="",M171="",N171="",P171="",O171="",Q171="",R171="",S171="",U171=""),"",IF(OR(I171="",K171="",J171="",M171="",N171="",P171="",O171="",Q171="",R171="",S171="",U171=""),"Line not Complete",IF(Z171=1,"Invalid Commodity Code",IF(COUNTIF('Annex 10'!#REF!,'Resource Costs'!O171)=0,"Invalid Annex 10 Code",""))))</f>
        <v/>
      </c>
      <c r="X171" s="15"/>
      <c r="Z171" s="7" t="e">
        <f>IFERROR(INDEX(#REF!,MATCH(M171,AB171:AB174,0)),INDEX(Table13[Resource Type],MATCH('Resource Costs'!N171,Table13[Commodity Code],0)))</f>
        <v>#N/A</v>
      </c>
    </row>
    <row r="172" spans="1:26" s="7" customFormat="1" ht="15">
      <c r="A172" s="15"/>
      <c r="B172" s="42"/>
      <c r="C172" s="42"/>
      <c r="D172" s="42"/>
      <c r="E172" s="42"/>
      <c r="F172" s="42"/>
      <c r="G172" s="42"/>
      <c r="H172" s="42"/>
      <c r="I172" s="42"/>
      <c r="J172" s="71"/>
      <c r="K172" s="72"/>
      <c r="L172" s="72"/>
      <c r="M172" s="71"/>
      <c r="N172" s="72"/>
      <c r="O172" s="71"/>
      <c r="P172" s="73"/>
      <c r="Q172" s="73"/>
      <c r="R172" s="68"/>
      <c r="S172" s="36"/>
      <c r="T172" s="39">
        <f t="shared" si="6"/>
        <v>0</v>
      </c>
      <c r="U172" s="40"/>
      <c r="V172" s="41">
        <f t="shared" si="7"/>
        <v>0</v>
      </c>
      <c r="W172" s="46" t="str">
        <f>IF(AND(I172="",K172="",J172="",M172="",N172="",P172="",O172="",Q172="",R172="",S172="",U172=""),"",IF(OR(I172="",K172="",J172="",M172="",N172="",P172="",O172="",Q172="",R172="",S172="",U172=""),"Line not Complete",IF(Z172=1,"Invalid Commodity Code",IF(COUNTIF('Annex 10'!#REF!,'Resource Costs'!O172)=0,"Invalid Annex 10 Code",""))))</f>
        <v/>
      </c>
      <c r="X172" s="15"/>
      <c r="Z172" s="7" t="e">
        <f>IFERROR(INDEX(#REF!,MATCH(M172,AB172:AB175,0)),INDEX(Table13[Resource Type],MATCH('Resource Costs'!N172,Table13[Commodity Code],0)))</f>
        <v>#N/A</v>
      </c>
    </row>
    <row r="173" spans="1:26" s="7" customFormat="1" ht="15">
      <c r="A173" s="15"/>
      <c r="B173" s="42"/>
      <c r="C173" s="42"/>
      <c r="D173" s="42"/>
      <c r="E173" s="42"/>
      <c r="F173" s="42"/>
      <c r="G173" s="42"/>
      <c r="H173" s="42"/>
      <c r="I173" s="42"/>
      <c r="J173" s="71"/>
      <c r="K173" s="72"/>
      <c r="L173" s="72"/>
      <c r="M173" s="71"/>
      <c r="N173" s="72"/>
      <c r="O173" s="71"/>
      <c r="P173" s="73"/>
      <c r="Q173" s="73"/>
      <c r="R173" s="68"/>
      <c r="S173" s="36"/>
      <c r="T173" s="39">
        <f t="shared" si="6"/>
        <v>0</v>
      </c>
      <c r="U173" s="40"/>
      <c r="V173" s="41">
        <f t="shared" si="7"/>
        <v>0</v>
      </c>
      <c r="W173" s="46" t="str">
        <f>IF(AND(I173="",K173="",J173="",M173="",N173="",P173="",O173="",Q173="",R173="",S173="",U173=""),"",IF(OR(I173="",K173="",J173="",M173="",N173="",P173="",O173="",Q173="",R173="",S173="",U173=""),"Line not Complete",IF(Z173=1,"Invalid Commodity Code",IF(COUNTIF('Annex 10'!#REF!,'Resource Costs'!O173)=0,"Invalid Annex 10 Code",""))))</f>
        <v/>
      </c>
      <c r="X173" s="15"/>
      <c r="Z173" s="7" t="e">
        <f>IFERROR(INDEX(#REF!,MATCH(M173,AB173:AB176,0)),INDEX(Table13[Resource Type],MATCH('Resource Costs'!N173,Table13[Commodity Code],0)))</f>
        <v>#N/A</v>
      </c>
    </row>
    <row r="174" spans="1:26" s="7" customFormat="1" ht="15">
      <c r="A174" s="15"/>
      <c r="B174" s="42"/>
      <c r="C174" s="42"/>
      <c r="D174" s="42"/>
      <c r="E174" s="42"/>
      <c r="F174" s="42"/>
      <c r="G174" s="42"/>
      <c r="H174" s="42"/>
      <c r="I174" s="42"/>
      <c r="J174" s="71"/>
      <c r="K174" s="72"/>
      <c r="L174" s="72"/>
      <c r="M174" s="71"/>
      <c r="N174" s="72"/>
      <c r="O174" s="71"/>
      <c r="P174" s="73"/>
      <c r="Q174" s="73"/>
      <c r="R174" s="68"/>
      <c r="S174" s="36"/>
      <c r="T174" s="39">
        <f t="shared" si="6"/>
        <v>0</v>
      </c>
      <c r="U174" s="40"/>
      <c r="V174" s="41">
        <f t="shared" si="7"/>
        <v>0</v>
      </c>
      <c r="W174" s="46" t="str">
        <f>IF(AND(I174="",K174="",J174="",M174="",N174="",P174="",O174="",Q174="",R174="",S174="",U174=""),"",IF(OR(I174="",K174="",J174="",M174="",N174="",P174="",O174="",Q174="",R174="",S174="",U174=""),"Line not Complete",IF(Z174=1,"Invalid Commodity Code",IF(COUNTIF('Annex 10'!#REF!,'Resource Costs'!O174)=0,"Invalid Annex 10 Code",""))))</f>
        <v/>
      </c>
      <c r="X174" s="15"/>
      <c r="Z174" s="7" t="e">
        <f>IFERROR(INDEX(#REF!,MATCH(M174,AB174:AB177,0)),INDEX(Table13[Resource Type],MATCH('Resource Costs'!N174,Table13[Commodity Code],0)))</f>
        <v>#N/A</v>
      </c>
    </row>
    <row r="175" spans="1:26" s="7" customFormat="1" ht="15">
      <c r="A175" s="15"/>
      <c r="B175" s="42"/>
      <c r="C175" s="42"/>
      <c r="D175" s="42"/>
      <c r="E175" s="42"/>
      <c r="F175" s="42"/>
      <c r="G175" s="42"/>
      <c r="H175" s="42"/>
      <c r="I175" s="42"/>
      <c r="J175" s="71"/>
      <c r="K175" s="72"/>
      <c r="L175" s="72"/>
      <c r="M175" s="71"/>
      <c r="N175" s="72"/>
      <c r="O175" s="71"/>
      <c r="P175" s="73"/>
      <c r="Q175" s="73"/>
      <c r="R175" s="68"/>
      <c r="S175" s="36"/>
      <c r="T175" s="39">
        <f t="shared" si="6"/>
        <v>0</v>
      </c>
      <c r="U175" s="40"/>
      <c r="V175" s="41">
        <f t="shared" si="7"/>
        <v>0</v>
      </c>
      <c r="W175" s="46" t="str">
        <f>IF(AND(I175="",K175="",J175="",M175="",N175="",P175="",O175="",Q175="",R175="",S175="",U175=""),"",IF(OR(I175="",K175="",J175="",M175="",N175="",P175="",O175="",Q175="",R175="",S175="",U175=""),"Line not Complete",IF(Z175=1,"Invalid Commodity Code",IF(COUNTIF('Annex 10'!#REF!,'Resource Costs'!O175)=0,"Invalid Annex 10 Code",""))))</f>
        <v/>
      </c>
      <c r="X175" s="15"/>
      <c r="Z175" s="7" t="e">
        <f>IFERROR(INDEX(#REF!,MATCH(M175,AB175:AB178,0)),INDEX(Table13[Resource Type],MATCH('Resource Costs'!N175,Table13[Commodity Code],0)))</f>
        <v>#N/A</v>
      </c>
    </row>
    <row r="176" spans="1:26" s="7" customFormat="1" ht="15">
      <c r="A176" s="15"/>
      <c r="B176" s="42"/>
      <c r="C176" s="42"/>
      <c r="D176" s="42"/>
      <c r="E176" s="42"/>
      <c r="F176" s="42"/>
      <c r="G176" s="42"/>
      <c r="H176" s="42"/>
      <c r="I176" s="42"/>
      <c r="J176" s="71"/>
      <c r="K176" s="72"/>
      <c r="L176" s="72"/>
      <c r="M176" s="71"/>
      <c r="N176" s="72"/>
      <c r="O176" s="71"/>
      <c r="P176" s="73"/>
      <c r="Q176" s="73"/>
      <c r="R176" s="68"/>
      <c r="S176" s="36"/>
      <c r="T176" s="39">
        <f t="shared" si="6"/>
        <v>0</v>
      </c>
      <c r="U176" s="40"/>
      <c r="V176" s="41">
        <f t="shared" si="7"/>
        <v>0</v>
      </c>
      <c r="W176" s="46" t="str">
        <f>IF(AND(I176="",K176="",J176="",M176="",N176="",P176="",O176="",Q176="",R176="",S176="",U176=""),"",IF(OR(I176="",K176="",J176="",M176="",N176="",P176="",O176="",Q176="",R176="",S176="",U176=""),"Line not Complete",IF(Z176=1,"Invalid Commodity Code",IF(COUNTIF('Annex 10'!#REF!,'Resource Costs'!O176)=0,"Invalid Annex 10 Code",""))))</f>
        <v/>
      </c>
      <c r="X176" s="15"/>
      <c r="Z176" s="7" t="e">
        <f>IFERROR(INDEX(#REF!,MATCH(M176,AB176:AB179,0)),INDEX(Table13[Resource Type],MATCH('Resource Costs'!N176,Table13[Commodity Code],0)))</f>
        <v>#N/A</v>
      </c>
    </row>
    <row r="177" spans="1:26" s="7" customFormat="1" ht="15">
      <c r="A177" s="15"/>
      <c r="B177" s="42"/>
      <c r="C177" s="42"/>
      <c r="D177" s="42"/>
      <c r="E177" s="42"/>
      <c r="F177" s="42"/>
      <c r="G177" s="42"/>
      <c r="H177" s="42"/>
      <c r="I177" s="42"/>
      <c r="J177" s="71"/>
      <c r="K177" s="72"/>
      <c r="L177" s="72"/>
      <c r="M177" s="71"/>
      <c r="N177" s="72"/>
      <c r="O177" s="71"/>
      <c r="P177" s="73"/>
      <c r="Q177" s="73"/>
      <c r="R177" s="68"/>
      <c r="S177" s="36"/>
      <c r="T177" s="39">
        <f t="shared" si="6"/>
        <v>0</v>
      </c>
      <c r="U177" s="40"/>
      <c r="V177" s="41">
        <f t="shared" si="7"/>
        <v>0</v>
      </c>
      <c r="W177" s="46" t="str">
        <f>IF(AND(I177="",K177="",J177="",M177="",N177="",P177="",O177="",Q177="",R177="",S177="",U177=""),"",IF(OR(I177="",K177="",J177="",M177="",N177="",P177="",O177="",Q177="",R177="",S177="",U177=""),"Line not Complete",IF(Z177=1,"Invalid Commodity Code",IF(COUNTIF('Annex 10'!#REF!,'Resource Costs'!O177)=0,"Invalid Annex 10 Code",""))))</f>
        <v/>
      </c>
      <c r="X177" s="15"/>
      <c r="Z177" s="7" t="e">
        <f>IFERROR(INDEX(#REF!,MATCH(M177,AB177:AB180,0)),INDEX(Table13[Resource Type],MATCH('Resource Costs'!N177,Table13[Commodity Code],0)))</f>
        <v>#N/A</v>
      </c>
    </row>
    <row r="178" spans="1:26" s="7" customFormat="1" ht="15">
      <c r="A178" s="15"/>
      <c r="B178" s="42"/>
      <c r="C178" s="42"/>
      <c r="D178" s="42"/>
      <c r="E178" s="42"/>
      <c r="F178" s="42"/>
      <c r="G178" s="42"/>
      <c r="H178" s="42"/>
      <c r="I178" s="42"/>
      <c r="J178" s="71"/>
      <c r="K178" s="72"/>
      <c r="L178" s="72"/>
      <c r="M178" s="71"/>
      <c r="N178" s="72"/>
      <c r="O178" s="71"/>
      <c r="P178" s="73"/>
      <c r="Q178" s="73"/>
      <c r="R178" s="68"/>
      <c r="S178" s="36"/>
      <c r="T178" s="39">
        <f t="shared" si="6"/>
        <v>0</v>
      </c>
      <c r="U178" s="40"/>
      <c r="V178" s="41">
        <f t="shared" si="7"/>
        <v>0</v>
      </c>
      <c r="W178" s="46" t="str">
        <f>IF(AND(I178="",K178="",J178="",M178="",N178="",P178="",O178="",Q178="",R178="",S178="",U178=""),"",IF(OR(I178="",K178="",J178="",M178="",N178="",P178="",O178="",Q178="",R178="",S178="",U178=""),"Line not Complete",IF(Z178=1,"Invalid Commodity Code",IF(COUNTIF('Annex 10'!#REF!,'Resource Costs'!O178)=0,"Invalid Annex 10 Code",""))))</f>
        <v/>
      </c>
      <c r="X178" s="15"/>
      <c r="Z178" s="7" t="e">
        <f>IFERROR(INDEX(#REF!,MATCH(M178,AB178:AB181,0)),INDEX(Table13[Resource Type],MATCH('Resource Costs'!N178,Table13[Commodity Code],0)))</f>
        <v>#N/A</v>
      </c>
    </row>
    <row r="179" spans="1:26" s="7" customFormat="1" ht="15">
      <c r="A179" s="15"/>
      <c r="B179" s="42"/>
      <c r="C179" s="42"/>
      <c r="D179" s="42"/>
      <c r="E179" s="42"/>
      <c r="F179" s="42"/>
      <c r="G179" s="42"/>
      <c r="H179" s="42"/>
      <c r="I179" s="42"/>
      <c r="J179" s="71"/>
      <c r="K179" s="72"/>
      <c r="L179" s="72"/>
      <c r="M179" s="71"/>
      <c r="N179" s="72"/>
      <c r="O179" s="71"/>
      <c r="P179" s="73"/>
      <c r="Q179" s="73"/>
      <c r="R179" s="68"/>
      <c r="S179" s="36"/>
      <c r="T179" s="39">
        <f t="shared" si="6"/>
        <v>0</v>
      </c>
      <c r="U179" s="40"/>
      <c r="V179" s="41">
        <f t="shared" si="7"/>
        <v>0</v>
      </c>
      <c r="W179" s="46" t="str">
        <f>IF(AND(I179="",K179="",J179="",M179="",N179="",P179="",O179="",Q179="",R179="",S179="",U179=""),"",IF(OR(I179="",K179="",J179="",M179="",N179="",P179="",O179="",Q179="",R179="",S179="",U179=""),"Line not Complete",IF(Z179=1,"Invalid Commodity Code",IF(COUNTIF('Annex 10'!#REF!,'Resource Costs'!O179)=0,"Invalid Annex 10 Code",""))))</f>
        <v/>
      </c>
      <c r="X179" s="15"/>
      <c r="Z179" s="7" t="e">
        <f>IFERROR(INDEX(#REF!,MATCH(M179,AB179:AB182,0)),INDEX(Table13[Resource Type],MATCH('Resource Costs'!N179,Table13[Commodity Code],0)))</f>
        <v>#N/A</v>
      </c>
    </row>
    <row r="180" spans="1:26" s="7" customFormat="1" ht="15">
      <c r="A180" s="15"/>
      <c r="B180" s="42"/>
      <c r="C180" s="42"/>
      <c r="D180" s="42"/>
      <c r="E180" s="42"/>
      <c r="F180" s="42"/>
      <c r="G180" s="42"/>
      <c r="H180" s="42"/>
      <c r="I180" s="42"/>
      <c r="J180" s="71"/>
      <c r="K180" s="72"/>
      <c r="L180" s="72"/>
      <c r="M180" s="71"/>
      <c r="N180" s="72"/>
      <c r="O180" s="71"/>
      <c r="P180" s="73"/>
      <c r="Q180" s="73"/>
      <c r="R180" s="68"/>
      <c r="S180" s="36"/>
      <c r="T180" s="39">
        <f t="shared" si="6"/>
        <v>0</v>
      </c>
      <c r="U180" s="40"/>
      <c r="V180" s="41">
        <f t="shared" si="7"/>
        <v>0</v>
      </c>
      <c r="W180" s="46" t="str">
        <f>IF(AND(I180="",K180="",J180="",M180="",N180="",P180="",O180="",Q180="",R180="",S180="",U180=""),"",IF(OR(I180="",K180="",J180="",M180="",N180="",P180="",O180="",Q180="",R180="",S180="",U180=""),"Line not Complete",IF(Z180=1,"Invalid Commodity Code",IF(COUNTIF('Annex 10'!#REF!,'Resource Costs'!O180)=0,"Invalid Annex 10 Code",""))))</f>
        <v/>
      </c>
      <c r="X180" s="15"/>
      <c r="Z180" s="7" t="e">
        <f>IFERROR(INDEX(#REF!,MATCH(M180,AB180:AB183,0)),INDEX(Table13[Resource Type],MATCH('Resource Costs'!N180,Table13[Commodity Code],0)))</f>
        <v>#N/A</v>
      </c>
    </row>
    <row r="181" spans="1:26" s="7" customFormat="1" ht="15">
      <c r="A181" s="15"/>
      <c r="B181" s="42"/>
      <c r="C181" s="42"/>
      <c r="D181" s="42"/>
      <c r="E181" s="42"/>
      <c r="F181" s="42"/>
      <c r="G181" s="42"/>
      <c r="H181" s="42"/>
      <c r="I181" s="42"/>
      <c r="J181" s="71"/>
      <c r="K181" s="72"/>
      <c r="L181" s="72"/>
      <c r="M181" s="71"/>
      <c r="N181" s="72"/>
      <c r="O181" s="71"/>
      <c r="P181" s="73"/>
      <c r="Q181" s="73"/>
      <c r="R181" s="68"/>
      <c r="S181" s="36"/>
      <c r="T181" s="39">
        <f t="shared" si="6"/>
        <v>0</v>
      </c>
      <c r="U181" s="40"/>
      <c r="V181" s="41">
        <f t="shared" si="7"/>
        <v>0</v>
      </c>
      <c r="W181" s="46" t="str">
        <f>IF(AND(I181="",K181="",J181="",M181="",N181="",P181="",O181="",Q181="",R181="",S181="",U181=""),"",IF(OR(I181="",K181="",J181="",M181="",N181="",P181="",O181="",Q181="",R181="",S181="",U181=""),"Line not Complete",IF(Z181=1,"Invalid Commodity Code",IF(COUNTIF('Annex 10'!#REF!,'Resource Costs'!O181)=0,"Invalid Annex 10 Code",""))))</f>
        <v/>
      </c>
      <c r="X181" s="15"/>
      <c r="Z181" s="7" t="e">
        <f>IFERROR(INDEX(#REF!,MATCH(M181,AB181:AB184,0)),INDEX(Table13[Resource Type],MATCH('Resource Costs'!N181,Table13[Commodity Code],0)))</f>
        <v>#N/A</v>
      </c>
    </row>
    <row r="182" spans="1:26" s="7" customFormat="1" ht="15">
      <c r="A182" s="15"/>
      <c r="B182" s="42"/>
      <c r="C182" s="42"/>
      <c r="D182" s="42"/>
      <c r="E182" s="42"/>
      <c r="F182" s="42"/>
      <c r="G182" s="42"/>
      <c r="H182" s="42"/>
      <c r="I182" s="42"/>
      <c r="J182" s="71"/>
      <c r="K182" s="72"/>
      <c r="L182" s="72"/>
      <c r="M182" s="71"/>
      <c r="N182" s="72"/>
      <c r="O182" s="71"/>
      <c r="P182" s="73"/>
      <c r="Q182" s="73"/>
      <c r="R182" s="68"/>
      <c r="S182" s="36"/>
      <c r="T182" s="39">
        <f t="shared" si="6"/>
        <v>0</v>
      </c>
      <c r="U182" s="40"/>
      <c r="V182" s="41">
        <f t="shared" si="7"/>
        <v>0</v>
      </c>
      <c r="W182" s="46" t="str">
        <f>IF(AND(I182="",K182="",J182="",M182="",N182="",P182="",O182="",Q182="",R182="",S182="",U182=""),"",IF(OR(I182="",K182="",J182="",M182="",N182="",P182="",O182="",Q182="",R182="",S182="",U182=""),"Line not Complete",IF(Z182=1,"Invalid Commodity Code",IF(COUNTIF('Annex 10'!#REF!,'Resource Costs'!O182)=0,"Invalid Annex 10 Code",""))))</f>
        <v/>
      </c>
      <c r="X182" s="15"/>
      <c r="Z182" s="7" t="e">
        <f>IFERROR(INDEX(#REF!,MATCH(M182,AB182:AB185,0)),INDEX(Table13[Resource Type],MATCH('Resource Costs'!N182,Table13[Commodity Code],0)))</f>
        <v>#N/A</v>
      </c>
    </row>
    <row r="183" spans="1:26" s="7" customFormat="1" ht="15">
      <c r="A183" s="15"/>
      <c r="B183" s="42"/>
      <c r="C183" s="42"/>
      <c r="D183" s="42"/>
      <c r="E183" s="42"/>
      <c r="F183" s="42"/>
      <c r="G183" s="42"/>
      <c r="H183" s="42"/>
      <c r="I183" s="42"/>
      <c r="J183" s="71"/>
      <c r="K183" s="72"/>
      <c r="L183" s="72"/>
      <c r="M183" s="71"/>
      <c r="N183" s="72"/>
      <c r="O183" s="71"/>
      <c r="P183" s="73"/>
      <c r="Q183" s="73"/>
      <c r="R183" s="68"/>
      <c r="S183" s="36"/>
      <c r="T183" s="39">
        <f t="shared" si="6"/>
        <v>0</v>
      </c>
      <c r="U183" s="40"/>
      <c r="V183" s="41">
        <f t="shared" si="7"/>
        <v>0</v>
      </c>
      <c r="W183" s="46" t="str">
        <f>IF(AND(I183="",K183="",J183="",M183="",N183="",P183="",O183="",Q183="",R183="",S183="",U183=""),"",IF(OR(I183="",K183="",J183="",M183="",N183="",P183="",O183="",Q183="",R183="",S183="",U183=""),"Line not Complete",IF(Z183=1,"Invalid Commodity Code",IF(COUNTIF('Annex 10'!#REF!,'Resource Costs'!O183)=0,"Invalid Annex 10 Code",""))))</f>
        <v/>
      </c>
      <c r="X183" s="15"/>
      <c r="Z183" s="7" t="e">
        <f>IFERROR(INDEX(#REF!,MATCH(M183,AB183:AB186,0)),INDEX(Table13[Resource Type],MATCH('Resource Costs'!N183,Table13[Commodity Code],0)))</f>
        <v>#N/A</v>
      </c>
    </row>
    <row r="184" spans="1:26" s="7" customFormat="1" ht="15">
      <c r="A184" s="15"/>
      <c r="B184" s="42"/>
      <c r="C184" s="42"/>
      <c r="D184" s="42"/>
      <c r="E184" s="42"/>
      <c r="F184" s="42"/>
      <c r="G184" s="42"/>
      <c r="H184" s="42"/>
      <c r="I184" s="42"/>
      <c r="J184" s="71"/>
      <c r="K184" s="72"/>
      <c r="L184" s="72"/>
      <c r="M184" s="71"/>
      <c r="N184" s="72"/>
      <c r="O184" s="71"/>
      <c r="P184" s="73"/>
      <c r="Q184" s="73"/>
      <c r="R184" s="68"/>
      <c r="S184" s="36"/>
      <c r="T184" s="39">
        <f t="shared" si="6"/>
        <v>0</v>
      </c>
      <c r="U184" s="40"/>
      <c r="V184" s="41">
        <f t="shared" si="7"/>
        <v>0</v>
      </c>
      <c r="W184" s="46" t="str">
        <f>IF(AND(I184="",K184="",J184="",M184="",N184="",P184="",O184="",Q184="",R184="",S184="",U184=""),"",IF(OR(I184="",K184="",J184="",M184="",N184="",P184="",O184="",Q184="",R184="",S184="",U184=""),"Line not Complete",IF(Z184=1,"Invalid Commodity Code",IF(COUNTIF('Annex 10'!#REF!,'Resource Costs'!O184)=0,"Invalid Annex 10 Code",""))))</f>
        <v/>
      </c>
      <c r="X184" s="15"/>
      <c r="Z184" s="7" t="e">
        <f>IFERROR(INDEX(#REF!,MATCH(M184,AB184:AB187,0)),INDEX(Table13[Resource Type],MATCH('Resource Costs'!N184,Table13[Commodity Code],0)))</f>
        <v>#N/A</v>
      </c>
    </row>
    <row r="185" spans="1:26" s="7" customFormat="1" ht="15">
      <c r="A185" s="15"/>
      <c r="B185" s="42"/>
      <c r="C185" s="42"/>
      <c r="D185" s="42"/>
      <c r="E185" s="42"/>
      <c r="F185" s="42"/>
      <c r="G185" s="42"/>
      <c r="H185" s="42"/>
      <c r="I185" s="42"/>
      <c r="J185" s="71"/>
      <c r="K185" s="72"/>
      <c r="L185" s="72"/>
      <c r="M185" s="71"/>
      <c r="N185" s="72"/>
      <c r="O185" s="71"/>
      <c r="P185" s="73"/>
      <c r="Q185" s="73"/>
      <c r="R185" s="68"/>
      <c r="S185" s="36"/>
      <c r="T185" s="39">
        <f t="shared" si="6"/>
        <v>0</v>
      </c>
      <c r="U185" s="40"/>
      <c r="V185" s="41">
        <f t="shared" si="7"/>
        <v>0</v>
      </c>
      <c r="W185" s="46" t="str">
        <f>IF(AND(I185="",K185="",J185="",M185="",N185="",P185="",O185="",Q185="",R185="",S185="",U185=""),"",IF(OR(I185="",K185="",J185="",M185="",N185="",P185="",O185="",Q185="",R185="",S185="",U185=""),"Line not Complete",IF(Z185=1,"Invalid Commodity Code",IF(COUNTIF('Annex 10'!#REF!,'Resource Costs'!O185)=0,"Invalid Annex 10 Code",""))))</f>
        <v/>
      </c>
      <c r="X185" s="15"/>
      <c r="Z185" s="7" t="e">
        <f>IFERROR(INDEX(#REF!,MATCH(M185,AB185:AB188,0)),INDEX(Table13[Resource Type],MATCH('Resource Costs'!N185,Table13[Commodity Code],0)))</f>
        <v>#N/A</v>
      </c>
    </row>
    <row r="186" spans="1:26" s="7" customFormat="1" ht="15">
      <c r="A186" s="15"/>
      <c r="B186" s="42"/>
      <c r="C186" s="42"/>
      <c r="D186" s="42"/>
      <c r="E186" s="42"/>
      <c r="F186" s="42"/>
      <c r="G186" s="42"/>
      <c r="H186" s="42"/>
      <c r="I186" s="42"/>
      <c r="J186" s="71"/>
      <c r="K186" s="72"/>
      <c r="L186" s="72"/>
      <c r="M186" s="71"/>
      <c r="N186" s="72"/>
      <c r="O186" s="71"/>
      <c r="P186" s="73"/>
      <c r="Q186" s="73"/>
      <c r="R186" s="68"/>
      <c r="S186" s="36"/>
      <c r="T186" s="39">
        <f t="shared" si="6"/>
        <v>0</v>
      </c>
      <c r="U186" s="40"/>
      <c r="V186" s="41">
        <f t="shared" si="7"/>
        <v>0</v>
      </c>
      <c r="W186" s="46" t="str">
        <f>IF(AND(I186="",K186="",J186="",M186="",N186="",P186="",O186="",Q186="",R186="",S186="",U186=""),"",IF(OR(I186="",K186="",J186="",M186="",N186="",P186="",O186="",Q186="",R186="",S186="",U186=""),"Line not Complete",IF(Z186=1,"Invalid Commodity Code",IF(COUNTIF('Annex 10'!#REF!,'Resource Costs'!O186)=0,"Invalid Annex 10 Code",""))))</f>
        <v/>
      </c>
      <c r="X186" s="15"/>
      <c r="Z186" s="7" t="e">
        <f>IFERROR(INDEX(#REF!,MATCH(M186,AB186:AB189,0)),INDEX(Table13[Resource Type],MATCH('Resource Costs'!N186,Table13[Commodity Code],0)))</f>
        <v>#N/A</v>
      </c>
    </row>
    <row r="187" spans="1:26" s="7" customFormat="1" ht="15">
      <c r="A187" s="15"/>
      <c r="B187" s="42"/>
      <c r="C187" s="42"/>
      <c r="D187" s="42"/>
      <c r="E187" s="42"/>
      <c r="F187" s="42"/>
      <c r="G187" s="42"/>
      <c r="H187" s="42"/>
      <c r="I187" s="42"/>
      <c r="J187" s="71"/>
      <c r="K187" s="72"/>
      <c r="L187" s="72"/>
      <c r="M187" s="71"/>
      <c r="N187" s="72"/>
      <c r="O187" s="71"/>
      <c r="P187" s="73"/>
      <c r="Q187" s="73"/>
      <c r="R187" s="68"/>
      <c r="S187" s="36"/>
      <c r="T187" s="39">
        <f t="shared" si="6"/>
        <v>0</v>
      </c>
      <c r="U187" s="40"/>
      <c r="V187" s="41">
        <f t="shared" si="7"/>
        <v>0</v>
      </c>
      <c r="W187" s="46" t="str">
        <f>IF(AND(I187="",K187="",J187="",M187="",N187="",P187="",O187="",Q187="",R187="",S187="",U187=""),"",IF(OR(I187="",K187="",J187="",M187="",N187="",P187="",O187="",Q187="",R187="",S187="",U187=""),"Line not Complete",IF(Z187=1,"Invalid Commodity Code",IF(COUNTIF('Annex 10'!#REF!,'Resource Costs'!O187)=0,"Invalid Annex 10 Code",""))))</f>
        <v/>
      </c>
      <c r="X187" s="15"/>
      <c r="Z187" s="7" t="e">
        <f>IFERROR(INDEX(#REF!,MATCH(M187,AB187:AB190,0)),INDEX(Table13[Resource Type],MATCH('Resource Costs'!N187,Table13[Commodity Code],0)))</f>
        <v>#N/A</v>
      </c>
    </row>
    <row r="188" spans="1:26" s="7" customFormat="1" ht="15">
      <c r="A188" s="15"/>
      <c r="B188" s="42"/>
      <c r="C188" s="42"/>
      <c r="D188" s="42"/>
      <c r="E188" s="42"/>
      <c r="F188" s="42"/>
      <c r="G188" s="42"/>
      <c r="H188" s="42"/>
      <c r="I188" s="42"/>
      <c r="J188" s="71"/>
      <c r="K188" s="72"/>
      <c r="L188" s="72"/>
      <c r="M188" s="71"/>
      <c r="N188" s="72"/>
      <c r="O188" s="71"/>
      <c r="P188" s="73"/>
      <c r="Q188" s="73"/>
      <c r="R188" s="68"/>
      <c r="S188" s="36"/>
      <c r="T188" s="39">
        <f t="shared" si="6"/>
        <v>0</v>
      </c>
      <c r="U188" s="40"/>
      <c r="V188" s="41">
        <f t="shared" si="7"/>
        <v>0</v>
      </c>
      <c r="W188" s="46" t="str">
        <f>IF(AND(I188="",K188="",J188="",M188="",N188="",P188="",O188="",Q188="",R188="",S188="",U188=""),"",IF(OR(I188="",K188="",J188="",M188="",N188="",P188="",O188="",Q188="",R188="",S188="",U188=""),"Line not Complete",IF(Z188=1,"Invalid Commodity Code",IF(COUNTIF('Annex 10'!#REF!,'Resource Costs'!O188)=0,"Invalid Annex 10 Code",""))))</f>
        <v/>
      </c>
      <c r="X188" s="15"/>
      <c r="Z188" s="7" t="e">
        <f>IFERROR(INDEX(#REF!,MATCH(M188,AB188:AB191,0)),INDEX(Table13[Resource Type],MATCH('Resource Costs'!N188,Table13[Commodity Code],0)))</f>
        <v>#N/A</v>
      </c>
    </row>
    <row r="189" spans="1:26" s="7" customFormat="1" ht="15">
      <c r="A189" s="15"/>
      <c r="B189" s="42"/>
      <c r="C189" s="42"/>
      <c r="D189" s="42"/>
      <c r="E189" s="42"/>
      <c r="F189" s="42"/>
      <c r="G189" s="42"/>
      <c r="H189" s="42"/>
      <c r="I189" s="42"/>
      <c r="J189" s="71"/>
      <c r="K189" s="72"/>
      <c r="L189" s="72"/>
      <c r="M189" s="71"/>
      <c r="N189" s="72"/>
      <c r="O189" s="71"/>
      <c r="P189" s="73"/>
      <c r="Q189" s="73"/>
      <c r="R189" s="68"/>
      <c r="S189" s="36"/>
      <c r="T189" s="39">
        <f t="shared" si="6"/>
        <v>0</v>
      </c>
      <c r="U189" s="40"/>
      <c r="V189" s="41">
        <f t="shared" si="7"/>
        <v>0</v>
      </c>
      <c r="W189" s="46" t="str">
        <f>IF(AND(I189="",K189="",J189="",M189="",N189="",P189="",O189="",Q189="",R189="",S189="",U189=""),"",IF(OR(I189="",K189="",J189="",M189="",N189="",P189="",O189="",Q189="",R189="",S189="",U189=""),"Line not Complete",IF(Z189=1,"Invalid Commodity Code",IF(COUNTIF('Annex 10'!#REF!,'Resource Costs'!O189)=0,"Invalid Annex 10 Code",""))))</f>
        <v/>
      </c>
      <c r="X189" s="15"/>
      <c r="Z189" s="7" t="e">
        <f>IFERROR(INDEX(#REF!,MATCH(M189,AB189:AB192,0)),INDEX(Table13[Resource Type],MATCH('Resource Costs'!N189,Table13[Commodity Code],0)))</f>
        <v>#N/A</v>
      </c>
    </row>
    <row r="190" spans="1:26" s="7" customFormat="1" ht="15">
      <c r="A190" s="15"/>
      <c r="B190" s="42"/>
      <c r="C190" s="42"/>
      <c r="D190" s="42"/>
      <c r="E190" s="42"/>
      <c r="F190" s="42"/>
      <c r="G190" s="42"/>
      <c r="H190" s="42"/>
      <c r="I190" s="42"/>
      <c r="J190" s="71"/>
      <c r="K190" s="72"/>
      <c r="L190" s="72"/>
      <c r="M190" s="71"/>
      <c r="N190" s="72"/>
      <c r="O190" s="71"/>
      <c r="P190" s="73"/>
      <c r="Q190" s="73"/>
      <c r="R190" s="68"/>
      <c r="S190" s="36"/>
      <c r="T190" s="39">
        <f t="shared" si="6"/>
        <v>0</v>
      </c>
      <c r="U190" s="40"/>
      <c r="V190" s="41">
        <f t="shared" si="7"/>
        <v>0</v>
      </c>
      <c r="W190" s="46" t="str">
        <f>IF(AND(I190="",K190="",J190="",M190="",N190="",P190="",O190="",Q190="",R190="",S190="",U190=""),"",IF(OR(I190="",K190="",J190="",M190="",N190="",P190="",O190="",Q190="",R190="",S190="",U190=""),"Line not Complete",IF(Z190=1,"Invalid Commodity Code",IF(COUNTIF('Annex 10'!#REF!,'Resource Costs'!O190)=0,"Invalid Annex 10 Code",""))))</f>
        <v/>
      </c>
      <c r="X190" s="15"/>
      <c r="Z190" s="7" t="e">
        <f>IFERROR(INDEX(#REF!,MATCH(M190,AB190:AB193,0)),INDEX(Table13[Resource Type],MATCH('Resource Costs'!N190,Table13[Commodity Code],0)))</f>
        <v>#N/A</v>
      </c>
    </row>
    <row r="191" spans="1:26" s="7" customFormat="1" ht="15">
      <c r="A191" s="15"/>
      <c r="B191" s="42"/>
      <c r="C191" s="42"/>
      <c r="D191" s="42"/>
      <c r="E191" s="42"/>
      <c r="F191" s="42"/>
      <c r="G191" s="42"/>
      <c r="H191" s="42"/>
      <c r="I191" s="42"/>
      <c r="J191" s="71"/>
      <c r="K191" s="72"/>
      <c r="L191" s="72"/>
      <c r="M191" s="71"/>
      <c r="N191" s="72"/>
      <c r="O191" s="71"/>
      <c r="P191" s="73"/>
      <c r="Q191" s="73"/>
      <c r="R191" s="68"/>
      <c r="S191" s="36"/>
      <c r="T191" s="39">
        <f t="shared" si="6"/>
        <v>0</v>
      </c>
      <c r="U191" s="40"/>
      <c r="V191" s="41">
        <f t="shared" si="7"/>
        <v>0</v>
      </c>
      <c r="W191" s="46" t="str">
        <f>IF(AND(I191="",K191="",J191="",M191="",N191="",P191="",O191="",Q191="",R191="",S191="",U191=""),"",IF(OR(I191="",K191="",J191="",M191="",N191="",P191="",O191="",Q191="",R191="",S191="",U191=""),"Line not Complete",IF(Z191=1,"Invalid Commodity Code",IF(COUNTIF('Annex 10'!#REF!,'Resource Costs'!O191)=0,"Invalid Annex 10 Code",""))))</f>
        <v/>
      </c>
      <c r="X191" s="15"/>
      <c r="Z191" s="7" t="e">
        <f>IFERROR(INDEX(#REF!,MATCH(M191,AB191:AB194,0)),INDEX(Table13[Resource Type],MATCH('Resource Costs'!N191,Table13[Commodity Code],0)))</f>
        <v>#N/A</v>
      </c>
    </row>
    <row r="192" spans="1:26" s="7" customFormat="1" ht="15">
      <c r="A192" s="15"/>
      <c r="B192" s="42"/>
      <c r="C192" s="42"/>
      <c r="D192" s="42"/>
      <c r="E192" s="42"/>
      <c r="F192" s="42"/>
      <c r="G192" s="42"/>
      <c r="H192" s="42"/>
      <c r="I192" s="42"/>
      <c r="J192" s="71"/>
      <c r="K192" s="72"/>
      <c r="L192" s="72"/>
      <c r="M192" s="71"/>
      <c r="N192" s="72"/>
      <c r="O192" s="71"/>
      <c r="P192" s="73"/>
      <c r="Q192" s="73"/>
      <c r="R192" s="68"/>
      <c r="S192" s="36"/>
      <c r="T192" s="39">
        <f t="shared" si="6"/>
        <v>0</v>
      </c>
      <c r="U192" s="40"/>
      <c r="V192" s="41">
        <f t="shared" si="7"/>
        <v>0</v>
      </c>
      <c r="W192" s="46" t="str">
        <f>IF(AND(I192="",K192="",J192="",M192="",N192="",P192="",O192="",Q192="",R192="",S192="",U192=""),"",IF(OR(I192="",K192="",J192="",M192="",N192="",P192="",O192="",Q192="",R192="",S192="",U192=""),"Line not Complete",IF(Z192=1,"Invalid Commodity Code",IF(COUNTIF('Annex 10'!#REF!,'Resource Costs'!O192)=0,"Invalid Annex 10 Code",""))))</f>
        <v/>
      </c>
      <c r="X192" s="15"/>
      <c r="Z192" s="7" t="e">
        <f>IFERROR(INDEX(#REF!,MATCH(M192,AB192:AB195,0)),INDEX(Table13[Resource Type],MATCH('Resource Costs'!N192,Table13[Commodity Code],0)))</f>
        <v>#N/A</v>
      </c>
    </row>
    <row r="193" spans="1:26" s="7" customFormat="1" ht="15">
      <c r="A193" s="15"/>
      <c r="B193" s="42"/>
      <c r="C193" s="42"/>
      <c r="D193" s="42"/>
      <c r="E193" s="42"/>
      <c r="F193" s="42"/>
      <c r="G193" s="42"/>
      <c r="H193" s="42"/>
      <c r="I193" s="42"/>
      <c r="J193" s="71"/>
      <c r="K193" s="72"/>
      <c r="L193" s="72"/>
      <c r="M193" s="71"/>
      <c r="N193" s="72"/>
      <c r="O193" s="71"/>
      <c r="P193" s="73"/>
      <c r="Q193" s="73"/>
      <c r="R193" s="68"/>
      <c r="S193" s="36"/>
      <c r="T193" s="39">
        <f t="shared" si="6"/>
        <v>0</v>
      </c>
      <c r="U193" s="40"/>
      <c r="V193" s="41">
        <f t="shared" si="7"/>
        <v>0</v>
      </c>
      <c r="W193" s="46" t="str">
        <f>IF(AND(I193="",K193="",J193="",M193="",N193="",P193="",O193="",Q193="",R193="",S193="",U193=""),"",IF(OR(I193="",K193="",J193="",M193="",N193="",P193="",O193="",Q193="",R193="",S193="",U193=""),"Line not Complete",IF(Z193=1,"Invalid Commodity Code",IF(COUNTIF('Annex 10'!#REF!,'Resource Costs'!O193)=0,"Invalid Annex 10 Code",""))))</f>
        <v/>
      </c>
      <c r="X193" s="15"/>
      <c r="Z193" s="7" t="e">
        <f>IFERROR(INDEX(#REF!,MATCH(M193,AB193:AB196,0)),INDEX(Table13[Resource Type],MATCH('Resource Costs'!N193,Table13[Commodity Code],0)))</f>
        <v>#N/A</v>
      </c>
    </row>
    <row r="194" spans="1:26" s="7" customFormat="1" ht="15">
      <c r="A194" s="15"/>
      <c r="B194" s="42"/>
      <c r="C194" s="42"/>
      <c r="D194" s="42"/>
      <c r="E194" s="42"/>
      <c r="F194" s="42"/>
      <c r="G194" s="42"/>
      <c r="H194" s="42"/>
      <c r="I194" s="42"/>
      <c r="J194" s="71"/>
      <c r="K194" s="72"/>
      <c r="L194" s="72"/>
      <c r="M194" s="71"/>
      <c r="N194" s="72"/>
      <c r="O194" s="71"/>
      <c r="P194" s="73"/>
      <c r="Q194" s="73"/>
      <c r="R194" s="68"/>
      <c r="S194" s="36"/>
      <c r="T194" s="39">
        <f t="shared" si="6"/>
        <v>0</v>
      </c>
      <c r="U194" s="40"/>
      <c r="V194" s="41">
        <f t="shared" si="7"/>
        <v>0</v>
      </c>
      <c r="W194" s="46" t="str">
        <f>IF(AND(I194="",K194="",J194="",M194="",N194="",P194="",O194="",Q194="",R194="",S194="",U194=""),"",IF(OR(I194="",K194="",J194="",M194="",N194="",P194="",O194="",Q194="",R194="",S194="",U194=""),"Line not Complete",IF(Z194=1,"Invalid Commodity Code",IF(COUNTIF('Annex 10'!#REF!,'Resource Costs'!O194)=0,"Invalid Annex 10 Code",""))))</f>
        <v/>
      </c>
      <c r="X194" s="15"/>
      <c r="Z194" s="7" t="e">
        <f>IFERROR(INDEX(#REF!,MATCH(M194,AB194:AB197,0)),INDEX(Table13[Resource Type],MATCH('Resource Costs'!N194,Table13[Commodity Code],0)))</f>
        <v>#N/A</v>
      </c>
    </row>
    <row r="195" spans="1:26" s="7" customFormat="1" ht="15">
      <c r="A195" s="15"/>
      <c r="B195" s="42"/>
      <c r="C195" s="42"/>
      <c r="D195" s="42"/>
      <c r="E195" s="42"/>
      <c r="F195" s="42"/>
      <c r="G195" s="42"/>
      <c r="H195" s="42"/>
      <c r="I195" s="42"/>
      <c r="J195" s="71"/>
      <c r="K195" s="72"/>
      <c r="L195" s="72"/>
      <c r="M195" s="71"/>
      <c r="N195" s="72"/>
      <c r="O195" s="71"/>
      <c r="P195" s="73"/>
      <c r="Q195" s="73"/>
      <c r="R195" s="68"/>
      <c r="S195" s="36"/>
      <c r="T195" s="39">
        <f t="shared" si="6"/>
        <v>0</v>
      </c>
      <c r="U195" s="40"/>
      <c r="V195" s="41">
        <f t="shared" si="7"/>
        <v>0</v>
      </c>
      <c r="W195" s="46" t="str">
        <f>IF(AND(I195="",K195="",J195="",M195="",N195="",P195="",O195="",Q195="",R195="",S195="",U195=""),"",IF(OR(I195="",K195="",J195="",M195="",N195="",P195="",O195="",Q195="",R195="",S195="",U195=""),"Line not Complete",IF(Z195=1,"Invalid Commodity Code",IF(COUNTIF('Annex 10'!#REF!,'Resource Costs'!O195)=0,"Invalid Annex 10 Code",""))))</f>
        <v/>
      </c>
      <c r="X195" s="15"/>
      <c r="Z195" s="7" t="e">
        <f>IFERROR(INDEX(#REF!,MATCH(M195,AB195:AB198,0)),INDEX(Table13[Resource Type],MATCH('Resource Costs'!N195,Table13[Commodity Code],0)))</f>
        <v>#N/A</v>
      </c>
    </row>
    <row r="196" spans="1:26" s="7" customFormat="1" ht="15">
      <c r="A196" s="15"/>
      <c r="B196" s="42"/>
      <c r="C196" s="42"/>
      <c r="D196" s="42"/>
      <c r="E196" s="42"/>
      <c r="F196" s="42"/>
      <c r="G196" s="42"/>
      <c r="H196" s="42"/>
      <c r="I196" s="42"/>
      <c r="J196" s="71"/>
      <c r="K196" s="72"/>
      <c r="L196" s="72"/>
      <c r="M196" s="71"/>
      <c r="N196" s="72"/>
      <c r="O196" s="71"/>
      <c r="P196" s="73"/>
      <c r="Q196" s="73"/>
      <c r="R196" s="68"/>
      <c r="S196" s="36"/>
      <c r="T196" s="39">
        <f t="shared" ref="T196:T259" si="8">S196*R196</f>
        <v>0</v>
      </c>
      <c r="U196" s="40"/>
      <c r="V196" s="41">
        <f t="shared" ref="V196:V259" si="9">SUM(T196:U196)</f>
        <v>0</v>
      </c>
      <c r="W196" s="46" t="str">
        <f>IF(AND(I196="",K196="",J196="",M196="",N196="",P196="",O196="",Q196="",R196="",S196="",U196=""),"",IF(OR(I196="",K196="",J196="",M196="",N196="",P196="",O196="",Q196="",R196="",S196="",U196=""),"Line not Complete",IF(Z196=1,"Invalid Commodity Code",IF(COUNTIF('Annex 10'!#REF!,'Resource Costs'!O196)=0,"Invalid Annex 10 Code",""))))</f>
        <v/>
      </c>
      <c r="X196" s="15"/>
      <c r="Z196" s="7" t="e">
        <f>IFERROR(INDEX(#REF!,MATCH(M196,AB196:AB199,0)),INDEX(Table13[Resource Type],MATCH('Resource Costs'!N196,Table13[Commodity Code],0)))</f>
        <v>#N/A</v>
      </c>
    </row>
    <row r="197" spans="1:26" s="7" customFormat="1" ht="15">
      <c r="A197" s="15"/>
      <c r="B197" s="42"/>
      <c r="C197" s="42"/>
      <c r="D197" s="42"/>
      <c r="E197" s="42"/>
      <c r="F197" s="42"/>
      <c r="G197" s="42"/>
      <c r="H197" s="42"/>
      <c r="I197" s="42"/>
      <c r="J197" s="71"/>
      <c r="K197" s="72"/>
      <c r="L197" s="72"/>
      <c r="M197" s="71"/>
      <c r="N197" s="72"/>
      <c r="O197" s="71"/>
      <c r="P197" s="73"/>
      <c r="Q197" s="73"/>
      <c r="R197" s="68"/>
      <c r="S197" s="36"/>
      <c r="T197" s="39">
        <f t="shared" si="8"/>
        <v>0</v>
      </c>
      <c r="U197" s="40"/>
      <c r="V197" s="41">
        <f t="shared" si="9"/>
        <v>0</v>
      </c>
      <c r="W197" s="46" t="str">
        <f>IF(AND(I197="",K197="",J197="",M197="",N197="",P197="",O197="",Q197="",R197="",S197="",U197=""),"",IF(OR(I197="",K197="",J197="",M197="",N197="",P197="",O197="",Q197="",R197="",S197="",U197=""),"Line not Complete",IF(Z197=1,"Invalid Commodity Code",IF(COUNTIF('Annex 10'!#REF!,'Resource Costs'!O197)=0,"Invalid Annex 10 Code",""))))</f>
        <v/>
      </c>
      <c r="X197" s="15"/>
      <c r="Z197" s="7" t="e">
        <f>IFERROR(INDEX(#REF!,MATCH(M197,AB197:AB200,0)),INDEX(Table13[Resource Type],MATCH('Resource Costs'!N197,Table13[Commodity Code],0)))</f>
        <v>#N/A</v>
      </c>
    </row>
    <row r="198" spans="1:26" s="7" customFormat="1" ht="15">
      <c r="A198" s="15"/>
      <c r="B198" s="42"/>
      <c r="C198" s="42"/>
      <c r="D198" s="42"/>
      <c r="E198" s="42"/>
      <c r="F198" s="42"/>
      <c r="G198" s="42"/>
      <c r="H198" s="42"/>
      <c r="I198" s="42"/>
      <c r="J198" s="71"/>
      <c r="K198" s="72"/>
      <c r="L198" s="72"/>
      <c r="M198" s="71"/>
      <c r="N198" s="72"/>
      <c r="O198" s="71"/>
      <c r="P198" s="73"/>
      <c r="Q198" s="73"/>
      <c r="R198" s="68"/>
      <c r="S198" s="36"/>
      <c r="T198" s="39">
        <f t="shared" si="8"/>
        <v>0</v>
      </c>
      <c r="U198" s="40"/>
      <c r="V198" s="41">
        <f t="shared" si="9"/>
        <v>0</v>
      </c>
      <c r="W198" s="46" t="str">
        <f>IF(AND(I198="",K198="",J198="",M198="",N198="",P198="",O198="",Q198="",R198="",S198="",U198=""),"",IF(OR(I198="",K198="",J198="",M198="",N198="",P198="",O198="",Q198="",R198="",S198="",U198=""),"Line not Complete",IF(Z198=1,"Invalid Commodity Code",IF(COUNTIF('Annex 10'!#REF!,'Resource Costs'!O198)=0,"Invalid Annex 10 Code",""))))</f>
        <v/>
      </c>
      <c r="X198" s="15"/>
      <c r="Z198" s="7" t="e">
        <f>IFERROR(INDEX(#REF!,MATCH(M198,AB198:AB201,0)),INDEX(Table13[Resource Type],MATCH('Resource Costs'!N198,Table13[Commodity Code],0)))</f>
        <v>#N/A</v>
      </c>
    </row>
    <row r="199" spans="1:26" s="7" customFormat="1" ht="15">
      <c r="A199" s="15"/>
      <c r="B199" s="42"/>
      <c r="C199" s="42"/>
      <c r="D199" s="42"/>
      <c r="E199" s="42"/>
      <c r="F199" s="42"/>
      <c r="G199" s="42"/>
      <c r="H199" s="42"/>
      <c r="I199" s="42"/>
      <c r="J199" s="71"/>
      <c r="K199" s="72"/>
      <c r="L199" s="72"/>
      <c r="M199" s="71"/>
      <c r="N199" s="72"/>
      <c r="O199" s="71"/>
      <c r="P199" s="73"/>
      <c r="Q199" s="73"/>
      <c r="R199" s="68"/>
      <c r="S199" s="36"/>
      <c r="T199" s="39">
        <f t="shared" si="8"/>
        <v>0</v>
      </c>
      <c r="U199" s="40"/>
      <c r="V199" s="41">
        <f t="shared" si="9"/>
        <v>0</v>
      </c>
      <c r="W199" s="46" t="str">
        <f>IF(AND(I199="",K199="",J199="",M199="",N199="",P199="",O199="",Q199="",R199="",S199="",U199=""),"",IF(OR(I199="",K199="",J199="",M199="",N199="",P199="",O199="",Q199="",R199="",S199="",U199=""),"Line not Complete",IF(Z199=1,"Invalid Commodity Code",IF(COUNTIF('Annex 10'!#REF!,'Resource Costs'!O199)=0,"Invalid Annex 10 Code",""))))</f>
        <v/>
      </c>
      <c r="X199" s="15"/>
      <c r="Z199" s="7" t="e">
        <f>IFERROR(INDEX(#REF!,MATCH(M199,AB199:AB202,0)),INDEX(Table13[Resource Type],MATCH('Resource Costs'!N199,Table13[Commodity Code],0)))</f>
        <v>#N/A</v>
      </c>
    </row>
    <row r="200" spans="1:26" s="7" customFormat="1" ht="15">
      <c r="A200" s="15"/>
      <c r="B200" s="42"/>
      <c r="C200" s="42"/>
      <c r="D200" s="42"/>
      <c r="E200" s="42"/>
      <c r="F200" s="42"/>
      <c r="G200" s="42"/>
      <c r="H200" s="42"/>
      <c r="I200" s="42"/>
      <c r="J200" s="71"/>
      <c r="K200" s="72"/>
      <c r="L200" s="72"/>
      <c r="M200" s="71"/>
      <c r="N200" s="72"/>
      <c r="O200" s="71"/>
      <c r="P200" s="73"/>
      <c r="Q200" s="73"/>
      <c r="R200" s="68"/>
      <c r="S200" s="36"/>
      <c r="T200" s="39">
        <f t="shared" si="8"/>
        <v>0</v>
      </c>
      <c r="U200" s="40"/>
      <c r="V200" s="41">
        <f t="shared" si="9"/>
        <v>0</v>
      </c>
      <c r="W200" s="46" t="str">
        <f>IF(AND(I200="",K200="",J200="",M200="",N200="",P200="",O200="",Q200="",R200="",S200="",U200=""),"",IF(OR(I200="",K200="",J200="",M200="",N200="",P200="",O200="",Q200="",R200="",S200="",U200=""),"Line not Complete",IF(Z200=1,"Invalid Commodity Code",IF(COUNTIF('Annex 10'!#REF!,'Resource Costs'!O200)=0,"Invalid Annex 10 Code",""))))</f>
        <v/>
      </c>
      <c r="X200" s="15"/>
      <c r="Z200" s="7" t="e">
        <f>IFERROR(INDEX(#REF!,MATCH(M200,AB200:AB203,0)),INDEX(Table13[Resource Type],MATCH('Resource Costs'!N200,Table13[Commodity Code],0)))</f>
        <v>#N/A</v>
      </c>
    </row>
    <row r="201" spans="1:26" s="7" customFormat="1" ht="15">
      <c r="A201" s="15"/>
      <c r="B201" s="42"/>
      <c r="C201" s="42"/>
      <c r="D201" s="42"/>
      <c r="E201" s="42"/>
      <c r="F201" s="42"/>
      <c r="G201" s="42"/>
      <c r="H201" s="42"/>
      <c r="I201" s="42"/>
      <c r="J201" s="71"/>
      <c r="K201" s="72"/>
      <c r="L201" s="72"/>
      <c r="M201" s="71"/>
      <c r="N201" s="72"/>
      <c r="O201" s="71"/>
      <c r="P201" s="73"/>
      <c r="Q201" s="73"/>
      <c r="R201" s="68"/>
      <c r="S201" s="36"/>
      <c r="T201" s="39">
        <f t="shared" si="8"/>
        <v>0</v>
      </c>
      <c r="U201" s="40"/>
      <c r="V201" s="41">
        <f t="shared" si="9"/>
        <v>0</v>
      </c>
      <c r="W201" s="46" t="str">
        <f>IF(AND(I201="",K201="",J201="",M201="",N201="",P201="",O201="",Q201="",R201="",S201="",U201=""),"",IF(OR(I201="",K201="",J201="",M201="",N201="",P201="",O201="",Q201="",R201="",S201="",U201=""),"Line not Complete",IF(Z201=1,"Invalid Commodity Code",IF(COUNTIF('Annex 10'!#REF!,'Resource Costs'!O201)=0,"Invalid Annex 10 Code",""))))</f>
        <v/>
      </c>
      <c r="X201" s="15"/>
      <c r="Z201" s="7" t="e">
        <f>IFERROR(INDEX(#REF!,MATCH(M201,AB201:AB204,0)),INDEX(Table13[Resource Type],MATCH('Resource Costs'!N201,Table13[Commodity Code],0)))</f>
        <v>#N/A</v>
      </c>
    </row>
    <row r="202" spans="1:26" s="7" customFormat="1" ht="15">
      <c r="A202" s="15"/>
      <c r="B202" s="42"/>
      <c r="C202" s="42"/>
      <c r="D202" s="42"/>
      <c r="E202" s="42"/>
      <c r="F202" s="42"/>
      <c r="G202" s="42"/>
      <c r="H202" s="42"/>
      <c r="I202" s="42"/>
      <c r="J202" s="71"/>
      <c r="K202" s="72"/>
      <c r="L202" s="72"/>
      <c r="M202" s="71"/>
      <c r="N202" s="72"/>
      <c r="O202" s="71"/>
      <c r="P202" s="73"/>
      <c r="Q202" s="73"/>
      <c r="R202" s="68"/>
      <c r="S202" s="36"/>
      <c r="T202" s="39">
        <f t="shared" si="8"/>
        <v>0</v>
      </c>
      <c r="U202" s="40"/>
      <c r="V202" s="41">
        <f t="shared" si="9"/>
        <v>0</v>
      </c>
      <c r="W202" s="46" t="str">
        <f>IF(AND(I202="",K202="",J202="",M202="",N202="",P202="",O202="",Q202="",R202="",S202="",U202=""),"",IF(OR(I202="",K202="",J202="",M202="",N202="",P202="",O202="",Q202="",R202="",S202="",U202=""),"Line not Complete",IF(Z202=1,"Invalid Commodity Code",IF(COUNTIF('Annex 10'!#REF!,'Resource Costs'!O202)=0,"Invalid Annex 10 Code",""))))</f>
        <v/>
      </c>
      <c r="X202" s="15"/>
      <c r="Z202" s="7" t="e">
        <f>IFERROR(INDEX(#REF!,MATCH(M202,AB202:AB205,0)),INDEX(Table13[Resource Type],MATCH('Resource Costs'!N202,Table13[Commodity Code],0)))</f>
        <v>#N/A</v>
      </c>
    </row>
    <row r="203" spans="1:26" s="7" customFormat="1" ht="15">
      <c r="A203" s="15"/>
      <c r="B203" s="42"/>
      <c r="C203" s="42"/>
      <c r="D203" s="42"/>
      <c r="E203" s="42"/>
      <c r="F203" s="42"/>
      <c r="G203" s="42"/>
      <c r="H203" s="42"/>
      <c r="I203" s="42"/>
      <c r="J203" s="71"/>
      <c r="K203" s="72"/>
      <c r="L203" s="72"/>
      <c r="M203" s="71"/>
      <c r="N203" s="72"/>
      <c r="O203" s="71"/>
      <c r="P203" s="73"/>
      <c r="Q203" s="73"/>
      <c r="R203" s="68"/>
      <c r="S203" s="36"/>
      <c r="T203" s="39">
        <f t="shared" si="8"/>
        <v>0</v>
      </c>
      <c r="U203" s="40"/>
      <c r="V203" s="41">
        <f t="shared" si="9"/>
        <v>0</v>
      </c>
      <c r="W203" s="46" t="str">
        <f>IF(AND(I203="",K203="",J203="",M203="",N203="",P203="",O203="",Q203="",R203="",S203="",U203=""),"",IF(OR(I203="",K203="",J203="",M203="",N203="",P203="",O203="",Q203="",R203="",S203="",U203=""),"Line not Complete",IF(Z203=1,"Invalid Commodity Code",IF(COUNTIF('Annex 10'!#REF!,'Resource Costs'!O203)=0,"Invalid Annex 10 Code",""))))</f>
        <v/>
      </c>
      <c r="X203" s="15"/>
      <c r="Z203" s="7" t="e">
        <f>IFERROR(INDEX(#REF!,MATCH(M203,AB203:AB206,0)),INDEX(Table13[Resource Type],MATCH('Resource Costs'!N203,Table13[Commodity Code],0)))</f>
        <v>#N/A</v>
      </c>
    </row>
    <row r="204" spans="1:26" s="7" customFormat="1" ht="15">
      <c r="A204" s="15"/>
      <c r="B204" s="42"/>
      <c r="C204" s="42"/>
      <c r="D204" s="42"/>
      <c r="E204" s="42"/>
      <c r="F204" s="42"/>
      <c r="G204" s="42"/>
      <c r="H204" s="42"/>
      <c r="I204" s="42"/>
      <c r="J204" s="71"/>
      <c r="K204" s="72"/>
      <c r="L204" s="72"/>
      <c r="M204" s="71"/>
      <c r="N204" s="72"/>
      <c r="O204" s="71"/>
      <c r="P204" s="73"/>
      <c r="Q204" s="73"/>
      <c r="R204" s="68"/>
      <c r="S204" s="36"/>
      <c r="T204" s="39">
        <f t="shared" si="8"/>
        <v>0</v>
      </c>
      <c r="U204" s="40"/>
      <c r="V204" s="41">
        <f t="shared" si="9"/>
        <v>0</v>
      </c>
      <c r="W204" s="46" t="str">
        <f>IF(AND(I204="",K204="",J204="",M204="",N204="",P204="",O204="",Q204="",R204="",S204="",U204=""),"",IF(OR(I204="",K204="",J204="",M204="",N204="",P204="",O204="",Q204="",R204="",S204="",U204=""),"Line not Complete",IF(Z204=1,"Invalid Commodity Code",IF(COUNTIF('Annex 10'!#REF!,'Resource Costs'!O204)=0,"Invalid Annex 10 Code",""))))</f>
        <v/>
      </c>
      <c r="X204" s="15"/>
      <c r="Z204" s="7" t="e">
        <f>IFERROR(INDEX(#REF!,MATCH(M204,AB204:AB207,0)),INDEX(Table13[Resource Type],MATCH('Resource Costs'!N204,Table13[Commodity Code],0)))</f>
        <v>#N/A</v>
      </c>
    </row>
    <row r="205" spans="1:26" s="7" customFormat="1" ht="15">
      <c r="A205" s="15"/>
      <c r="B205" s="42"/>
      <c r="C205" s="42"/>
      <c r="D205" s="42"/>
      <c r="E205" s="42"/>
      <c r="F205" s="42"/>
      <c r="G205" s="42"/>
      <c r="H205" s="42"/>
      <c r="I205" s="42"/>
      <c r="J205" s="71"/>
      <c r="K205" s="72"/>
      <c r="L205" s="72"/>
      <c r="M205" s="71"/>
      <c r="N205" s="72"/>
      <c r="O205" s="71"/>
      <c r="P205" s="73"/>
      <c r="Q205" s="73"/>
      <c r="R205" s="68"/>
      <c r="S205" s="36"/>
      <c r="T205" s="39">
        <f t="shared" si="8"/>
        <v>0</v>
      </c>
      <c r="U205" s="40"/>
      <c r="V205" s="41">
        <f t="shared" si="9"/>
        <v>0</v>
      </c>
      <c r="W205" s="46" t="str">
        <f>IF(AND(I205="",K205="",J205="",M205="",N205="",P205="",O205="",Q205="",R205="",S205="",U205=""),"",IF(OR(I205="",K205="",J205="",M205="",N205="",P205="",O205="",Q205="",R205="",S205="",U205=""),"Line not Complete",IF(Z205=1,"Invalid Commodity Code",IF(COUNTIF('Annex 10'!#REF!,'Resource Costs'!O205)=0,"Invalid Annex 10 Code",""))))</f>
        <v/>
      </c>
      <c r="X205" s="15"/>
      <c r="Z205" s="7" t="e">
        <f>IFERROR(INDEX(#REF!,MATCH(M205,AB205:AB208,0)),INDEX(Table13[Resource Type],MATCH('Resource Costs'!N205,Table13[Commodity Code],0)))</f>
        <v>#N/A</v>
      </c>
    </row>
    <row r="206" spans="1:26" s="7" customFormat="1" ht="15">
      <c r="A206" s="15"/>
      <c r="B206" s="42"/>
      <c r="C206" s="42"/>
      <c r="D206" s="42"/>
      <c r="E206" s="42"/>
      <c r="F206" s="42"/>
      <c r="G206" s="42"/>
      <c r="H206" s="42"/>
      <c r="I206" s="42"/>
      <c r="J206" s="71"/>
      <c r="K206" s="72"/>
      <c r="L206" s="72"/>
      <c r="M206" s="71"/>
      <c r="N206" s="72"/>
      <c r="O206" s="71"/>
      <c r="P206" s="73"/>
      <c r="Q206" s="73"/>
      <c r="R206" s="68"/>
      <c r="S206" s="36"/>
      <c r="T206" s="39">
        <f t="shared" si="8"/>
        <v>0</v>
      </c>
      <c r="U206" s="40"/>
      <c r="V206" s="41">
        <f t="shared" si="9"/>
        <v>0</v>
      </c>
      <c r="W206" s="46" t="str">
        <f>IF(AND(I206="",K206="",J206="",M206="",N206="",P206="",O206="",Q206="",R206="",S206="",U206=""),"",IF(OR(I206="",K206="",J206="",M206="",N206="",P206="",O206="",Q206="",R206="",S206="",U206=""),"Line not Complete",IF(Z206=1,"Invalid Commodity Code",IF(COUNTIF('Annex 10'!#REF!,'Resource Costs'!O206)=0,"Invalid Annex 10 Code",""))))</f>
        <v/>
      </c>
      <c r="X206" s="15"/>
      <c r="Z206" s="7" t="e">
        <f>IFERROR(INDEX(#REF!,MATCH(M206,AB206:AB209,0)),INDEX(Table13[Resource Type],MATCH('Resource Costs'!N206,Table13[Commodity Code],0)))</f>
        <v>#N/A</v>
      </c>
    </row>
    <row r="207" spans="1:26" s="7" customFormat="1" ht="15">
      <c r="A207" s="15"/>
      <c r="B207" s="42"/>
      <c r="C207" s="42"/>
      <c r="D207" s="42"/>
      <c r="E207" s="42"/>
      <c r="F207" s="42"/>
      <c r="G207" s="42"/>
      <c r="H207" s="42"/>
      <c r="I207" s="42"/>
      <c r="J207" s="71"/>
      <c r="K207" s="72"/>
      <c r="L207" s="72"/>
      <c r="M207" s="71"/>
      <c r="N207" s="72"/>
      <c r="O207" s="71"/>
      <c r="P207" s="73"/>
      <c r="Q207" s="73"/>
      <c r="R207" s="68"/>
      <c r="S207" s="36"/>
      <c r="T207" s="39">
        <f t="shared" si="8"/>
        <v>0</v>
      </c>
      <c r="U207" s="40"/>
      <c r="V207" s="41">
        <f t="shared" si="9"/>
        <v>0</v>
      </c>
      <c r="W207" s="46" t="str">
        <f>IF(AND(I207="",K207="",J207="",M207="",N207="",P207="",O207="",Q207="",R207="",S207="",U207=""),"",IF(OR(I207="",K207="",J207="",M207="",N207="",P207="",O207="",Q207="",R207="",S207="",U207=""),"Line not Complete",IF(Z207=1,"Invalid Commodity Code",IF(COUNTIF('Annex 10'!#REF!,'Resource Costs'!O207)=0,"Invalid Annex 10 Code",""))))</f>
        <v/>
      </c>
      <c r="X207" s="15"/>
      <c r="Z207" s="7" t="e">
        <f>IFERROR(INDEX(#REF!,MATCH(M207,AB207:AB210,0)),INDEX(Table13[Resource Type],MATCH('Resource Costs'!N207,Table13[Commodity Code],0)))</f>
        <v>#N/A</v>
      </c>
    </row>
    <row r="208" spans="1:26" s="7" customFormat="1" ht="15">
      <c r="A208" s="15"/>
      <c r="B208" s="42"/>
      <c r="C208" s="42"/>
      <c r="D208" s="42"/>
      <c r="E208" s="42"/>
      <c r="F208" s="42"/>
      <c r="G208" s="42"/>
      <c r="H208" s="42"/>
      <c r="I208" s="42"/>
      <c r="J208" s="71"/>
      <c r="K208" s="72"/>
      <c r="L208" s="72"/>
      <c r="M208" s="71"/>
      <c r="N208" s="72"/>
      <c r="O208" s="71"/>
      <c r="P208" s="73"/>
      <c r="Q208" s="73"/>
      <c r="R208" s="68"/>
      <c r="S208" s="36"/>
      <c r="T208" s="39">
        <f t="shared" si="8"/>
        <v>0</v>
      </c>
      <c r="U208" s="40"/>
      <c r="V208" s="41">
        <f t="shared" si="9"/>
        <v>0</v>
      </c>
      <c r="W208" s="46" t="str">
        <f>IF(AND(I208="",K208="",J208="",M208="",N208="",P208="",O208="",Q208="",R208="",S208="",U208=""),"",IF(OR(I208="",K208="",J208="",M208="",N208="",P208="",O208="",Q208="",R208="",S208="",U208=""),"Line not Complete",IF(Z208=1,"Invalid Commodity Code",IF(COUNTIF('Annex 10'!#REF!,'Resource Costs'!O208)=0,"Invalid Annex 10 Code",""))))</f>
        <v/>
      </c>
      <c r="X208" s="15"/>
      <c r="Z208" s="7" t="e">
        <f>IFERROR(INDEX(#REF!,MATCH(M208,AB208:AB211,0)),INDEX(Table13[Resource Type],MATCH('Resource Costs'!N208,Table13[Commodity Code],0)))</f>
        <v>#N/A</v>
      </c>
    </row>
    <row r="209" spans="1:26" s="7" customFormat="1" ht="15">
      <c r="A209" s="15"/>
      <c r="B209" s="42"/>
      <c r="C209" s="42"/>
      <c r="D209" s="42"/>
      <c r="E209" s="42"/>
      <c r="F209" s="42"/>
      <c r="G209" s="42"/>
      <c r="H209" s="42"/>
      <c r="I209" s="42"/>
      <c r="J209" s="71"/>
      <c r="K209" s="72"/>
      <c r="L209" s="72"/>
      <c r="M209" s="71"/>
      <c r="N209" s="72"/>
      <c r="O209" s="71"/>
      <c r="P209" s="73"/>
      <c r="Q209" s="73"/>
      <c r="R209" s="68"/>
      <c r="S209" s="36"/>
      <c r="T209" s="39">
        <f t="shared" si="8"/>
        <v>0</v>
      </c>
      <c r="U209" s="40"/>
      <c r="V209" s="41">
        <f t="shared" si="9"/>
        <v>0</v>
      </c>
      <c r="W209" s="46" t="str">
        <f>IF(AND(I209="",K209="",J209="",M209="",N209="",P209="",O209="",Q209="",R209="",S209="",U209=""),"",IF(OR(I209="",K209="",J209="",M209="",N209="",P209="",O209="",Q209="",R209="",S209="",U209=""),"Line not Complete",IF(Z209=1,"Invalid Commodity Code",IF(COUNTIF('Annex 10'!#REF!,'Resource Costs'!O209)=0,"Invalid Annex 10 Code",""))))</f>
        <v/>
      </c>
      <c r="X209" s="15"/>
      <c r="Z209" s="7" t="e">
        <f>IFERROR(INDEX(#REF!,MATCH(M209,AB209:AB212,0)),INDEX(Table13[Resource Type],MATCH('Resource Costs'!N209,Table13[Commodity Code],0)))</f>
        <v>#N/A</v>
      </c>
    </row>
    <row r="210" spans="1:26" s="7" customFormat="1" ht="15">
      <c r="A210" s="15"/>
      <c r="B210" s="42"/>
      <c r="C210" s="42"/>
      <c r="D210" s="42"/>
      <c r="E210" s="42"/>
      <c r="F210" s="42"/>
      <c r="G210" s="42"/>
      <c r="H210" s="42"/>
      <c r="I210" s="42"/>
      <c r="J210" s="71"/>
      <c r="K210" s="72"/>
      <c r="L210" s="72"/>
      <c r="M210" s="71"/>
      <c r="N210" s="72"/>
      <c r="O210" s="71"/>
      <c r="P210" s="73"/>
      <c r="Q210" s="73"/>
      <c r="R210" s="68"/>
      <c r="S210" s="36"/>
      <c r="T210" s="39">
        <f t="shared" si="8"/>
        <v>0</v>
      </c>
      <c r="U210" s="40"/>
      <c r="V210" s="41">
        <f t="shared" si="9"/>
        <v>0</v>
      </c>
      <c r="W210" s="46" t="str">
        <f>IF(AND(I210="",K210="",J210="",M210="",N210="",P210="",O210="",Q210="",R210="",S210="",U210=""),"",IF(OR(I210="",K210="",J210="",M210="",N210="",P210="",O210="",Q210="",R210="",S210="",U210=""),"Line not Complete",IF(Z210=1,"Invalid Commodity Code",IF(COUNTIF('Annex 10'!#REF!,'Resource Costs'!O210)=0,"Invalid Annex 10 Code",""))))</f>
        <v/>
      </c>
      <c r="X210" s="15"/>
      <c r="Z210" s="7" t="e">
        <f>IFERROR(INDEX(#REF!,MATCH(M210,AB210:AB213,0)),INDEX(Table13[Resource Type],MATCH('Resource Costs'!N210,Table13[Commodity Code],0)))</f>
        <v>#N/A</v>
      </c>
    </row>
    <row r="211" spans="1:26" s="7" customFormat="1" ht="15">
      <c r="A211" s="15"/>
      <c r="B211" s="42"/>
      <c r="C211" s="42"/>
      <c r="D211" s="42"/>
      <c r="E211" s="42"/>
      <c r="F211" s="42"/>
      <c r="G211" s="42"/>
      <c r="H211" s="42"/>
      <c r="I211" s="42"/>
      <c r="J211" s="71"/>
      <c r="K211" s="72"/>
      <c r="L211" s="72"/>
      <c r="M211" s="71"/>
      <c r="N211" s="72"/>
      <c r="O211" s="71"/>
      <c r="P211" s="73"/>
      <c r="Q211" s="73"/>
      <c r="R211" s="68"/>
      <c r="S211" s="36"/>
      <c r="T211" s="39">
        <f t="shared" si="8"/>
        <v>0</v>
      </c>
      <c r="U211" s="40"/>
      <c r="V211" s="41">
        <f t="shared" si="9"/>
        <v>0</v>
      </c>
      <c r="W211" s="46" t="str">
        <f>IF(AND(I211="",K211="",J211="",M211="",N211="",P211="",O211="",Q211="",R211="",S211="",U211=""),"",IF(OR(I211="",K211="",J211="",M211="",N211="",P211="",O211="",Q211="",R211="",S211="",U211=""),"Line not Complete",IF(Z211=1,"Invalid Commodity Code",IF(COUNTIF('Annex 10'!#REF!,'Resource Costs'!O211)=0,"Invalid Annex 10 Code",""))))</f>
        <v/>
      </c>
      <c r="X211" s="15"/>
      <c r="Z211" s="7" t="e">
        <f>IFERROR(INDEX(#REF!,MATCH(M211,AB211:AB214,0)),INDEX(Table13[Resource Type],MATCH('Resource Costs'!N211,Table13[Commodity Code],0)))</f>
        <v>#N/A</v>
      </c>
    </row>
    <row r="212" spans="1:26" s="7" customFormat="1" ht="15">
      <c r="A212" s="15"/>
      <c r="B212" s="42"/>
      <c r="C212" s="42"/>
      <c r="D212" s="42"/>
      <c r="E212" s="42"/>
      <c r="F212" s="42"/>
      <c r="G212" s="42"/>
      <c r="H212" s="42"/>
      <c r="I212" s="42"/>
      <c r="J212" s="71"/>
      <c r="K212" s="72"/>
      <c r="L212" s="72"/>
      <c r="M212" s="71"/>
      <c r="N212" s="72"/>
      <c r="O212" s="71"/>
      <c r="P212" s="73"/>
      <c r="Q212" s="73"/>
      <c r="R212" s="68"/>
      <c r="S212" s="36"/>
      <c r="T212" s="39">
        <f t="shared" si="8"/>
        <v>0</v>
      </c>
      <c r="U212" s="40"/>
      <c r="V212" s="41">
        <f t="shared" si="9"/>
        <v>0</v>
      </c>
      <c r="W212" s="46" t="str">
        <f>IF(AND(I212="",K212="",J212="",M212="",N212="",P212="",O212="",Q212="",R212="",S212="",U212=""),"",IF(OR(I212="",K212="",J212="",M212="",N212="",P212="",O212="",Q212="",R212="",S212="",U212=""),"Line not Complete",IF(Z212=1,"Invalid Commodity Code",IF(COUNTIF('Annex 10'!#REF!,'Resource Costs'!O212)=0,"Invalid Annex 10 Code",""))))</f>
        <v/>
      </c>
      <c r="X212" s="15"/>
      <c r="Z212" s="7" t="e">
        <f>IFERROR(INDEX(#REF!,MATCH(M212,AB212:AB215,0)),INDEX(Table13[Resource Type],MATCH('Resource Costs'!N212,Table13[Commodity Code],0)))</f>
        <v>#N/A</v>
      </c>
    </row>
    <row r="213" spans="1:26" s="7" customFormat="1" ht="15">
      <c r="A213" s="15"/>
      <c r="B213" s="42"/>
      <c r="C213" s="42"/>
      <c r="D213" s="42"/>
      <c r="E213" s="42"/>
      <c r="F213" s="42"/>
      <c r="G213" s="42"/>
      <c r="H213" s="42"/>
      <c r="I213" s="42"/>
      <c r="J213" s="71"/>
      <c r="K213" s="72"/>
      <c r="L213" s="72"/>
      <c r="M213" s="71"/>
      <c r="N213" s="72"/>
      <c r="O213" s="71"/>
      <c r="P213" s="73"/>
      <c r="Q213" s="73"/>
      <c r="R213" s="68"/>
      <c r="S213" s="36"/>
      <c r="T213" s="39">
        <f t="shared" si="8"/>
        <v>0</v>
      </c>
      <c r="U213" s="40"/>
      <c r="V213" s="41">
        <f t="shared" si="9"/>
        <v>0</v>
      </c>
      <c r="W213" s="46" t="str">
        <f>IF(AND(I213="",K213="",J213="",M213="",N213="",P213="",O213="",Q213="",R213="",S213="",U213=""),"",IF(OR(I213="",K213="",J213="",M213="",N213="",P213="",O213="",Q213="",R213="",S213="",U213=""),"Line not Complete",IF(Z213=1,"Invalid Commodity Code",IF(COUNTIF('Annex 10'!#REF!,'Resource Costs'!O213)=0,"Invalid Annex 10 Code",""))))</f>
        <v/>
      </c>
      <c r="X213" s="15"/>
      <c r="Z213" s="7" t="e">
        <f>IFERROR(INDEX(#REF!,MATCH(M213,AB213:AB216,0)),INDEX(Table13[Resource Type],MATCH('Resource Costs'!N213,Table13[Commodity Code],0)))</f>
        <v>#N/A</v>
      </c>
    </row>
    <row r="214" spans="1:26" s="7" customFormat="1" ht="15">
      <c r="A214" s="15"/>
      <c r="B214" s="42"/>
      <c r="C214" s="42"/>
      <c r="D214" s="42"/>
      <c r="E214" s="42"/>
      <c r="F214" s="42"/>
      <c r="G214" s="42"/>
      <c r="H214" s="42"/>
      <c r="I214" s="42"/>
      <c r="J214" s="71"/>
      <c r="K214" s="72"/>
      <c r="L214" s="72"/>
      <c r="M214" s="71"/>
      <c r="N214" s="72"/>
      <c r="O214" s="71"/>
      <c r="P214" s="73"/>
      <c r="Q214" s="73"/>
      <c r="R214" s="68"/>
      <c r="S214" s="36"/>
      <c r="T214" s="39">
        <f t="shared" si="8"/>
        <v>0</v>
      </c>
      <c r="U214" s="40"/>
      <c r="V214" s="41">
        <f t="shared" si="9"/>
        <v>0</v>
      </c>
      <c r="W214" s="46" t="str">
        <f>IF(AND(I214="",K214="",J214="",M214="",N214="",P214="",O214="",Q214="",R214="",S214="",U214=""),"",IF(OR(I214="",K214="",J214="",M214="",N214="",P214="",O214="",Q214="",R214="",S214="",U214=""),"Line not Complete",IF(Z214=1,"Invalid Commodity Code",IF(COUNTIF('Annex 10'!#REF!,'Resource Costs'!O214)=0,"Invalid Annex 10 Code",""))))</f>
        <v/>
      </c>
      <c r="X214" s="15"/>
      <c r="Z214" s="7" t="e">
        <f>IFERROR(INDEX(#REF!,MATCH(M214,AB214:AB217,0)),INDEX(Table13[Resource Type],MATCH('Resource Costs'!N214,Table13[Commodity Code],0)))</f>
        <v>#N/A</v>
      </c>
    </row>
    <row r="215" spans="1:26" s="7" customFormat="1" ht="15">
      <c r="A215" s="15"/>
      <c r="B215" s="42"/>
      <c r="C215" s="42"/>
      <c r="D215" s="42"/>
      <c r="E215" s="42"/>
      <c r="F215" s="42"/>
      <c r="G215" s="42"/>
      <c r="H215" s="42"/>
      <c r="I215" s="42"/>
      <c r="J215" s="71"/>
      <c r="K215" s="72"/>
      <c r="L215" s="72"/>
      <c r="M215" s="71"/>
      <c r="N215" s="72"/>
      <c r="O215" s="71"/>
      <c r="P215" s="73"/>
      <c r="Q215" s="73"/>
      <c r="R215" s="68"/>
      <c r="S215" s="36"/>
      <c r="T215" s="39">
        <f t="shared" si="8"/>
        <v>0</v>
      </c>
      <c r="U215" s="40"/>
      <c r="V215" s="41">
        <f t="shared" si="9"/>
        <v>0</v>
      </c>
      <c r="W215" s="46" t="str">
        <f>IF(AND(I215="",K215="",J215="",M215="",N215="",P215="",O215="",Q215="",R215="",S215="",U215=""),"",IF(OR(I215="",K215="",J215="",M215="",N215="",P215="",O215="",Q215="",R215="",S215="",U215=""),"Line not Complete",IF(Z215=1,"Invalid Commodity Code",IF(COUNTIF('Annex 10'!#REF!,'Resource Costs'!O215)=0,"Invalid Annex 10 Code",""))))</f>
        <v/>
      </c>
      <c r="X215" s="15"/>
      <c r="Z215" s="7" t="e">
        <f>IFERROR(INDEX(#REF!,MATCH(M215,AB215:AB218,0)),INDEX(Table13[Resource Type],MATCH('Resource Costs'!N215,Table13[Commodity Code],0)))</f>
        <v>#N/A</v>
      </c>
    </row>
    <row r="216" spans="1:26" s="7" customFormat="1" ht="15">
      <c r="A216" s="15"/>
      <c r="B216" s="42"/>
      <c r="C216" s="42"/>
      <c r="D216" s="42"/>
      <c r="E216" s="42"/>
      <c r="F216" s="42"/>
      <c r="G216" s="42"/>
      <c r="H216" s="42"/>
      <c r="I216" s="42"/>
      <c r="J216" s="71"/>
      <c r="K216" s="72"/>
      <c r="L216" s="72"/>
      <c r="M216" s="71"/>
      <c r="N216" s="72"/>
      <c r="O216" s="71"/>
      <c r="P216" s="73"/>
      <c r="Q216" s="73"/>
      <c r="R216" s="68"/>
      <c r="S216" s="36"/>
      <c r="T216" s="39">
        <f t="shared" si="8"/>
        <v>0</v>
      </c>
      <c r="U216" s="40"/>
      <c r="V216" s="41">
        <f t="shared" si="9"/>
        <v>0</v>
      </c>
      <c r="W216" s="46" t="str">
        <f>IF(AND(I216="",K216="",J216="",M216="",N216="",P216="",O216="",Q216="",R216="",S216="",U216=""),"",IF(OR(I216="",K216="",J216="",M216="",N216="",P216="",O216="",Q216="",R216="",S216="",U216=""),"Line not Complete",IF(Z216=1,"Invalid Commodity Code",IF(COUNTIF('Annex 10'!#REF!,'Resource Costs'!O216)=0,"Invalid Annex 10 Code",""))))</f>
        <v/>
      </c>
      <c r="X216" s="15"/>
      <c r="Z216" s="7" t="e">
        <f>IFERROR(INDEX(#REF!,MATCH(M216,AB216:AB219,0)),INDEX(Table13[Resource Type],MATCH('Resource Costs'!N216,Table13[Commodity Code],0)))</f>
        <v>#N/A</v>
      </c>
    </row>
    <row r="217" spans="1:26" s="7" customFormat="1" ht="15">
      <c r="A217" s="15"/>
      <c r="B217" s="42"/>
      <c r="C217" s="42"/>
      <c r="D217" s="42"/>
      <c r="E217" s="42"/>
      <c r="F217" s="42"/>
      <c r="G217" s="42"/>
      <c r="H217" s="42"/>
      <c r="I217" s="42"/>
      <c r="J217" s="71"/>
      <c r="K217" s="72"/>
      <c r="L217" s="72"/>
      <c r="M217" s="71"/>
      <c r="N217" s="72"/>
      <c r="O217" s="71"/>
      <c r="P217" s="73"/>
      <c r="Q217" s="73"/>
      <c r="R217" s="68"/>
      <c r="S217" s="36"/>
      <c r="T217" s="39">
        <f t="shared" si="8"/>
        <v>0</v>
      </c>
      <c r="U217" s="40"/>
      <c r="V217" s="41">
        <f t="shared" si="9"/>
        <v>0</v>
      </c>
      <c r="W217" s="46" t="str">
        <f>IF(AND(I217="",K217="",J217="",M217="",N217="",P217="",O217="",Q217="",R217="",S217="",U217=""),"",IF(OR(I217="",K217="",J217="",M217="",N217="",P217="",O217="",Q217="",R217="",S217="",U217=""),"Line not Complete",IF(Z217=1,"Invalid Commodity Code",IF(COUNTIF('Annex 10'!#REF!,'Resource Costs'!O217)=0,"Invalid Annex 10 Code",""))))</f>
        <v/>
      </c>
      <c r="X217" s="15"/>
      <c r="Z217" s="7" t="e">
        <f>IFERROR(INDEX(#REF!,MATCH(M217,AB217:AB220,0)),INDEX(Table13[Resource Type],MATCH('Resource Costs'!N217,Table13[Commodity Code],0)))</f>
        <v>#N/A</v>
      </c>
    </row>
    <row r="218" spans="1:26" s="7" customFormat="1" ht="15">
      <c r="A218" s="15"/>
      <c r="B218" s="42"/>
      <c r="C218" s="42"/>
      <c r="D218" s="42"/>
      <c r="E218" s="42"/>
      <c r="F218" s="42"/>
      <c r="G218" s="42"/>
      <c r="H218" s="42"/>
      <c r="I218" s="42"/>
      <c r="J218" s="71"/>
      <c r="K218" s="72"/>
      <c r="L218" s="72"/>
      <c r="M218" s="71"/>
      <c r="N218" s="72"/>
      <c r="O218" s="71"/>
      <c r="P218" s="73"/>
      <c r="Q218" s="73"/>
      <c r="R218" s="68"/>
      <c r="S218" s="36"/>
      <c r="T218" s="39">
        <f t="shared" si="8"/>
        <v>0</v>
      </c>
      <c r="U218" s="40"/>
      <c r="V218" s="41">
        <f t="shared" si="9"/>
        <v>0</v>
      </c>
      <c r="W218" s="46" t="str">
        <f>IF(AND(I218="",K218="",J218="",M218="",N218="",P218="",O218="",Q218="",R218="",S218="",U218=""),"",IF(OR(I218="",K218="",J218="",M218="",N218="",P218="",O218="",Q218="",R218="",S218="",U218=""),"Line not Complete",IF(Z218=1,"Invalid Commodity Code",IF(COUNTIF('Annex 10'!#REF!,'Resource Costs'!O218)=0,"Invalid Annex 10 Code",""))))</f>
        <v/>
      </c>
      <c r="X218" s="15"/>
      <c r="Z218" s="7" t="e">
        <f>IFERROR(INDEX(#REF!,MATCH(M218,AB218:AB221,0)),INDEX(Table13[Resource Type],MATCH('Resource Costs'!N218,Table13[Commodity Code],0)))</f>
        <v>#N/A</v>
      </c>
    </row>
    <row r="219" spans="1:26" s="7" customFormat="1" ht="15">
      <c r="A219" s="15"/>
      <c r="B219" s="42"/>
      <c r="C219" s="42"/>
      <c r="D219" s="42"/>
      <c r="E219" s="42"/>
      <c r="F219" s="42"/>
      <c r="G219" s="42"/>
      <c r="H219" s="42"/>
      <c r="I219" s="42"/>
      <c r="J219" s="71"/>
      <c r="K219" s="72"/>
      <c r="L219" s="72"/>
      <c r="M219" s="71"/>
      <c r="N219" s="72"/>
      <c r="O219" s="71"/>
      <c r="P219" s="73"/>
      <c r="Q219" s="73"/>
      <c r="R219" s="68"/>
      <c r="S219" s="36"/>
      <c r="T219" s="39">
        <f t="shared" si="8"/>
        <v>0</v>
      </c>
      <c r="U219" s="40"/>
      <c r="V219" s="41">
        <f t="shared" si="9"/>
        <v>0</v>
      </c>
      <c r="W219" s="46" t="str">
        <f>IF(AND(I219="",K219="",J219="",M219="",N219="",P219="",O219="",Q219="",R219="",S219="",U219=""),"",IF(OR(I219="",K219="",J219="",M219="",N219="",P219="",O219="",Q219="",R219="",S219="",U219=""),"Line not Complete",IF(Z219=1,"Invalid Commodity Code",IF(COUNTIF('Annex 10'!#REF!,'Resource Costs'!O219)=0,"Invalid Annex 10 Code",""))))</f>
        <v/>
      </c>
      <c r="X219" s="15"/>
      <c r="Z219" s="7" t="e">
        <f>IFERROR(INDEX(#REF!,MATCH(M219,AB219:AB222,0)),INDEX(Table13[Resource Type],MATCH('Resource Costs'!N219,Table13[Commodity Code],0)))</f>
        <v>#N/A</v>
      </c>
    </row>
    <row r="220" spans="1:26" s="7" customFormat="1" ht="15">
      <c r="A220" s="15"/>
      <c r="B220" s="42"/>
      <c r="C220" s="42"/>
      <c r="D220" s="42"/>
      <c r="E220" s="42"/>
      <c r="F220" s="42"/>
      <c r="G220" s="42"/>
      <c r="H220" s="42"/>
      <c r="I220" s="42"/>
      <c r="J220" s="71"/>
      <c r="K220" s="72"/>
      <c r="L220" s="72"/>
      <c r="M220" s="71"/>
      <c r="N220" s="72"/>
      <c r="O220" s="71"/>
      <c r="P220" s="73"/>
      <c r="Q220" s="73"/>
      <c r="R220" s="68"/>
      <c r="S220" s="36"/>
      <c r="T220" s="39">
        <f t="shared" si="8"/>
        <v>0</v>
      </c>
      <c r="U220" s="40"/>
      <c r="V220" s="41">
        <f t="shared" si="9"/>
        <v>0</v>
      </c>
      <c r="W220" s="46" t="str">
        <f>IF(AND(I220="",K220="",J220="",M220="",N220="",P220="",O220="",Q220="",R220="",S220="",U220=""),"",IF(OR(I220="",K220="",J220="",M220="",N220="",P220="",O220="",Q220="",R220="",S220="",U220=""),"Line not Complete",IF(Z220=1,"Invalid Commodity Code",IF(COUNTIF('Annex 10'!#REF!,'Resource Costs'!O220)=0,"Invalid Annex 10 Code",""))))</f>
        <v/>
      </c>
      <c r="X220" s="15"/>
      <c r="Z220" s="7" t="e">
        <f>IFERROR(INDEX(#REF!,MATCH(M220,AB220:AB223,0)),INDEX(Table13[Resource Type],MATCH('Resource Costs'!N220,Table13[Commodity Code],0)))</f>
        <v>#N/A</v>
      </c>
    </row>
    <row r="221" spans="1:26" s="7" customFormat="1" ht="15">
      <c r="A221" s="15"/>
      <c r="B221" s="42"/>
      <c r="C221" s="42"/>
      <c r="D221" s="42"/>
      <c r="E221" s="42"/>
      <c r="F221" s="42"/>
      <c r="G221" s="42"/>
      <c r="H221" s="42"/>
      <c r="I221" s="42"/>
      <c r="J221" s="71"/>
      <c r="K221" s="72"/>
      <c r="L221" s="72"/>
      <c r="M221" s="71"/>
      <c r="N221" s="72"/>
      <c r="O221" s="71"/>
      <c r="P221" s="73"/>
      <c r="Q221" s="73"/>
      <c r="R221" s="68"/>
      <c r="S221" s="36"/>
      <c r="T221" s="39">
        <f t="shared" si="8"/>
        <v>0</v>
      </c>
      <c r="U221" s="40"/>
      <c r="V221" s="41">
        <f t="shared" si="9"/>
        <v>0</v>
      </c>
      <c r="W221" s="46" t="str">
        <f>IF(AND(I221="",K221="",J221="",M221="",N221="",P221="",O221="",Q221="",R221="",S221="",U221=""),"",IF(OR(I221="",K221="",J221="",M221="",N221="",P221="",O221="",Q221="",R221="",S221="",U221=""),"Line not Complete",IF(Z221=1,"Invalid Commodity Code",IF(COUNTIF('Annex 10'!#REF!,'Resource Costs'!O221)=0,"Invalid Annex 10 Code",""))))</f>
        <v/>
      </c>
      <c r="X221" s="15"/>
      <c r="Z221" s="7" t="e">
        <f>IFERROR(INDEX(#REF!,MATCH(M221,AB221:AB224,0)),INDEX(Table13[Resource Type],MATCH('Resource Costs'!N221,Table13[Commodity Code],0)))</f>
        <v>#N/A</v>
      </c>
    </row>
    <row r="222" spans="1:26" s="7" customFormat="1" ht="15">
      <c r="A222" s="15"/>
      <c r="B222" s="42"/>
      <c r="C222" s="42"/>
      <c r="D222" s="42"/>
      <c r="E222" s="42"/>
      <c r="F222" s="42"/>
      <c r="G222" s="42"/>
      <c r="H222" s="42"/>
      <c r="I222" s="42"/>
      <c r="J222" s="71"/>
      <c r="K222" s="72"/>
      <c r="L222" s="72"/>
      <c r="M222" s="71"/>
      <c r="N222" s="72"/>
      <c r="O222" s="71"/>
      <c r="P222" s="73"/>
      <c r="Q222" s="73"/>
      <c r="R222" s="68"/>
      <c r="S222" s="36"/>
      <c r="T222" s="39">
        <f t="shared" si="8"/>
        <v>0</v>
      </c>
      <c r="U222" s="40"/>
      <c r="V222" s="41">
        <f t="shared" si="9"/>
        <v>0</v>
      </c>
      <c r="W222" s="46" t="str">
        <f>IF(AND(I222="",K222="",J222="",M222="",N222="",P222="",O222="",Q222="",R222="",S222="",U222=""),"",IF(OR(I222="",K222="",J222="",M222="",N222="",P222="",O222="",Q222="",R222="",S222="",U222=""),"Line not Complete",IF(Z222=1,"Invalid Commodity Code",IF(COUNTIF('Annex 10'!#REF!,'Resource Costs'!O222)=0,"Invalid Annex 10 Code",""))))</f>
        <v/>
      </c>
      <c r="X222" s="15"/>
      <c r="Z222" s="7" t="e">
        <f>IFERROR(INDEX(#REF!,MATCH(M222,AB222:AB225,0)),INDEX(Table13[Resource Type],MATCH('Resource Costs'!N222,Table13[Commodity Code],0)))</f>
        <v>#N/A</v>
      </c>
    </row>
    <row r="223" spans="1:26" s="7" customFormat="1" ht="15">
      <c r="A223" s="15"/>
      <c r="B223" s="42"/>
      <c r="C223" s="42"/>
      <c r="D223" s="42"/>
      <c r="E223" s="42"/>
      <c r="F223" s="42"/>
      <c r="G223" s="42"/>
      <c r="H223" s="42"/>
      <c r="I223" s="42"/>
      <c r="J223" s="71"/>
      <c r="K223" s="72"/>
      <c r="L223" s="72"/>
      <c r="M223" s="71"/>
      <c r="N223" s="72"/>
      <c r="O223" s="71"/>
      <c r="P223" s="73"/>
      <c r="Q223" s="73"/>
      <c r="R223" s="68"/>
      <c r="S223" s="36"/>
      <c r="T223" s="39">
        <f t="shared" si="8"/>
        <v>0</v>
      </c>
      <c r="U223" s="40"/>
      <c r="V223" s="41">
        <f t="shared" si="9"/>
        <v>0</v>
      </c>
      <c r="W223" s="46" t="str">
        <f>IF(AND(I223="",K223="",J223="",M223="",N223="",P223="",O223="",Q223="",R223="",S223="",U223=""),"",IF(OR(I223="",K223="",J223="",M223="",N223="",P223="",O223="",Q223="",R223="",S223="",U223=""),"Line not Complete",IF(Z223=1,"Invalid Commodity Code",IF(COUNTIF('Annex 10'!#REF!,'Resource Costs'!O223)=0,"Invalid Annex 10 Code",""))))</f>
        <v/>
      </c>
      <c r="X223" s="15"/>
      <c r="Z223" s="7" t="e">
        <f>IFERROR(INDEX(#REF!,MATCH(M223,AB223:AB226,0)),INDEX(Table13[Resource Type],MATCH('Resource Costs'!N223,Table13[Commodity Code],0)))</f>
        <v>#N/A</v>
      </c>
    </row>
    <row r="224" spans="1:26" s="7" customFormat="1" ht="15">
      <c r="A224" s="15"/>
      <c r="B224" s="42"/>
      <c r="C224" s="42"/>
      <c r="D224" s="42"/>
      <c r="E224" s="42"/>
      <c r="F224" s="42"/>
      <c r="G224" s="42"/>
      <c r="H224" s="42"/>
      <c r="I224" s="42"/>
      <c r="J224" s="71"/>
      <c r="K224" s="72"/>
      <c r="L224" s="72"/>
      <c r="M224" s="71"/>
      <c r="N224" s="72"/>
      <c r="O224" s="71"/>
      <c r="P224" s="73"/>
      <c r="Q224" s="73"/>
      <c r="R224" s="68"/>
      <c r="S224" s="36"/>
      <c r="T224" s="39">
        <f t="shared" si="8"/>
        <v>0</v>
      </c>
      <c r="U224" s="40"/>
      <c r="V224" s="41">
        <f t="shared" si="9"/>
        <v>0</v>
      </c>
      <c r="W224" s="46" t="str">
        <f>IF(AND(I224="",K224="",J224="",M224="",N224="",P224="",O224="",Q224="",R224="",S224="",U224=""),"",IF(OR(I224="",K224="",J224="",M224="",N224="",P224="",O224="",Q224="",R224="",S224="",U224=""),"Line not Complete",IF(Z224=1,"Invalid Commodity Code",IF(COUNTIF('Annex 10'!#REF!,'Resource Costs'!O224)=0,"Invalid Annex 10 Code",""))))</f>
        <v/>
      </c>
      <c r="X224" s="15"/>
      <c r="Z224" s="7" t="e">
        <f>IFERROR(INDEX(#REF!,MATCH(M224,AB224:AB227,0)),INDEX(Table13[Resource Type],MATCH('Resource Costs'!N224,Table13[Commodity Code],0)))</f>
        <v>#N/A</v>
      </c>
    </row>
    <row r="225" spans="1:26" s="7" customFormat="1" ht="15">
      <c r="A225" s="15"/>
      <c r="B225" s="42"/>
      <c r="C225" s="42"/>
      <c r="D225" s="42"/>
      <c r="E225" s="42"/>
      <c r="F225" s="42"/>
      <c r="G225" s="42"/>
      <c r="H225" s="42"/>
      <c r="I225" s="42"/>
      <c r="J225" s="71"/>
      <c r="K225" s="72"/>
      <c r="L225" s="72"/>
      <c r="M225" s="71"/>
      <c r="N225" s="72"/>
      <c r="O225" s="71"/>
      <c r="P225" s="73"/>
      <c r="Q225" s="73"/>
      <c r="R225" s="68"/>
      <c r="S225" s="36"/>
      <c r="T225" s="39">
        <f t="shared" si="8"/>
        <v>0</v>
      </c>
      <c r="U225" s="40"/>
      <c r="V225" s="41">
        <f t="shared" si="9"/>
        <v>0</v>
      </c>
      <c r="W225" s="46" t="str">
        <f>IF(AND(I225="",K225="",J225="",M225="",N225="",P225="",O225="",Q225="",R225="",S225="",U225=""),"",IF(OR(I225="",K225="",J225="",M225="",N225="",P225="",O225="",Q225="",R225="",S225="",U225=""),"Line not Complete",IF(Z225=1,"Invalid Commodity Code",IF(COUNTIF('Annex 10'!#REF!,'Resource Costs'!O225)=0,"Invalid Annex 10 Code",""))))</f>
        <v/>
      </c>
      <c r="X225" s="15"/>
      <c r="Z225" s="7" t="e">
        <f>IFERROR(INDEX(#REF!,MATCH(M225,AB225:AB228,0)),INDEX(Table13[Resource Type],MATCH('Resource Costs'!N225,Table13[Commodity Code],0)))</f>
        <v>#N/A</v>
      </c>
    </row>
    <row r="226" spans="1:26" s="7" customFormat="1" ht="15">
      <c r="A226" s="15"/>
      <c r="B226" s="42"/>
      <c r="C226" s="42"/>
      <c r="D226" s="42"/>
      <c r="E226" s="42"/>
      <c r="F226" s="42"/>
      <c r="G226" s="42"/>
      <c r="H226" s="42"/>
      <c r="I226" s="42"/>
      <c r="J226" s="71"/>
      <c r="K226" s="72"/>
      <c r="L226" s="72"/>
      <c r="M226" s="71"/>
      <c r="N226" s="72"/>
      <c r="O226" s="71"/>
      <c r="P226" s="73"/>
      <c r="Q226" s="73"/>
      <c r="R226" s="68"/>
      <c r="S226" s="36"/>
      <c r="T226" s="39">
        <f t="shared" si="8"/>
        <v>0</v>
      </c>
      <c r="U226" s="40"/>
      <c r="V226" s="41">
        <f t="shared" si="9"/>
        <v>0</v>
      </c>
      <c r="W226" s="46" t="str">
        <f>IF(AND(I226="",K226="",J226="",M226="",N226="",P226="",O226="",Q226="",R226="",S226="",U226=""),"",IF(OR(I226="",K226="",J226="",M226="",N226="",P226="",O226="",Q226="",R226="",S226="",U226=""),"Line not Complete",IF(Z226=1,"Invalid Commodity Code",IF(COUNTIF('Annex 10'!#REF!,'Resource Costs'!O226)=0,"Invalid Annex 10 Code",""))))</f>
        <v/>
      </c>
      <c r="X226" s="15"/>
      <c r="Z226" s="7" t="e">
        <f>IFERROR(INDEX(#REF!,MATCH(M226,AB226:AB229,0)),INDEX(Table13[Resource Type],MATCH('Resource Costs'!N226,Table13[Commodity Code],0)))</f>
        <v>#N/A</v>
      </c>
    </row>
    <row r="227" spans="1:26" s="7" customFormat="1" ht="15">
      <c r="A227" s="15"/>
      <c r="B227" s="42"/>
      <c r="C227" s="42"/>
      <c r="D227" s="42"/>
      <c r="E227" s="42"/>
      <c r="F227" s="42"/>
      <c r="G227" s="42"/>
      <c r="H227" s="42"/>
      <c r="I227" s="42"/>
      <c r="J227" s="71"/>
      <c r="K227" s="72"/>
      <c r="L227" s="72"/>
      <c r="M227" s="71"/>
      <c r="N227" s="72"/>
      <c r="O227" s="71"/>
      <c r="P227" s="73"/>
      <c r="Q227" s="73"/>
      <c r="R227" s="68"/>
      <c r="S227" s="36"/>
      <c r="T227" s="39">
        <f t="shared" si="8"/>
        <v>0</v>
      </c>
      <c r="U227" s="40"/>
      <c r="V227" s="41">
        <f t="shared" si="9"/>
        <v>0</v>
      </c>
      <c r="W227" s="46" t="str">
        <f>IF(AND(I227="",K227="",J227="",M227="",N227="",P227="",O227="",Q227="",R227="",S227="",U227=""),"",IF(OR(I227="",K227="",J227="",M227="",N227="",P227="",O227="",Q227="",R227="",S227="",U227=""),"Line not Complete",IF(Z227=1,"Invalid Commodity Code",IF(COUNTIF('Annex 10'!#REF!,'Resource Costs'!O227)=0,"Invalid Annex 10 Code",""))))</f>
        <v/>
      </c>
      <c r="X227" s="15"/>
      <c r="Z227" s="7" t="e">
        <f>IFERROR(INDEX(#REF!,MATCH(M227,AB227:AB230,0)),INDEX(Table13[Resource Type],MATCH('Resource Costs'!N227,Table13[Commodity Code],0)))</f>
        <v>#N/A</v>
      </c>
    </row>
    <row r="228" spans="1:26" s="7" customFormat="1" ht="15">
      <c r="A228" s="15"/>
      <c r="B228" s="42"/>
      <c r="C228" s="42"/>
      <c r="D228" s="42"/>
      <c r="E228" s="42"/>
      <c r="F228" s="42"/>
      <c r="G228" s="42"/>
      <c r="H228" s="42"/>
      <c r="I228" s="42"/>
      <c r="J228" s="71"/>
      <c r="K228" s="72"/>
      <c r="L228" s="72"/>
      <c r="M228" s="71"/>
      <c r="N228" s="72"/>
      <c r="O228" s="71"/>
      <c r="P228" s="73"/>
      <c r="Q228" s="73"/>
      <c r="R228" s="68"/>
      <c r="S228" s="36"/>
      <c r="T228" s="39">
        <f t="shared" si="8"/>
        <v>0</v>
      </c>
      <c r="U228" s="40"/>
      <c r="V228" s="41">
        <f t="shared" si="9"/>
        <v>0</v>
      </c>
      <c r="W228" s="46" t="str">
        <f>IF(AND(I228="",K228="",J228="",M228="",N228="",P228="",O228="",Q228="",R228="",S228="",U228=""),"",IF(OR(I228="",K228="",J228="",M228="",N228="",P228="",O228="",Q228="",R228="",S228="",U228=""),"Line not Complete",IF(Z228=1,"Invalid Commodity Code",IF(COUNTIF('Annex 10'!#REF!,'Resource Costs'!O228)=0,"Invalid Annex 10 Code",""))))</f>
        <v/>
      </c>
      <c r="X228" s="15"/>
      <c r="Z228" s="7" t="e">
        <f>IFERROR(INDEX(#REF!,MATCH(M228,AB228:AB231,0)),INDEX(Table13[Resource Type],MATCH('Resource Costs'!N228,Table13[Commodity Code],0)))</f>
        <v>#N/A</v>
      </c>
    </row>
    <row r="229" spans="1:26" s="7" customFormat="1" ht="15">
      <c r="A229" s="15"/>
      <c r="B229" s="42"/>
      <c r="C229" s="42"/>
      <c r="D229" s="42"/>
      <c r="E229" s="42"/>
      <c r="F229" s="42"/>
      <c r="G229" s="42"/>
      <c r="H229" s="42"/>
      <c r="I229" s="42"/>
      <c r="J229" s="71"/>
      <c r="K229" s="72"/>
      <c r="L229" s="72"/>
      <c r="M229" s="71"/>
      <c r="N229" s="72"/>
      <c r="O229" s="71"/>
      <c r="P229" s="73"/>
      <c r="Q229" s="73"/>
      <c r="R229" s="68"/>
      <c r="S229" s="36"/>
      <c r="T229" s="39">
        <f t="shared" si="8"/>
        <v>0</v>
      </c>
      <c r="U229" s="40"/>
      <c r="V229" s="41">
        <f t="shared" si="9"/>
        <v>0</v>
      </c>
      <c r="W229" s="46" t="str">
        <f>IF(AND(I229="",K229="",J229="",M229="",N229="",P229="",O229="",Q229="",R229="",S229="",U229=""),"",IF(OR(I229="",K229="",J229="",M229="",N229="",P229="",O229="",Q229="",R229="",S229="",U229=""),"Line not Complete",IF(Z229=1,"Invalid Commodity Code",IF(COUNTIF('Annex 10'!#REF!,'Resource Costs'!O229)=0,"Invalid Annex 10 Code",""))))</f>
        <v/>
      </c>
      <c r="X229" s="15"/>
      <c r="Z229" s="7" t="e">
        <f>IFERROR(INDEX(#REF!,MATCH(M229,AB229:AB232,0)),INDEX(Table13[Resource Type],MATCH('Resource Costs'!N229,Table13[Commodity Code],0)))</f>
        <v>#N/A</v>
      </c>
    </row>
    <row r="230" spans="1:26" s="7" customFormat="1" ht="15">
      <c r="A230" s="15"/>
      <c r="B230" s="42"/>
      <c r="C230" s="42"/>
      <c r="D230" s="42"/>
      <c r="E230" s="42"/>
      <c r="F230" s="42"/>
      <c r="G230" s="42"/>
      <c r="H230" s="42"/>
      <c r="I230" s="42"/>
      <c r="J230" s="71"/>
      <c r="K230" s="72"/>
      <c r="L230" s="72"/>
      <c r="M230" s="71"/>
      <c r="N230" s="72"/>
      <c r="O230" s="71"/>
      <c r="P230" s="73"/>
      <c r="Q230" s="73"/>
      <c r="R230" s="68"/>
      <c r="S230" s="36"/>
      <c r="T230" s="39">
        <f t="shared" si="8"/>
        <v>0</v>
      </c>
      <c r="U230" s="40"/>
      <c r="V230" s="41">
        <f t="shared" si="9"/>
        <v>0</v>
      </c>
      <c r="W230" s="46" t="str">
        <f>IF(AND(I230="",K230="",J230="",M230="",N230="",P230="",O230="",Q230="",R230="",S230="",U230=""),"",IF(OR(I230="",K230="",J230="",M230="",N230="",P230="",O230="",Q230="",R230="",S230="",U230=""),"Line not Complete",IF(Z230=1,"Invalid Commodity Code",IF(COUNTIF('Annex 10'!#REF!,'Resource Costs'!O230)=0,"Invalid Annex 10 Code",""))))</f>
        <v/>
      </c>
      <c r="X230" s="15"/>
      <c r="Z230" s="7" t="e">
        <f>IFERROR(INDEX(#REF!,MATCH(M230,AB230:AB233,0)),INDEX(Table13[Resource Type],MATCH('Resource Costs'!N230,Table13[Commodity Code],0)))</f>
        <v>#N/A</v>
      </c>
    </row>
    <row r="231" spans="1:26" s="7" customFormat="1" ht="15">
      <c r="A231" s="15"/>
      <c r="B231" s="42"/>
      <c r="C231" s="42"/>
      <c r="D231" s="42"/>
      <c r="E231" s="42"/>
      <c r="F231" s="42"/>
      <c r="G231" s="42"/>
      <c r="H231" s="42"/>
      <c r="I231" s="42"/>
      <c r="J231" s="71"/>
      <c r="K231" s="72"/>
      <c r="L231" s="72"/>
      <c r="M231" s="71"/>
      <c r="N231" s="72"/>
      <c r="O231" s="71"/>
      <c r="P231" s="73"/>
      <c r="Q231" s="73"/>
      <c r="R231" s="68"/>
      <c r="S231" s="36"/>
      <c r="T231" s="39">
        <f t="shared" si="8"/>
        <v>0</v>
      </c>
      <c r="U231" s="40"/>
      <c r="V231" s="41">
        <f t="shared" si="9"/>
        <v>0</v>
      </c>
      <c r="W231" s="46" t="str">
        <f>IF(AND(I231="",K231="",J231="",M231="",N231="",P231="",O231="",Q231="",R231="",S231="",U231=""),"",IF(OR(I231="",K231="",J231="",M231="",N231="",P231="",O231="",Q231="",R231="",S231="",U231=""),"Line not Complete",IF(Z231=1,"Invalid Commodity Code",IF(COUNTIF('Annex 10'!#REF!,'Resource Costs'!O231)=0,"Invalid Annex 10 Code",""))))</f>
        <v/>
      </c>
      <c r="X231" s="15"/>
      <c r="Z231" s="7" t="e">
        <f>IFERROR(INDEX(#REF!,MATCH(M231,AB231:AB234,0)),INDEX(Table13[Resource Type],MATCH('Resource Costs'!N231,Table13[Commodity Code],0)))</f>
        <v>#N/A</v>
      </c>
    </row>
    <row r="232" spans="1:26" s="7" customFormat="1" ht="15">
      <c r="A232" s="15"/>
      <c r="B232" s="42"/>
      <c r="C232" s="42"/>
      <c r="D232" s="42"/>
      <c r="E232" s="42"/>
      <c r="F232" s="42"/>
      <c r="G232" s="42"/>
      <c r="H232" s="42"/>
      <c r="I232" s="42"/>
      <c r="J232" s="71"/>
      <c r="K232" s="72"/>
      <c r="L232" s="72"/>
      <c r="M232" s="71"/>
      <c r="N232" s="72"/>
      <c r="O232" s="71"/>
      <c r="P232" s="73"/>
      <c r="Q232" s="73"/>
      <c r="R232" s="68"/>
      <c r="S232" s="36"/>
      <c r="T232" s="39">
        <f t="shared" si="8"/>
        <v>0</v>
      </c>
      <c r="U232" s="40"/>
      <c r="V232" s="41">
        <f t="shared" si="9"/>
        <v>0</v>
      </c>
      <c r="W232" s="46" t="str">
        <f>IF(AND(I232="",K232="",J232="",M232="",N232="",P232="",O232="",Q232="",R232="",S232="",U232=""),"",IF(OR(I232="",K232="",J232="",M232="",N232="",P232="",O232="",Q232="",R232="",S232="",U232=""),"Line not Complete",IF(Z232=1,"Invalid Commodity Code",IF(COUNTIF('Annex 10'!#REF!,'Resource Costs'!O232)=0,"Invalid Annex 10 Code",""))))</f>
        <v/>
      </c>
      <c r="X232" s="15"/>
      <c r="Z232" s="7" t="e">
        <f>IFERROR(INDEX(#REF!,MATCH(M232,AB232:AB235,0)),INDEX(Table13[Resource Type],MATCH('Resource Costs'!N232,Table13[Commodity Code],0)))</f>
        <v>#N/A</v>
      </c>
    </row>
    <row r="233" spans="1:26" s="7" customFormat="1" ht="15">
      <c r="A233" s="15"/>
      <c r="B233" s="42"/>
      <c r="C233" s="42"/>
      <c r="D233" s="42"/>
      <c r="E233" s="42"/>
      <c r="F233" s="42"/>
      <c r="G233" s="42"/>
      <c r="H233" s="42"/>
      <c r="I233" s="42"/>
      <c r="J233" s="71"/>
      <c r="K233" s="72"/>
      <c r="L233" s="72"/>
      <c r="M233" s="71"/>
      <c r="N233" s="72"/>
      <c r="O233" s="71"/>
      <c r="P233" s="73"/>
      <c r="Q233" s="73"/>
      <c r="R233" s="68"/>
      <c r="S233" s="36"/>
      <c r="T233" s="39">
        <f t="shared" si="8"/>
        <v>0</v>
      </c>
      <c r="U233" s="40"/>
      <c r="V233" s="41">
        <f t="shared" si="9"/>
        <v>0</v>
      </c>
      <c r="W233" s="46" t="str">
        <f>IF(AND(I233="",K233="",J233="",M233="",N233="",P233="",O233="",Q233="",R233="",S233="",U233=""),"",IF(OR(I233="",K233="",J233="",M233="",N233="",P233="",O233="",Q233="",R233="",S233="",U233=""),"Line not Complete",IF(Z233=1,"Invalid Commodity Code",IF(COUNTIF('Annex 10'!#REF!,'Resource Costs'!O233)=0,"Invalid Annex 10 Code",""))))</f>
        <v/>
      </c>
      <c r="X233" s="15"/>
      <c r="Z233" s="7" t="e">
        <f>IFERROR(INDEX(#REF!,MATCH(M233,AB233:AB236,0)),INDEX(Table13[Resource Type],MATCH('Resource Costs'!N233,Table13[Commodity Code],0)))</f>
        <v>#N/A</v>
      </c>
    </row>
    <row r="234" spans="1:26" s="7" customFormat="1" ht="15">
      <c r="A234" s="15"/>
      <c r="B234" s="42"/>
      <c r="C234" s="42"/>
      <c r="D234" s="42"/>
      <c r="E234" s="42"/>
      <c r="F234" s="42"/>
      <c r="G234" s="42"/>
      <c r="H234" s="42"/>
      <c r="I234" s="42"/>
      <c r="J234" s="71"/>
      <c r="K234" s="72"/>
      <c r="L234" s="72"/>
      <c r="M234" s="71"/>
      <c r="N234" s="72"/>
      <c r="O234" s="71"/>
      <c r="P234" s="73"/>
      <c r="Q234" s="73"/>
      <c r="R234" s="68"/>
      <c r="S234" s="36"/>
      <c r="T234" s="39">
        <f t="shared" si="8"/>
        <v>0</v>
      </c>
      <c r="U234" s="40"/>
      <c r="V234" s="41">
        <f t="shared" si="9"/>
        <v>0</v>
      </c>
      <c r="W234" s="46" t="str">
        <f>IF(AND(I234="",K234="",J234="",M234="",N234="",P234="",O234="",Q234="",R234="",S234="",U234=""),"",IF(OR(I234="",K234="",J234="",M234="",N234="",P234="",O234="",Q234="",R234="",S234="",U234=""),"Line not Complete",IF(Z234=1,"Invalid Commodity Code",IF(COUNTIF('Annex 10'!#REF!,'Resource Costs'!O234)=0,"Invalid Annex 10 Code",""))))</f>
        <v/>
      </c>
      <c r="X234" s="15"/>
      <c r="Z234" s="7" t="e">
        <f>IFERROR(INDEX(#REF!,MATCH(M234,AB234:AB237,0)),INDEX(Table13[Resource Type],MATCH('Resource Costs'!N234,Table13[Commodity Code],0)))</f>
        <v>#N/A</v>
      </c>
    </row>
    <row r="235" spans="1:26" s="7" customFormat="1" ht="15">
      <c r="A235" s="15"/>
      <c r="B235" s="42"/>
      <c r="C235" s="42"/>
      <c r="D235" s="42"/>
      <c r="E235" s="42"/>
      <c r="F235" s="42"/>
      <c r="G235" s="42"/>
      <c r="H235" s="42"/>
      <c r="I235" s="42"/>
      <c r="J235" s="71"/>
      <c r="K235" s="72"/>
      <c r="L235" s="72"/>
      <c r="M235" s="71"/>
      <c r="N235" s="72"/>
      <c r="O235" s="71"/>
      <c r="P235" s="73"/>
      <c r="Q235" s="73"/>
      <c r="R235" s="68"/>
      <c r="S235" s="36"/>
      <c r="T235" s="39">
        <f t="shared" si="8"/>
        <v>0</v>
      </c>
      <c r="U235" s="40"/>
      <c r="V235" s="41">
        <f t="shared" si="9"/>
        <v>0</v>
      </c>
      <c r="W235" s="46" t="str">
        <f>IF(AND(I235="",K235="",J235="",M235="",N235="",P235="",O235="",Q235="",R235="",S235="",U235=""),"",IF(OR(I235="",K235="",J235="",M235="",N235="",P235="",O235="",Q235="",R235="",S235="",U235=""),"Line not Complete",IF(Z235=1,"Invalid Commodity Code",IF(COUNTIF('Annex 10'!#REF!,'Resource Costs'!O235)=0,"Invalid Annex 10 Code",""))))</f>
        <v/>
      </c>
      <c r="X235" s="15"/>
      <c r="Z235" s="7" t="e">
        <f>IFERROR(INDEX(#REF!,MATCH(M235,AB235:AB238,0)),INDEX(Table13[Resource Type],MATCH('Resource Costs'!N235,Table13[Commodity Code],0)))</f>
        <v>#N/A</v>
      </c>
    </row>
    <row r="236" spans="1:26" s="7" customFormat="1" ht="15">
      <c r="A236" s="15"/>
      <c r="B236" s="42"/>
      <c r="C236" s="42"/>
      <c r="D236" s="42"/>
      <c r="E236" s="42"/>
      <c r="F236" s="42"/>
      <c r="G236" s="42"/>
      <c r="H236" s="42"/>
      <c r="I236" s="42"/>
      <c r="J236" s="71"/>
      <c r="K236" s="72"/>
      <c r="L236" s="72"/>
      <c r="M236" s="71"/>
      <c r="N236" s="72"/>
      <c r="O236" s="71"/>
      <c r="P236" s="73"/>
      <c r="Q236" s="73"/>
      <c r="R236" s="68"/>
      <c r="S236" s="36"/>
      <c r="T236" s="39">
        <f t="shared" si="8"/>
        <v>0</v>
      </c>
      <c r="U236" s="40"/>
      <c r="V236" s="41">
        <f t="shared" si="9"/>
        <v>0</v>
      </c>
      <c r="W236" s="46" t="str">
        <f>IF(AND(I236="",K236="",J236="",M236="",N236="",P236="",O236="",Q236="",R236="",S236="",U236=""),"",IF(OR(I236="",K236="",J236="",M236="",N236="",P236="",O236="",Q236="",R236="",S236="",U236=""),"Line not Complete",IF(Z236=1,"Invalid Commodity Code",IF(COUNTIF('Annex 10'!#REF!,'Resource Costs'!O236)=0,"Invalid Annex 10 Code",""))))</f>
        <v/>
      </c>
      <c r="X236" s="15"/>
      <c r="Z236" s="7" t="e">
        <f>IFERROR(INDEX(#REF!,MATCH(M236,AB236:AB239,0)),INDEX(Table13[Resource Type],MATCH('Resource Costs'!N236,Table13[Commodity Code],0)))</f>
        <v>#N/A</v>
      </c>
    </row>
    <row r="237" spans="1:26" s="7" customFormat="1" ht="15">
      <c r="A237" s="15"/>
      <c r="B237" s="42"/>
      <c r="C237" s="42"/>
      <c r="D237" s="42"/>
      <c r="E237" s="42"/>
      <c r="F237" s="42"/>
      <c r="G237" s="42"/>
      <c r="H237" s="42"/>
      <c r="I237" s="42"/>
      <c r="J237" s="71"/>
      <c r="K237" s="72"/>
      <c r="L237" s="72"/>
      <c r="M237" s="71"/>
      <c r="N237" s="72"/>
      <c r="O237" s="71"/>
      <c r="P237" s="73"/>
      <c r="Q237" s="73"/>
      <c r="R237" s="68"/>
      <c r="S237" s="36"/>
      <c r="T237" s="39">
        <f t="shared" si="8"/>
        <v>0</v>
      </c>
      <c r="U237" s="40"/>
      <c r="V237" s="41">
        <f t="shared" si="9"/>
        <v>0</v>
      </c>
      <c r="W237" s="46" t="str">
        <f>IF(AND(I237="",K237="",J237="",M237="",N237="",P237="",O237="",Q237="",R237="",S237="",U237=""),"",IF(OR(I237="",K237="",J237="",M237="",N237="",P237="",O237="",Q237="",R237="",S237="",U237=""),"Line not Complete",IF(Z237=1,"Invalid Commodity Code",IF(COUNTIF('Annex 10'!#REF!,'Resource Costs'!O237)=0,"Invalid Annex 10 Code",""))))</f>
        <v/>
      </c>
      <c r="X237" s="15"/>
      <c r="Z237" s="7" t="e">
        <f>IFERROR(INDEX(#REF!,MATCH(M237,AB237:AB240,0)),INDEX(Table13[Resource Type],MATCH('Resource Costs'!N237,Table13[Commodity Code],0)))</f>
        <v>#N/A</v>
      </c>
    </row>
    <row r="238" spans="1:26" s="7" customFormat="1" ht="15">
      <c r="A238" s="15"/>
      <c r="B238" s="42"/>
      <c r="C238" s="42"/>
      <c r="D238" s="42"/>
      <c r="E238" s="42"/>
      <c r="F238" s="42"/>
      <c r="G238" s="42"/>
      <c r="H238" s="42"/>
      <c r="I238" s="42"/>
      <c r="J238" s="71"/>
      <c r="K238" s="72"/>
      <c r="L238" s="72"/>
      <c r="M238" s="71"/>
      <c r="N238" s="72"/>
      <c r="O238" s="71"/>
      <c r="P238" s="73"/>
      <c r="Q238" s="73"/>
      <c r="R238" s="68"/>
      <c r="S238" s="36"/>
      <c r="T238" s="39">
        <f t="shared" si="8"/>
        <v>0</v>
      </c>
      <c r="U238" s="40"/>
      <c r="V238" s="41">
        <f t="shared" si="9"/>
        <v>0</v>
      </c>
      <c r="W238" s="46" t="str">
        <f>IF(AND(I238="",K238="",J238="",M238="",N238="",P238="",O238="",Q238="",R238="",S238="",U238=""),"",IF(OR(I238="",K238="",J238="",M238="",N238="",P238="",O238="",Q238="",R238="",S238="",U238=""),"Line not Complete",IF(Z238=1,"Invalid Commodity Code",IF(COUNTIF('Annex 10'!#REF!,'Resource Costs'!O238)=0,"Invalid Annex 10 Code",""))))</f>
        <v/>
      </c>
      <c r="X238" s="15"/>
      <c r="Z238" s="7" t="e">
        <f>IFERROR(INDEX(#REF!,MATCH(M238,AB238:AB241,0)),INDEX(Table13[Resource Type],MATCH('Resource Costs'!N238,Table13[Commodity Code],0)))</f>
        <v>#N/A</v>
      </c>
    </row>
    <row r="239" spans="1:26" s="7" customFormat="1" ht="15">
      <c r="A239" s="15"/>
      <c r="B239" s="42"/>
      <c r="C239" s="42"/>
      <c r="D239" s="42"/>
      <c r="E239" s="42"/>
      <c r="F239" s="42"/>
      <c r="G239" s="42"/>
      <c r="H239" s="42"/>
      <c r="I239" s="42"/>
      <c r="J239" s="71"/>
      <c r="K239" s="72"/>
      <c r="L239" s="72"/>
      <c r="M239" s="71"/>
      <c r="N239" s="72"/>
      <c r="O239" s="71"/>
      <c r="P239" s="73"/>
      <c r="Q239" s="73"/>
      <c r="R239" s="68"/>
      <c r="S239" s="36"/>
      <c r="T239" s="39">
        <f t="shared" si="8"/>
        <v>0</v>
      </c>
      <c r="U239" s="40"/>
      <c r="V239" s="41">
        <f t="shared" si="9"/>
        <v>0</v>
      </c>
      <c r="W239" s="46" t="str">
        <f>IF(AND(I239="",K239="",J239="",M239="",N239="",P239="",O239="",Q239="",R239="",S239="",U239=""),"",IF(OR(I239="",K239="",J239="",M239="",N239="",P239="",O239="",Q239="",R239="",S239="",U239=""),"Line not Complete",IF(Z239=1,"Invalid Commodity Code",IF(COUNTIF('Annex 10'!#REF!,'Resource Costs'!O239)=0,"Invalid Annex 10 Code",""))))</f>
        <v/>
      </c>
      <c r="X239" s="15"/>
      <c r="Z239" s="7" t="e">
        <f>IFERROR(INDEX(#REF!,MATCH(M239,AB239:AB242,0)),INDEX(Table13[Resource Type],MATCH('Resource Costs'!N239,Table13[Commodity Code],0)))</f>
        <v>#N/A</v>
      </c>
    </row>
    <row r="240" spans="1:26" s="7" customFormat="1" ht="15">
      <c r="A240" s="15"/>
      <c r="B240" s="42"/>
      <c r="C240" s="42"/>
      <c r="D240" s="42"/>
      <c r="E240" s="42"/>
      <c r="F240" s="42"/>
      <c r="G240" s="42"/>
      <c r="H240" s="42"/>
      <c r="I240" s="42"/>
      <c r="J240" s="71"/>
      <c r="K240" s="72"/>
      <c r="L240" s="72"/>
      <c r="M240" s="71"/>
      <c r="N240" s="72"/>
      <c r="O240" s="71"/>
      <c r="P240" s="73"/>
      <c r="Q240" s="73"/>
      <c r="R240" s="68"/>
      <c r="S240" s="36"/>
      <c r="T240" s="39">
        <f t="shared" si="8"/>
        <v>0</v>
      </c>
      <c r="U240" s="40"/>
      <c r="V240" s="41">
        <f t="shared" si="9"/>
        <v>0</v>
      </c>
      <c r="W240" s="46" t="str">
        <f>IF(AND(I240="",K240="",J240="",M240="",N240="",P240="",O240="",Q240="",R240="",S240="",U240=""),"",IF(OR(I240="",K240="",J240="",M240="",N240="",P240="",O240="",Q240="",R240="",S240="",U240=""),"Line not Complete",IF(Z240=1,"Invalid Commodity Code",IF(COUNTIF('Annex 10'!#REF!,'Resource Costs'!O240)=0,"Invalid Annex 10 Code",""))))</f>
        <v/>
      </c>
      <c r="X240" s="15"/>
      <c r="Z240" s="7" t="e">
        <f>IFERROR(INDEX(#REF!,MATCH(M240,AB240:AB243,0)),INDEX(Table13[Resource Type],MATCH('Resource Costs'!N240,Table13[Commodity Code],0)))</f>
        <v>#N/A</v>
      </c>
    </row>
    <row r="241" spans="1:26" s="7" customFormat="1" ht="15">
      <c r="A241" s="15"/>
      <c r="B241" s="42"/>
      <c r="C241" s="42"/>
      <c r="D241" s="42"/>
      <c r="E241" s="42"/>
      <c r="F241" s="42"/>
      <c r="G241" s="42"/>
      <c r="H241" s="42"/>
      <c r="I241" s="42"/>
      <c r="J241" s="71"/>
      <c r="K241" s="72"/>
      <c r="L241" s="72"/>
      <c r="M241" s="71"/>
      <c r="N241" s="72"/>
      <c r="O241" s="71"/>
      <c r="P241" s="73"/>
      <c r="Q241" s="73"/>
      <c r="R241" s="68"/>
      <c r="S241" s="36"/>
      <c r="T241" s="39">
        <f t="shared" si="8"/>
        <v>0</v>
      </c>
      <c r="U241" s="40"/>
      <c r="V241" s="41">
        <f t="shared" si="9"/>
        <v>0</v>
      </c>
      <c r="W241" s="46" t="str">
        <f>IF(AND(I241="",K241="",J241="",M241="",N241="",P241="",O241="",Q241="",R241="",S241="",U241=""),"",IF(OR(I241="",K241="",J241="",M241="",N241="",P241="",O241="",Q241="",R241="",S241="",U241=""),"Line not Complete",IF(Z241=1,"Invalid Commodity Code",IF(COUNTIF('Annex 10'!#REF!,'Resource Costs'!O241)=0,"Invalid Annex 10 Code",""))))</f>
        <v/>
      </c>
      <c r="X241" s="15"/>
      <c r="Z241" s="7" t="e">
        <f>IFERROR(INDEX(#REF!,MATCH(M241,AB241:AB244,0)),INDEX(Table13[Resource Type],MATCH('Resource Costs'!N241,Table13[Commodity Code],0)))</f>
        <v>#N/A</v>
      </c>
    </row>
    <row r="242" spans="1:26" s="7" customFormat="1" ht="15">
      <c r="A242" s="15"/>
      <c r="B242" s="42"/>
      <c r="C242" s="42"/>
      <c r="D242" s="42"/>
      <c r="E242" s="42"/>
      <c r="F242" s="42"/>
      <c r="G242" s="42"/>
      <c r="H242" s="42"/>
      <c r="I242" s="42"/>
      <c r="J242" s="71"/>
      <c r="K242" s="72"/>
      <c r="L242" s="72"/>
      <c r="M242" s="71"/>
      <c r="N242" s="72"/>
      <c r="O242" s="71"/>
      <c r="P242" s="73"/>
      <c r="Q242" s="73"/>
      <c r="R242" s="68"/>
      <c r="S242" s="36"/>
      <c r="T242" s="39">
        <f t="shared" si="8"/>
        <v>0</v>
      </c>
      <c r="U242" s="40"/>
      <c r="V242" s="41">
        <f t="shared" si="9"/>
        <v>0</v>
      </c>
      <c r="W242" s="46" t="str">
        <f>IF(AND(I242="",K242="",J242="",M242="",N242="",P242="",O242="",Q242="",R242="",S242="",U242=""),"",IF(OR(I242="",K242="",J242="",M242="",N242="",P242="",O242="",Q242="",R242="",S242="",U242=""),"Line not Complete",IF(Z242=1,"Invalid Commodity Code",IF(COUNTIF('Annex 10'!#REF!,'Resource Costs'!O242)=0,"Invalid Annex 10 Code",""))))</f>
        <v/>
      </c>
      <c r="X242" s="15"/>
      <c r="Z242" s="7" t="e">
        <f>IFERROR(INDEX(#REF!,MATCH(M242,AB242:AB245,0)),INDEX(Table13[Resource Type],MATCH('Resource Costs'!N242,Table13[Commodity Code],0)))</f>
        <v>#N/A</v>
      </c>
    </row>
    <row r="243" spans="1:26" s="7" customFormat="1" ht="15">
      <c r="A243" s="15"/>
      <c r="B243" s="42"/>
      <c r="C243" s="42"/>
      <c r="D243" s="42"/>
      <c r="E243" s="42"/>
      <c r="F243" s="42"/>
      <c r="G243" s="42"/>
      <c r="H243" s="42"/>
      <c r="I243" s="42"/>
      <c r="J243" s="71"/>
      <c r="K243" s="72"/>
      <c r="L243" s="72"/>
      <c r="M243" s="71"/>
      <c r="N243" s="72"/>
      <c r="O243" s="71"/>
      <c r="P243" s="73"/>
      <c r="Q243" s="73"/>
      <c r="R243" s="68"/>
      <c r="S243" s="36"/>
      <c r="T243" s="39">
        <f t="shared" si="8"/>
        <v>0</v>
      </c>
      <c r="U243" s="40"/>
      <c r="V243" s="41">
        <f t="shared" si="9"/>
        <v>0</v>
      </c>
      <c r="W243" s="46" t="str">
        <f>IF(AND(I243="",K243="",J243="",M243="",N243="",P243="",O243="",Q243="",R243="",S243="",U243=""),"",IF(OR(I243="",K243="",J243="",M243="",N243="",P243="",O243="",Q243="",R243="",S243="",U243=""),"Line not Complete",IF(Z243=1,"Invalid Commodity Code",IF(COUNTIF('Annex 10'!#REF!,'Resource Costs'!O243)=0,"Invalid Annex 10 Code",""))))</f>
        <v/>
      </c>
      <c r="X243" s="15"/>
      <c r="Z243" s="7" t="e">
        <f>IFERROR(INDEX(#REF!,MATCH(M243,AB243:AB246,0)),INDEX(Table13[Resource Type],MATCH('Resource Costs'!N243,Table13[Commodity Code],0)))</f>
        <v>#N/A</v>
      </c>
    </row>
    <row r="244" spans="1:26" s="7" customFormat="1" ht="15">
      <c r="A244" s="15"/>
      <c r="B244" s="42"/>
      <c r="C244" s="42"/>
      <c r="D244" s="42"/>
      <c r="E244" s="42"/>
      <c r="F244" s="42"/>
      <c r="G244" s="42"/>
      <c r="H244" s="42"/>
      <c r="I244" s="42"/>
      <c r="J244" s="71"/>
      <c r="K244" s="72"/>
      <c r="L244" s="72"/>
      <c r="M244" s="71"/>
      <c r="N244" s="72"/>
      <c r="O244" s="71"/>
      <c r="P244" s="73"/>
      <c r="Q244" s="73"/>
      <c r="R244" s="68"/>
      <c r="S244" s="36"/>
      <c r="T244" s="39">
        <f t="shared" si="8"/>
        <v>0</v>
      </c>
      <c r="U244" s="40"/>
      <c r="V244" s="41">
        <f t="shared" si="9"/>
        <v>0</v>
      </c>
      <c r="W244" s="46" t="str">
        <f>IF(AND(I244="",K244="",J244="",M244="",N244="",P244="",O244="",Q244="",R244="",S244="",U244=""),"",IF(OR(I244="",K244="",J244="",M244="",N244="",P244="",O244="",Q244="",R244="",S244="",U244=""),"Line not Complete",IF(Z244=1,"Invalid Commodity Code",IF(COUNTIF('Annex 10'!#REF!,'Resource Costs'!O244)=0,"Invalid Annex 10 Code",""))))</f>
        <v/>
      </c>
      <c r="X244" s="15"/>
      <c r="Z244" s="7" t="e">
        <f>IFERROR(INDEX(#REF!,MATCH(M244,AB244:AB247,0)),INDEX(Table13[Resource Type],MATCH('Resource Costs'!N244,Table13[Commodity Code],0)))</f>
        <v>#N/A</v>
      </c>
    </row>
    <row r="245" spans="1:26" s="7" customFormat="1" ht="15">
      <c r="A245" s="15"/>
      <c r="B245" s="42"/>
      <c r="C245" s="42"/>
      <c r="D245" s="42"/>
      <c r="E245" s="42"/>
      <c r="F245" s="42"/>
      <c r="G245" s="42"/>
      <c r="H245" s="42"/>
      <c r="I245" s="42"/>
      <c r="J245" s="71"/>
      <c r="K245" s="72"/>
      <c r="L245" s="72"/>
      <c r="M245" s="71"/>
      <c r="N245" s="72"/>
      <c r="O245" s="71"/>
      <c r="P245" s="73"/>
      <c r="Q245" s="73"/>
      <c r="R245" s="68"/>
      <c r="S245" s="36"/>
      <c r="T245" s="39">
        <f t="shared" si="8"/>
        <v>0</v>
      </c>
      <c r="U245" s="40"/>
      <c r="V245" s="41">
        <f t="shared" si="9"/>
        <v>0</v>
      </c>
      <c r="W245" s="46" t="str">
        <f>IF(AND(I245="",K245="",J245="",M245="",N245="",P245="",O245="",Q245="",R245="",S245="",U245=""),"",IF(OR(I245="",K245="",J245="",M245="",N245="",P245="",O245="",Q245="",R245="",S245="",U245=""),"Line not Complete",IF(Z245=1,"Invalid Commodity Code",IF(COUNTIF('Annex 10'!#REF!,'Resource Costs'!O245)=0,"Invalid Annex 10 Code",""))))</f>
        <v/>
      </c>
      <c r="X245" s="15"/>
      <c r="Z245" s="7" t="e">
        <f>IFERROR(INDEX(#REF!,MATCH(M245,AB245:AB248,0)),INDEX(Table13[Resource Type],MATCH('Resource Costs'!N245,Table13[Commodity Code],0)))</f>
        <v>#N/A</v>
      </c>
    </row>
    <row r="246" spans="1:26" s="7" customFormat="1" ht="15">
      <c r="A246" s="15"/>
      <c r="B246" s="42"/>
      <c r="C246" s="42"/>
      <c r="D246" s="42"/>
      <c r="E246" s="42"/>
      <c r="F246" s="42"/>
      <c r="G246" s="42"/>
      <c r="H246" s="42"/>
      <c r="I246" s="42"/>
      <c r="J246" s="71"/>
      <c r="K246" s="72"/>
      <c r="L246" s="72"/>
      <c r="M246" s="71"/>
      <c r="N246" s="72"/>
      <c r="O246" s="71"/>
      <c r="P246" s="73"/>
      <c r="Q246" s="73"/>
      <c r="R246" s="68"/>
      <c r="S246" s="36"/>
      <c r="T246" s="39">
        <f t="shared" si="8"/>
        <v>0</v>
      </c>
      <c r="U246" s="40"/>
      <c r="V246" s="41">
        <f t="shared" si="9"/>
        <v>0</v>
      </c>
      <c r="W246" s="46" t="str">
        <f>IF(AND(I246="",K246="",J246="",M246="",N246="",P246="",O246="",Q246="",R246="",S246="",U246=""),"",IF(OR(I246="",K246="",J246="",M246="",N246="",P246="",O246="",Q246="",R246="",S246="",U246=""),"Line not Complete",IF(Z246=1,"Invalid Commodity Code",IF(COUNTIF('Annex 10'!#REF!,'Resource Costs'!O246)=0,"Invalid Annex 10 Code",""))))</f>
        <v/>
      </c>
      <c r="X246" s="15"/>
      <c r="Z246" s="7" t="e">
        <f>IFERROR(INDEX(#REF!,MATCH(M246,AB246:AB249,0)),INDEX(Table13[Resource Type],MATCH('Resource Costs'!N246,Table13[Commodity Code],0)))</f>
        <v>#N/A</v>
      </c>
    </row>
    <row r="247" spans="1:26" s="7" customFormat="1" ht="15">
      <c r="A247" s="15"/>
      <c r="B247" s="42"/>
      <c r="C247" s="42"/>
      <c r="D247" s="42"/>
      <c r="E247" s="42"/>
      <c r="F247" s="42"/>
      <c r="G247" s="42"/>
      <c r="H247" s="42"/>
      <c r="I247" s="42"/>
      <c r="J247" s="71"/>
      <c r="K247" s="72"/>
      <c r="L247" s="72"/>
      <c r="M247" s="71"/>
      <c r="N247" s="72"/>
      <c r="O247" s="71"/>
      <c r="P247" s="73"/>
      <c r="Q247" s="73"/>
      <c r="R247" s="68"/>
      <c r="S247" s="36"/>
      <c r="T247" s="39">
        <f t="shared" si="8"/>
        <v>0</v>
      </c>
      <c r="U247" s="40"/>
      <c r="V247" s="41">
        <f t="shared" si="9"/>
        <v>0</v>
      </c>
      <c r="W247" s="46" t="str">
        <f>IF(AND(I247="",K247="",J247="",M247="",N247="",P247="",O247="",Q247="",R247="",S247="",U247=""),"",IF(OR(I247="",K247="",J247="",M247="",N247="",P247="",O247="",Q247="",R247="",S247="",U247=""),"Line not Complete",IF(Z247=1,"Invalid Commodity Code",IF(COUNTIF('Annex 10'!#REF!,'Resource Costs'!O247)=0,"Invalid Annex 10 Code",""))))</f>
        <v/>
      </c>
      <c r="X247" s="15"/>
      <c r="Z247" s="7" t="e">
        <f>IFERROR(INDEX(#REF!,MATCH(M247,AB247:AB250,0)),INDEX(Table13[Resource Type],MATCH('Resource Costs'!N247,Table13[Commodity Code],0)))</f>
        <v>#N/A</v>
      </c>
    </row>
    <row r="248" spans="1:26" s="7" customFormat="1" ht="15">
      <c r="A248" s="15"/>
      <c r="B248" s="42"/>
      <c r="C248" s="42"/>
      <c r="D248" s="42"/>
      <c r="E248" s="42"/>
      <c r="F248" s="42"/>
      <c r="G248" s="42"/>
      <c r="H248" s="42"/>
      <c r="I248" s="42"/>
      <c r="J248" s="71"/>
      <c r="K248" s="72"/>
      <c r="L248" s="72"/>
      <c r="M248" s="71"/>
      <c r="N248" s="72"/>
      <c r="O248" s="71"/>
      <c r="P248" s="73"/>
      <c r="Q248" s="73"/>
      <c r="R248" s="68"/>
      <c r="S248" s="36"/>
      <c r="T248" s="39">
        <f t="shared" si="8"/>
        <v>0</v>
      </c>
      <c r="U248" s="40"/>
      <c r="V248" s="41">
        <f t="shared" si="9"/>
        <v>0</v>
      </c>
      <c r="W248" s="46" t="str">
        <f>IF(AND(I248="",K248="",J248="",M248="",N248="",P248="",O248="",Q248="",R248="",S248="",U248=""),"",IF(OR(I248="",K248="",J248="",M248="",N248="",P248="",O248="",Q248="",R248="",S248="",U248=""),"Line not Complete",IF(Z248=1,"Invalid Commodity Code",IF(COUNTIF('Annex 10'!#REF!,'Resource Costs'!O248)=0,"Invalid Annex 10 Code",""))))</f>
        <v/>
      </c>
      <c r="X248" s="15"/>
      <c r="Z248" s="7" t="e">
        <f>IFERROR(INDEX(#REF!,MATCH(M248,AB248:AB251,0)),INDEX(Table13[Resource Type],MATCH('Resource Costs'!N248,Table13[Commodity Code],0)))</f>
        <v>#N/A</v>
      </c>
    </row>
    <row r="249" spans="1:26" s="7" customFormat="1" ht="15">
      <c r="A249" s="15"/>
      <c r="B249" s="42"/>
      <c r="C249" s="42"/>
      <c r="D249" s="42"/>
      <c r="E249" s="42"/>
      <c r="F249" s="42"/>
      <c r="G249" s="42"/>
      <c r="H249" s="42"/>
      <c r="I249" s="42"/>
      <c r="J249" s="71"/>
      <c r="K249" s="72"/>
      <c r="L249" s="72"/>
      <c r="M249" s="71"/>
      <c r="N249" s="72"/>
      <c r="O249" s="71"/>
      <c r="P249" s="73"/>
      <c r="Q249" s="73"/>
      <c r="R249" s="68"/>
      <c r="S249" s="36"/>
      <c r="T249" s="39">
        <f t="shared" si="8"/>
        <v>0</v>
      </c>
      <c r="U249" s="40"/>
      <c r="V249" s="41">
        <f t="shared" si="9"/>
        <v>0</v>
      </c>
      <c r="W249" s="46" t="str">
        <f>IF(AND(I249="",K249="",J249="",M249="",N249="",P249="",O249="",Q249="",R249="",S249="",U249=""),"",IF(OR(I249="",K249="",J249="",M249="",N249="",P249="",O249="",Q249="",R249="",S249="",U249=""),"Line not Complete",IF(Z249=1,"Invalid Commodity Code",IF(COUNTIF('Annex 10'!#REF!,'Resource Costs'!O249)=0,"Invalid Annex 10 Code",""))))</f>
        <v/>
      </c>
      <c r="X249" s="15"/>
      <c r="Z249" s="7" t="e">
        <f>IFERROR(INDEX(#REF!,MATCH(M249,AB249:AB252,0)),INDEX(Table13[Resource Type],MATCH('Resource Costs'!N249,Table13[Commodity Code],0)))</f>
        <v>#N/A</v>
      </c>
    </row>
    <row r="250" spans="1:26" s="7" customFormat="1" ht="15">
      <c r="A250" s="15"/>
      <c r="B250" s="42"/>
      <c r="C250" s="42"/>
      <c r="D250" s="42"/>
      <c r="E250" s="42"/>
      <c r="F250" s="42"/>
      <c r="G250" s="42"/>
      <c r="H250" s="42"/>
      <c r="I250" s="42"/>
      <c r="J250" s="71"/>
      <c r="K250" s="72"/>
      <c r="L250" s="72"/>
      <c r="M250" s="71"/>
      <c r="N250" s="72"/>
      <c r="O250" s="71"/>
      <c r="P250" s="73"/>
      <c r="Q250" s="73"/>
      <c r="R250" s="68"/>
      <c r="S250" s="36"/>
      <c r="T250" s="39">
        <f t="shared" si="8"/>
        <v>0</v>
      </c>
      <c r="U250" s="40"/>
      <c r="V250" s="41">
        <f t="shared" si="9"/>
        <v>0</v>
      </c>
      <c r="W250" s="46" t="str">
        <f>IF(AND(I250="",K250="",J250="",M250="",N250="",P250="",O250="",Q250="",R250="",S250="",U250=""),"",IF(OR(I250="",K250="",J250="",M250="",N250="",P250="",O250="",Q250="",R250="",S250="",U250=""),"Line not Complete",IF(Z250=1,"Invalid Commodity Code",IF(COUNTIF('Annex 10'!#REF!,'Resource Costs'!O250)=0,"Invalid Annex 10 Code",""))))</f>
        <v/>
      </c>
      <c r="X250" s="15"/>
      <c r="Z250" s="7" t="e">
        <f>IFERROR(INDEX(#REF!,MATCH(M250,AB250:AB253,0)),INDEX(Table13[Resource Type],MATCH('Resource Costs'!N250,Table13[Commodity Code],0)))</f>
        <v>#N/A</v>
      </c>
    </row>
    <row r="251" spans="1:26" s="7" customFormat="1" ht="15">
      <c r="A251" s="15"/>
      <c r="B251" s="42"/>
      <c r="C251" s="42"/>
      <c r="D251" s="42"/>
      <c r="E251" s="42"/>
      <c r="F251" s="42"/>
      <c r="G251" s="42"/>
      <c r="H251" s="42"/>
      <c r="I251" s="42"/>
      <c r="J251" s="71"/>
      <c r="K251" s="72"/>
      <c r="L251" s="72"/>
      <c r="M251" s="71"/>
      <c r="N251" s="72"/>
      <c r="O251" s="71"/>
      <c r="P251" s="73"/>
      <c r="Q251" s="73"/>
      <c r="R251" s="68"/>
      <c r="S251" s="36"/>
      <c r="T251" s="39">
        <f t="shared" si="8"/>
        <v>0</v>
      </c>
      <c r="U251" s="40"/>
      <c r="V251" s="41">
        <f t="shared" si="9"/>
        <v>0</v>
      </c>
      <c r="W251" s="46" t="str">
        <f>IF(AND(I251="",K251="",J251="",M251="",N251="",P251="",O251="",Q251="",R251="",S251="",U251=""),"",IF(OR(I251="",K251="",J251="",M251="",N251="",P251="",O251="",Q251="",R251="",S251="",U251=""),"Line not Complete",IF(Z251=1,"Invalid Commodity Code",IF(COUNTIF('Annex 10'!#REF!,'Resource Costs'!O251)=0,"Invalid Annex 10 Code",""))))</f>
        <v/>
      </c>
      <c r="X251" s="15"/>
      <c r="Z251" s="7" t="e">
        <f>IFERROR(INDEX(#REF!,MATCH(M251,AB251:AB254,0)),INDEX(Table13[Resource Type],MATCH('Resource Costs'!N251,Table13[Commodity Code],0)))</f>
        <v>#N/A</v>
      </c>
    </row>
    <row r="252" spans="1:26" s="7" customFormat="1" ht="15">
      <c r="A252" s="15"/>
      <c r="B252" s="42"/>
      <c r="C252" s="42"/>
      <c r="D252" s="42"/>
      <c r="E252" s="42"/>
      <c r="F252" s="42"/>
      <c r="G252" s="42"/>
      <c r="H252" s="42"/>
      <c r="I252" s="42"/>
      <c r="J252" s="71"/>
      <c r="K252" s="72"/>
      <c r="L252" s="72"/>
      <c r="M252" s="71"/>
      <c r="N252" s="72"/>
      <c r="O252" s="71"/>
      <c r="P252" s="73"/>
      <c r="Q252" s="73"/>
      <c r="R252" s="68"/>
      <c r="S252" s="36"/>
      <c r="T252" s="39">
        <f t="shared" si="8"/>
        <v>0</v>
      </c>
      <c r="U252" s="40"/>
      <c r="V252" s="41">
        <f t="shared" si="9"/>
        <v>0</v>
      </c>
      <c r="W252" s="46" t="str">
        <f>IF(AND(I252="",K252="",J252="",M252="",N252="",P252="",O252="",Q252="",R252="",S252="",U252=""),"",IF(OR(I252="",K252="",J252="",M252="",N252="",P252="",O252="",Q252="",R252="",S252="",U252=""),"Line not Complete",IF(Z252=1,"Invalid Commodity Code",IF(COUNTIF('Annex 10'!#REF!,'Resource Costs'!O252)=0,"Invalid Annex 10 Code",""))))</f>
        <v/>
      </c>
      <c r="X252" s="15"/>
      <c r="Z252" s="7" t="e">
        <f>IFERROR(INDEX(#REF!,MATCH(M252,AB252:AB255,0)),INDEX(Table13[Resource Type],MATCH('Resource Costs'!N252,Table13[Commodity Code],0)))</f>
        <v>#N/A</v>
      </c>
    </row>
    <row r="253" spans="1:26" s="7" customFormat="1" ht="15">
      <c r="A253" s="15"/>
      <c r="B253" s="42"/>
      <c r="C253" s="42"/>
      <c r="D253" s="42"/>
      <c r="E253" s="42"/>
      <c r="F253" s="42"/>
      <c r="G253" s="42"/>
      <c r="H253" s="42"/>
      <c r="I253" s="42"/>
      <c r="J253" s="71"/>
      <c r="K253" s="72"/>
      <c r="L253" s="72"/>
      <c r="M253" s="71"/>
      <c r="N253" s="72"/>
      <c r="O253" s="71"/>
      <c r="P253" s="73"/>
      <c r="Q253" s="73"/>
      <c r="R253" s="68"/>
      <c r="S253" s="36"/>
      <c r="T253" s="39">
        <f t="shared" si="8"/>
        <v>0</v>
      </c>
      <c r="U253" s="40"/>
      <c r="V253" s="41">
        <f t="shared" si="9"/>
        <v>0</v>
      </c>
      <c r="W253" s="46" t="str">
        <f>IF(AND(I253="",K253="",J253="",M253="",N253="",P253="",O253="",Q253="",R253="",S253="",U253=""),"",IF(OR(I253="",K253="",J253="",M253="",N253="",P253="",O253="",Q253="",R253="",S253="",U253=""),"Line not Complete",IF(Z253=1,"Invalid Commodity Code",IF(COUNTIF('Annex 10'!#REF!,'Resource Costs'!O253)=0,"Invalid Annex 10 Code",""))))</f>
        <v/>
      </c>
      <c r="X253" s="15"/>
      <c r="Z253" s="7" t="e">
        <f>IFERROR(INDEX(#REF!,MATCH(M253,AB253:AB256,0)),INDEX(Table13[Resource Type],MATCH('Resource Costs'!N253,Table13[Commodity Code],0)))</f>
        <v>#N/A</v>
      </c>
    </row>
    <row r="254" spans="1:26" s="7" customFormat="1" ht="15">
      <c r="A254" s="15"/>
      <c r="B254" s="42"/>
      <c r="C254" s="42"/>
      <c r="D254" s="42"/>
      <c r="E254" s="42"/>
      <c r="F254" s="42"/>
      <c r="G254" s="42"/>
      <c r="H254" s="42"/>
      <c r="I254" s="42"/>
      <c r="J254" s="71"/>
      <c r="K254" s="72"/>
      <c r="L254" s="72"/>
      <c r="M254" s="71"/>
      <c r="N254" s="72"/>
      <c r="O254" s="71"/>
      <c r="P254" s="73"/>
      <c r="Q254" s="73"/>
      <c r="R254" s="68"/>
      <c r="S254" s="36"/>
      <c r="T254" s="39">
        <f t="shared" si="8"/>
        <v>0</v>
      </c>
      <c r="U254" s="40"/>
      <c r="V254" s="41">
        <f t="shared" si="9"/>
        <v>0</v>
      </c>
      <c r="W254" s="46" t="str">
        <f>IF(AND(I254="",K254="",J254="",M254="",N254="",P254="",O254="",Q254="",R254="",S254="",U254=""),"",IF(OR(I254="",K254="",J254="",M254="",N254="",P254="",O254="",Q254="",R254="",S254="",U254=""),"Line not Complete",IF(Z254=1,"Invalid Commodity Code",IF(COUNTIF('Annex 10'!#REF!,'Resource Costs'!O254)=0,"Invalid Annex 10 Code",""))))</f>
        <v/>
      </c>
      <c r="X254" s="15"/>
      <c r="Z254" s="7" t="e">
        <f>IFERROR(INDEX(#REF!,MATCH(M254,AB254:AB257,0)),INDEX(Table13[Resource Type],MATCH('Resource Costs'!N254,Table13[Commodity Code],0)))</f>
        <v>#N/A</v>
      </c>
    </row>
    <row r="255" spans="1:26" s="7" customFormat="1" ht="15">
      <c r="A255" s="15"/>
      <c r="B255" s="42"/>
      <c r="C255" s="42"/>
      <c r="D255" s="42"/>
      <c r="E255" s="42"/>
      <c r="F255" s="42"/>
      <c r="G255" s="42"/>
      <c r="H255" s="42"/>
      <c r="I255" s="42"/>
      <c r="J255" s="71"/>
      <c r="K255" s="72"/>
      <c r="L255" s="72"/>
      <c r="M255" s="71"/>
      <c r="N255" s="72"/>
      <c r="O255" s="71"/>
      <c r="P255" s="73"/>
      <c r="Q255" s="73"/>
      <c r="R255" s="68"/>
      <c r="S255" s="36"/>
      <c r="T255" s="39">
        <f t="shared" si="8"/>
        <v>0</v>
      </c>
      <c r="U255" s="40"/>
      <c r="V255" s="41">
        <f t="shared" si="9"/>
        <v>0</v>
      </c>
      <c r="W255" s="46" t="str">
        <f>IF(AND(I255="",K255="",J255="",M255="",N255="",P255="",O255="",Q255="",R255="",S255="",U255=""),"",IF(OR(I255="",K255="",J255="",M255="",N255="",P255="",O255="",Q255="",R255="",S255="",U255=""),"Line not Complete",IF(Z255=1,"Invalid Commodity Code",IF(COUNTIF('Annex 10'!#REF!,'Resource Costs'!O255)=0,"Invalid Annex 10 Code",""))))</f>
        <v/>
      </c>
      <c r="X255" s="15"/>
      <c r="Z255" s="7" t="e">
        <f>IFERROR(INDEX(#REF!,MATCH(M255,AB255:AB258,0)),INDEX(Table13[Resource Type],MATCH('Resource Costs'!N255,Table13[Commodity Code],0)))</f>
        <v>#N/A</v>
      </c>
    </row>
    <row r="256" spans="1:26" s="7" customFormat="1" ht="15">
      <c r="A256" s="15"/>
      <c r="B256" s="42"/>
      <c r="C256" s="42"/>
      <c r="D256" s="42"/>
      <c r="E256" s="42"/>
      <c r="F256" s="42"/>
      <c r="G256" s="42"/>
      <c r="H256" s="42"/>
      <c r="I256" s="42"/>
      <c r="J256" s="71"/>
      <c r="K256" s="72"/>
      <c r="L256" s="72"/>
      <c r="M256" s="71"/>
      <c r="N256" s="72"/>
      <c r="O256" s="71"/>
      <c r="P256" s="73"/>
      <c r="Q256" s="73"/>
      <c r="R256" s="68"/>
      <c r="S256" s="36"/>
      <c r="T256" s="39">
        <f t="shared" si="8"/>
        <v>0</v>
      </c>
      <c r="U256" s="40"/>
      <c r="V256" s="41">
        <f t="shared" si="9"/>
        <v>0</v>
      </c>
      <c r="W256" s="46" t="str">
        <f>IF(AND(I256="",K256="",J256="",M256="",N256="",P256="",O256="",Q256="",R256="",S256="",U256=""),"",IF(OR(I256="",K256="",J256="",M256="",N256="",P256="",O256="",Q256="",R256="",S256="",U256=""),"Line not Complete",IF(Z256=1,"Invalid Commodity Code",IF(COUNTIF('Annex 10'!#REF!,'Resource Costs'!O256)=0,"Invalid Annex 10 Code",""))))</f>
        <v/>
      </c>
      <c r="X256" s="15"/>
      <c r="Z256" s="7" t="e">
        <f>IFERROR(INDEX(#REF!,MATCH(M256,AB256:AB259,0)),INDEX(Table13[Resource Type],MATCH('Resource Costs'!N256,Table13[Commodity Code],0)))</f>
        <v>#N/A</v>
      </c>
    </row>
    <row r="257" spans="1:26" s="7" customFormat="1" ht="15">
      <c r="A257" s="15"/>
      <c r="B257" s="42"/>
      <c r="C257" s="42"/>
      <c r="D257" s="42"/>
      <c r="E257" s="42"/>
      <c r="F257" s="42"/>
      <c r="G257" s="42"/>
      <c r="H257" s="42"/>
      <c r="I257" s="42"/>
      <c r="J257" s="71"/>
      <c r="K257" s="72"/>
      <c r="L257" s="72"/>
      <c r="M257" s="71"/>
      <c r="N257" s="72"/>
      <c r="O257" s="71"/>
      <c r="P257" s="73"/>
      <c r="Q257" s="73"/>
      <c r="R257" s="68"/>
      <c r="S257" s="36"/>
      <c r="T257" s="39">
        <f t="shared" si="8"/>
        <v>0</v>
      </c>
      <c r="U257" s="40"/>
      <c r="V257" s="41">
        <f t="shared" si="9"/>
        <v>0</v>
      </c>
      <c r="W257" s="46" t="str">
        <f>IF(AND(I257="",K257="",J257="",M257="",N257="",P257="",O257="",Q257="",R257="",S257="",U257=""),"",IF(OR(I257="",K257="",J257="",M257="",N257="",P257="",O257="",Q257="",R257="",S257="",U257=""),"Line not Complete",IF(Z257=1,"Invalid Commodity Code",IF(COUNTIF('Annex 10'!#REF!,'Resource Costs'!O257)=0,"Invalid Annex 10 Code",""))))</f>
        <v/>
      </c>
      <c r="X257" s="15"/>
      <c r="Z257" s="7" t="e">
        <f>IFERROR(INDEX(#REF!,MATCH(M257,AB257:AB260,0)),INDEX(Table13[Resource Type],MATCH('Resource Costs'!N257,Table13[Commodity Code],0)))</f>
        <v>#N/A</v>
      </c>
    </row>
    <row r="258" spans="1:26" s="7" customFormat="1" ht="15">
      <c r="A258" s="15"/>
      <c r="B258" s="42"/>
      <c r="C258" s="42"/>
      <c r="D258" s="42"/>
      <c r="E258" s="42"/>
      <c r="F258" s="42"/>
      <c r="G258" s="42"/>
      <c r="H258" s="42"/>
      <c r="I258" s="42"/>
      <c r="J258" s="71"/>
      <c r="K258" s="72"/>
      <c r="L258" s="72"/>
      <c r="M258" s="71"/>
      <c r="N258" s="72"/>
      <c r="O258" s="71"/>
      <c r="P258" s="73"/>
      <c r="Q258" s="73"/>
      <c r="R258" s="68"/>
      <c r="S258" s="36"/>
      <c r="T258" s="39">
        <f t="shared" si="8"/>
        <v>0</v>
      </c>
      <c r="U258" s="40"/>
      <c r="V258" s="41">
        <f t="shared" si="9"/>
        <v>0</v>
      </c>
      <c r="W258" s="46" t="str">
        <f>IF(AND(I258="",K258="",J258="",M258="",N258="",P258="",O258="",Q258="",R258="",S258="",U258=""),"",IF(OR(I258="",K258="",J258="",M258="",N258="",P258="",O258="",Q258="",R258="",S258="",U258=""),"Line not Complete",IF(Z258=1,"Invalid Commodity Code",IF(COUNTIF('Annex 10'!#REF!,'Resource Costs'!O258)=0,"Invalid Annex 10 Code",""))))</f>
        <v/>
      </c>
      <c r="X258" s="15"/>
      <c r="Z258" s="7" t="e">
        <f>IFERROR(INDEX(#REF!,MATCH(M258,AB258:AB261,0)),INDEX(Table13[Resource Type],MATCH('Resource Costs'!N258,Table13[Commodity Code],0)))</f>
        <v>#N/A</v>
      </c>
    </row>
    <row r="259" spans="1:26" s="7" customFormat="1" ht="15">
      <c r="A259" s="15"/>
      <c r="B259" s="42"/>
      <c r="C259" s="42"/>
      <c r="D259" s="42"/>
      <c r="E259" s="42"/>
      <c r="F259" s="42"/>
      <c r="G259" s="42"/>
      <c r="H259" s="42"/>
      <c r="I259" s="42"/>
      <c r="J259" s="71"/>
      <c r="K259" s="72"/>
      <c r="L259" s="72"/>
      <c r="M259" s="71"/>
      <c r="N259" s="72"/>
      <c r="O259" s="71"/>
      <c r="P259" s="73"/>
      <c r="Q259" s="73"/>
      <c r="R259" s="68"/>
      <c r="S259" s="36"/>
      <c r="T259" s="39">
        <f t="shared" si="8"/>
        <v>0</v>
      </c>
      <c r="U259" s="40"/>
      <c r="V259" s="41">
        <f t="shared" si="9"/>
        <v>0</v>
      </c>
      <c r="W259" s="46" t="str">
        <f>IF(AND(I259="",K259="",J259="",M259="",N259="",P259="",O259="",Q259="",R259="",S259="",U259=""),"",IF(OR(I259="",K259="",J259="",M259="",N259="",P259="",O259="",Q259="",R259="",S259="",U259=""),"Line not Complete",IF(Z259=1,"Invalid Commodity Code",IF(COUNTIF('Annex 10'!#REF!,'Resource Costs'!O259)=0,"Invalid Annex 10 Code",""))))</f>
        <v/>
      </c>
      <c r="X259" s="15"/>
      <c r="Z259" s="7" t="e">
        <f>IFERROR(INDEX(#REF!,MATCH(M259,AB259:AB262,0)),INDEX(Table13[Resource Type],MATCH('Resource Costs'!N259,Table13[Commodity Code],0)))</f>
        <v>#N/A</v>
      </c>
    </row>
    <row r="260" spans="1:26" s="7" customFormat="1" ht="15">
      <c r="A260" s="15"/>
      <c r="B260" s="42"/>
      <c r="C260" s="42"/>
      <c r="D260" s="42"/>
      <c r="E260" s="42"/>
      <c r="F260" s="42"/>
      <c r="G260" s="42"/>
      <c r="H260" s="42"/>
      <c r="I260" s="42"/>
      <c r="J260" s="71"/>
      <c r="K260" s="72"/>
      <c r="L260" s="72"/>
      <c r="M260" s="71"/>
      <c r="N260" s="72"/>
      <c r="O260" s="71"/>
      <c r="P260" s="73"/>
      <c r="Q260" s="73"/>
      <c r="R260" s="68"/>
      <c r="S260" s="36"/>
      <c r="T260" s="39">
        <f t="shared" ref="T260:T323" si="10">S260*R260</f>
        <v>0</v>
      </c>
      <c r="U260" s="40"/>
      <c r="V260" s="41">
        <f t="shared" ref="V260:V323" si="11">SUM(T260:U260)</f>
        <v>0</v>
      </c>
      <c r="W260" s="46" t="str">
        <f>IF(AND(I260="",K260="",J260="",M260="",N260="",P260="",O260="",Q260="",R260="",S260="",U260=""),"",IF(OR(I260="",K260="",J260="",M260="",N260="",P260="",O260="",Q260="",R260="",S260="",U260=""),"Line not Complete",IF(Z260=1,"Invalid Commodity Code",IF(COUNTIF('Annex 10'!#REF!,'Resource Costs'!O260)=0,"Invalid Annex 10 Code",""))))</f>
        <v/>
      </c>
      <c r="X260" s="15"/>
      <c r="Z260" s="7" t="e">
        <f>IFERROR(INDEX(#REF!,MATCH(M260,AB260:AB263,0)),INDEX(Table13[Resource Type],MATCH('Resource Costs'!N260,Table13[Commodity Code],0)))</f>
        <v>#N/A</v>
      </c>
    </row>
    <row r="261" spans="1:26" s="7" customFormat="1" ht="15">
      <c r="A261" s="15"/>
      <c r="B261" s="42"/>
      <c r="C261" s="42"/>
      <c r="D261" s="42"/>
      <c r="E261" s="42"/>
      <c r="F261" s="42"/>
      <c r="G261" s="42"/>
      <c r="H261" s="42"/>
      <c r="I261" s="42"/>
      <c r="J261" s="71"/>
      <c r="K261" s="72"/>
      <c r="L261" s="72"/>
      <c r="M261" s="71"/>
      <c r="N261" s="72"/>
      <c r="O261" s="71"/>
      <c r="P261" s="73"/>
      <c r="Q261" s="73"/>
      <c r="R261" s="68"/>
      <c r="S261" s="36"/>
      <c r="T261" s="39">
        <f t="shared" si="10"/>
        <v>0</v>
      </c>
      <c r="U261" s="40"/>
      <c r="V261" s="41">
        <f t="shared" si="11"/>
        <v>0</v>
      </c>
      <c r="W261" s="46" t="str">
        <f>IF(AND(I261="",K261="",J261="",M261="",N261="",P261="",O261="",Q261="",R261="",S261="",U261=""),"",IF(OR(I261="",K261="",J261="",M261="",N261="",P261="",O261="",Q261="",R261="",S261="",U261=""),"Line not Complete",IF(Z261=1,"Invalid Commodity Code",IF(COUNTIF('Annex 10'!#REF!,'Resource Costs'!O261)=0,"Invalid Annex 10 Code",""))))</f>
        <v/>
      </c>
      <c r="X261" s="15"/>
      <c r="Z261" s="7" t="e">
        <f>IFERROR(INDEX(#REF!,MATCH(M261,AB261:AB264,0)),INDEX(Table13[Resource Type],MATCH('Resource Costs'!N261,Table13[Commodity Code],0)))</f>
        <v>#N/A</v>
      </c>
    </row>
    <row r="262" spans="1:26" s="7" customFormat="1" ht="15">
      <c r="A262" s="15"/>
      <c r="B262" s="42"/>
      <c r="C262" s="42"/>
      <c r="D262" s="42"/>
      <c r="E262" s="42"/>
      <c r="F262" s="42"/>
      <c r="G262" s="42"/>
      <c r="H262" s="42"/>
      <c r="I262" s="42"/>
      <c r="J262" s="71"/>
      <c r="K262" s="72"/>
      <c r="L262" s="72"/>
      <c r="M262" s="71"/>
      <c r="N262" s="72"/>
      <c r="O262" s="71"/>
      <c r="P262" s="73"/>
      <c r="Q262" s="73"/>
      <c r="R262" s="68"/>
      <c r="S262" s="36"/>
      <c r="T262" s="39">
        <f t="shared" si="10"/>
        <v>0</v>
      </c>
      <c r="U262" s="40"/>
      <c r="V262" s="41">
        <f t="shared" si="11"/>
        <v>0</v>
      </c>
      <c r="W262" s="46" t="str">
        <f>IF(AND(I262="",K262="",J262="",M262="",N262="",P262="",O262="",Q262="",R262="",S262="",U262=""),"",IF(OR(I262="",K262="",J262="",M262="",N262="",P262="",O262="",Q262="",R262="",S262="",U262=""),"Line not Complete",IF(Z262=1,"Invalid Commodity Code",IF(COUNTIF('Annex 10'!#REF!,'Resource Costs'!O262)=0,"Invalid Annex 10 Code",""))))</f>
        <v/>
      </c>
      <c r="X262" s="15"/>
      <c r="Z262" s="7" t="e">
        <f>IFERROR(INDEX(#REF!,MATCH(M262,AB262:AB265,0)),INDEX(Table13[Resource Type],MATCH('Resource Costs'!N262,Table13[Commodity Code],0)))</f>
        <v>#N/A</v>
      </c>
    </row>
    <row r="263" spans="1:26" s="7" customFormat="1" ht="15">
      <c r="A263" s="15"/>
      <c r="B263" s="42"/>
      <c r="C263" s="42"/>
      <c r="D263" s="42"/>
      <c r="E263" s="42"/>
      <c r="F263" s="42"/>
      <c r="G263" s="42"/>
      <c r="H263" s="42"/>
      <c r="I263" s="42"/>
      <c r="J263" s="71"/>
      <c r="K263" s="72"/>
      <c r="L263" s="72"/>
      <c r="M263" s="71"/>
      <c r="N263" s="72"/>
      <c r="O263" s="71"/>
      <c r="P263" s="73"/>
      <c r="Q263" s="73"/>
      <c r="R263" s="68"/>
      <c r="S263" s="36"/>
      <c r="T263" s="39">
        <f t="shared" si="10"/>
        <v>0</v>
      </c>
      <c r="U263" s="40"/>
      <c r="V263" s="41">
        <f t="shared" si="11"/>
        <v>0</v>
      </c>
      <c r="W263" s="46" t="str">
        <f>IF(AND(I263="",K263="",J263="",M263="",N263="",P263="",O263="",Q263="",R263="",S263="",U263=""),"",IF(OR(I263="",K263="",J263="",M263="",N263="",P263="",O263="",Q263="",R263="",S263="",U263=""),"Line not Complete",IF(Z263=1,"Invalid Commodity Code",IF(COUNTIF('Annex 10'!#REF!,'Resource Costs'!O263)=0,"Invalid Annex 10 Code",""))))</f>
        <v/>
      </c>
      <c r="X263" s="15"/>
      <c r="Z263" s="7" t="e">
        <f>IFERROR(INDEX(#REF!,MATCH(M263,AB263:AB266,0)),INDEX(Table13[Resource Type],MATCH('Resource Costs'!N263,Table13[Commodity Code],0)))</f>
        <v>#N/A</v>
      </c>
    </row>
    <row r="264" spans="1:26" s="7" customFormat="1" ht="15">
      <c r="A264" s="15"/>
      <c r="B264" s="42"/>
      <c r="C264" s="42"/>
      <c r="D264" s="42"/>
      <c r="E264" s="42"/>
      <c r="F264" s="42"/>
      <c r="G264" s="42"/>
      <c r="H264" s="42"/>
      <c r="I264" s="42"/>
      <c r="J264" s="71"/>
      <c r="K264" s="72"/>
      <c r="L264" s="72"/>
      <c r="M264" s="71"/>
      <c r="N264" s="72"/>
      <c r="O264" s="71"/>
      <c r="P264" s="73"/>
      <c r="Q264" s="73"/>
      <c r="R264" s="68"/>
      <c r="S264" s="36"/>
      <c r="T264" s="39">
        <f t="shared" si="10"/>
        <v>0</v>
      </c>
      <c r="U264" s="40"/>
      <c r="V264" s="41">
        <f t="shared" si="11"/>
        <v>0</v>
      </c>
      <c r="W264" s="46" t="str">
        <f>IF(AND(I264="",K264="",J264="",M264="",N264="",P264="",O264="",Q264="",R264="",S264="",U264=""),"",IF(OR(I264="",K264="",J264="",M264="",N264="",P264="",O264="",Q264="",R264="",S264="",U264=""),"Line not Complete",IF(Z264=1,"Invalid Commodity Code",IF(COUNTIF('Annex 10'!#REF!,'Resource Costs'!O264)=0,"Invalid Annex 10 Code",""))))</f>
        <v/>
      </c>
      <c r="X264" s="15"/>
      <c r="Z264" s="7" t="e">
        <f>IFERROR(INDEX(#REF!,MATCH(M264,AB264:AB267,0)),INDEX(Table13[Resource Type],MATCH('Resource Costs'!N264,Table13[Commodity Code],0)))</f>
        <v>#N/A</v>
      </c>
    </row>
    <row r="265" spans="1:26" s="7" customFormat="1" ht="15">
      <c r="A265" s="15"/>
      <c r="B265" s="42"/>
      <c r="C265" s="42"/>
      <c r="D265" s="42"/>
      <c r="E265" s="42"/>
      <c r="F265" s="42"/>
      <c r="G265" s="42"/>
      <c r="H265" s="42"/>
      <c r="I265" s="42"/>
      <c r="J265" s="71"/>
      <c r="K265" s="72"/>
      <c r="L265" s="72"/>
      <c r="M265" s="71"/>
      <c r="N265" s="72"/>
      <c r="O265" s="71"/>
      <c r="P265" s="73"/>
      <c r="Q265" s="73"/>
      <c r="R265" s="68"/>
      <c r="S265" s="36"/>
      <c r="T265" s="39">
        <f t="shared" si="10"/>
        <v>0</v>
      </c>
      <c r="U265" s="40"/>
      <c r="V265" s="41">
        <f t="shared" si="11"/>
        <v>0</v>
      </c>
      <c r="W265" s="46" t="str">
        <f>IF(AND(I265="",K265="",J265="",M265="",N265="",P265="",O265="",Q265="",R265="",S265="",U265=""),"",IF(OR(I265="",K265="",J265="",M265="",N265="",P265="",O265="",Q265="",R265="",S265="",U265=""),"Line not Complete",IF(Z265=1,"Invalid Commodity Code",IF(COUNTIF('Annex 10'!#REF!,'Resource Costs'!O265)=0,"Invalid Annex 10 Code",""))))</f>
        <v/>
      </c>
      <c r="X265" s="15"/>
      <c r="Z265" s="7" t="e">
        <f>IFERROR(INDEX(#REF!,MATCH(M265,AB265:AB268,0)),INDEX(Table13[Resource Type],MATCH('Resource Costs'!N265,Table13[Commodity Code],0)))</f>
        <v>#N/A</v>
      </c>
    </row>
    <row r="266" spans="1:26" s="7" customFormat="1" ht="15">
      <c r="A266" s="15"/>
      <c r="B266" s="42"/>
      <c r="C266" s="42"/>
      <c r="D266" s="42"/>
      <c r="E266" s="42"/>
      <c r="F266" s="42"/>
      <c r="G266" s="42"/>
      <c r="H266" s="42"/>
      <c r="I266" s="42"/>
      <c r="J266" s="71"/>
      <c r="K266" s="72"/>
      <c r="L266" s="72"/>
      <c r="M266" s="71"/>
      <c r="N266" s="72"/>
      <c r="O266" s="71"/>
      <c r="P266" s="73"/>
      <c r="Q266" s="73"/>
      <c r="R266" s="68"/>
      <c r="S266" s="36"/>
      <c r="T266" s="39">
        <f t="shared" si="10"/>
        <v>0</v>
      </c>
      <c r="U266" s="40"/>
      <c r="V266" s="41">
        <f t="shared" si="11"/>
        <v>0</v>
      </c>
      <c r="W266" s="46" t="str">
        <f>IF(AND(I266="",K266="",J266="",M266="",N266="",P266="",O266="",Q266="",R266="",S266="",U266=""),"",IF(OR(I266="",K266="",J266="",M266="",N266="",P266="",O266="",Q266="",R266="",S266="",U266=""),"Line not Complete",IF(Z266=1,"Invalid Commodity Code",IF(COUNTIF('Annex 10'!#REF!,'Resource Costs'!O266)=0,"Invalid Annex 10 Code",""))))</f>
        <v/>
      </c>
      <c r="X266" s="15"/>
      <c r="Z266" s="7" t="e">
        <f>IFERROR(INDEX(#REF!,MATCH(M266,AB266:AB269,0)),INDEX(Table13[Resource Type],MATCH('Resource Costs'!N266,Table13[Commodity Code],0)))</f>
        <v>#N/A</v>
      </c>
    </row>
    <row r="267" spans="1:26" s="7" customFormat="1" ht="15">
      <c r="A267" s="15"/>
      <c r="B267" s="42"/>
      <c r="C267" s="42"/>
      <c r="D267" s="42"/>
      <c r="E267" s="42"/>
      <c r="F267" s="42"/>
      <c r="G267" s="42"/>
      <c r="H267" s="42"/>
      <c r="I267" s="42"/>
      <c r="J267" s="71"/>
      <c r="K267" s="72"/>
      <c r="L267" s="72"/>
      <c r="M267" s="71"/>
      <c r="N267" s="72"/>
      <c r="O267" s="71"/>
      <c r="P267" s="73"/>
      <c r="Q267" s="73"/>
      <c r="R267" s="68"/>
      <c r="S267" s="36"/>
      <c r="T267" s="39">
        <f t="shared" si="10"/>
        <v>0</v>
      </c>
      <c r="U267" s="40"/>
      <c r="V267" s="41">
        <f t="shared" si="11"/>
        <v>0</v>
      </c>
      <c r="W267" s="46" t="str">
        <f>IF(AND(I267="",K267="",J267="",M267="",N267="",P267="",O267="",Q267="",R267="",S267="",U267=""),"",IF(OR(I267="",K267="",J267="",M267="",N267="",P267="",O267="",Q267="",R267="",S267="",U267=""),"Line not Complete",IF(Z267=1,"Invalid Commodity Code",IF(COUNTIF('Annex 10'!#REF!,'Resource Costs'!O267)=0,"Invalid Annex 10 Code",""))))</f>
        <v/>
      </c>
      <c r="X267" s="15"/>
      <c r="Z267" s="7" t="e">
        <f>IFERROR(INDEX(#REF!,MATCH(M267,AB267:AB270,0)),INDEX(Table13[Resource Type],MATCH('Resource Costs'!N267,Table13[Commodity Code],0)))</f>
        <v>#N/A</v>
      </c>
    </row>
    <row r="268" spans="1:26" s="7" customFormat="1" ht="15">
      <c r="A268" s="15"/>
      <c r="B268" s="42"/>
      <c r="C268" s="42"/>
      <c r="D268" s="42"/>
      <c r="E268" s="42"/>
      <c r="F268" s="42"/>
      <c r="G268" s="42"/>
      <c r="H268" s="42"/>
      <c r="I268" s="42"/>
      <c r="J268" s="71"/>
      <c r="K268" s="72"/>
      <c r="L268" s="72"/>
      <c r="M268" s="71"/>
      <c r="N268" s="72"/>
      <c r="O268" s="71"/>
      <c r="P268" s="73"/>
      <c r="Q268" s="73"/>
      <c r="R268" s="68"/>
      <c r="S268" s="36"/>
      <c r="T268" s="39">
        <f t="shared" si="10"/>
        <v>0</v>
      </c>
      <c r="U268" s="40"/>
      <c r="V268" s="41">
        <f t="shared" si="11"/>
        <v>0</v>
      </c>
      <c r="W268" s="46" t="str">
        <f>IF(AND(I268="",K268="",J268="",M268="",N268="",P268="",O268="",Q268="",R268="",S268="",U268=""),"",IF(OR(I268="",K268="",J268="",M268="",N268="",P268="",O268="",Q268="",R268="",S268="",U268=""),"Line not Complete",IF(Z268=1,"Invalid Commodity Code",IF(COUNTIF('Annex 10'!#REF!,'Resource Costs'!O268)=0,"Invalid Annex 10 Code",""))))</f>
        <v/>
      </c>
      <c r="X268" s="15"/>
      <c r="Z268" s="7" t="e">
        <f>IFERROR(INDEX(#REF!,MATCH(M268,AB268:AB271,0)),INDEX(Table13[Resource Type],MATCH('Resource Costs'!N268,Table13[Commodity Code],0)))</f>
        <v>#N/A</v>
      </c>
    </row>
    <row r="269" spans="1:26" s="7" customFormat="1" ht="15">
      <c r="A269" s="15"/>
      <c r="B269" s="42"/>
      <c r="C269" s="42"/>
      <c r="D269" s="42"/>
      <c r="E269" s="42"/>
      <c r="F269" s="42"/>
      <c r="G269" s="42"/>
      <c r="H269" s="42"/>
      <c r="I269" s="42"/>
      <c r="J269" s="71"/>
      <c r="K269" s="72"/>
      <c r="L269" s="72"/>
      <c r="M269" s="71"/>
      <c r="N269" s="72"/>
      <c r="O269" s="71"/>
      <c r="P269" s="73"/>
      <c r="Q269" s="73"/>
      <c r="R269" s="68"/>
      <c r="S269" s="36"/>
      <c r="T269" s="39">
        <f t="shared" si="10"/>
        <v>0</v>
      </c>
      <c r="U269" s="40"/>
      <c r="V269" s="41">
        <f t="shared" si="11"/>
        <v>0</v>
      </c>
      <c r="W269" s="46" t="str">
        <f>IF(AND(I269="",K269="",J269="",M269="",N269="",P269="",O269="",Q269="",R269="",S269="",U269=""),"",IF(OR(I269="",K269="",J269="",M269="",N269="",P269="",O269="",Q269="",R269="",S269="",U269=""),"Line not Complete",IF(Z269=1,"Invalid Commodity Code",IF(COUNTIF('Annex 10'!#REF!,'Resource Costs'!O269)=0,"Invalid Annex 10 Code",""))))</f>
        <v/>
      </c>
      <c r="X269" s="15"/>
      <c r="Z269" s="7" t="e">
        <f>IFERROR(INDEX(#REF!,MATCH(M269,AB269:AB272,0)),INDEX(Table13[Resource Type],MATCH('Resource Costs'!N269,Table13[Commodity Code],0)))</f>
        <v>#N/A</v>
      </c>
    </row>
    <row r="270" spans="1:26" s="7" customFormat="1" ht="15">
      <c r="A270" s="15"/>
      <c r="B270" s="42"/>
      <c r="C270" s="42"/>
      <c r="D270" s="42"/>
      <c r="E270" s="42"/>
      <c r="F270" s="42"/>
      <c r="G270" s="42"/>
      <c r="H270" s="42"/>
      <c r="I270" s="42"/>
      <c r="J270" s="71"/>
      <c r="K270" s="72"/>
      <c r="L270" s="72"/>
      <c r="M270" s="71"/>
      <c r="N270" s="72"/>
      <c r="O270" s="71"/>
      <c r="P270" s="73"/>
      <c r="Q270" s="73"/>
      <c r="R270" s="68"/>
      <c r="S270" s="36"/>
      <c r="T270" s="39">
        <f t="shared" si="10"/>
        <v>0</v>
      </c>
      <c r="U270" s="40"/>
      <c r="V270" s="41">
        <f t="shared" si="11"/>
        <v>0</v>
      </c>
      <c r="W270" s="46" t="str">
        <f>IF(AND(I270="",K270="",J270="",M270="",N270="",P270="",O270="",Q270="",R270="",S270="",U270=""),"",IF(OR(I270="",K270="",J270="",M270="",N270="",P270="",O270="",Q270="",R270="",S270="",U270=""),"Line not Complete",IF(Z270=1,"Invalid Commodity Code",IF(COUNTIF('Annex 10'!#REF!,'Resource Costs'!O270)=0,"Invalid Annex 10 Code",""))))</f>
        <v/>
      </c>
      <c r="X270" s="15"/>
      <c r="Z270" s="7" t="e">
        <f>IFERROR(INDEX(#REF!,MATCH(M270,AB270:AB273,0)),INDEX(Table13[Resource Type],MATCH('Resource Costs'!N270,Table13[Commodity Code],0)))</f>
        <v>#N/A</v>
      </c>
    </row>
    <row r="271" spans="1:26" s="7" customFormat="1" ht="15">
      <c r="A271" s="15"/>
      <c r="B271" s="42"/>
      <c r="C271" s="42"/>
      <c r="D271" s="42"/>
      <c r="E271" s="42"/>
      <c r="F271" s="42"/>
      <c r="G271" s="42"/>
      <c r="H271" s="42"/>
      <c r="I271" s="42"/>
      <c r="J271" s="71"/>
      <c r="K271" s="72"/>
      <c r="L271" s="72"/>
      <c r="M271" s="71"/>
      <c r="N271" s="72"/>
      <c r="O271" s="71"/>
      <c r="P271" s="73"/>
      <c r="Q271" s="73"/>
      <c r="R271" s="68"/>
      <c r="S271" s="36"/>
      <c r="T271" s="39">
        <f t="shared" si="10"/>
        <v>0</v>
      </c>
      <c r="U271" s="40"/>
      <c r="V271" s="41">
        <f t="shared" si="11"/>
        <v>0</v>
      </c>
      <c r="W271" s="46" t="str">
        <f>IF(AND(I271="",K271="",J271="",M271="",N271="",P271="",O271="",Q271="",R271="",S271="",U271=""),"",IF(OR(I271="",K271="",J271="",M271="",N271="",P271="",O271="",Q271="",R271="",S271="",U271=""),"Line not Complete",IF(Z271=1,"Invalid Commodity Code",IF(COUNTIF('Annex 10'!#REF!,'Resource Costs'!O271)=0,"Invalid Annex 10 Code",""))))</f>
        <v/>
      </c>
      <c r="X271" s="15"/>
      <c r="Z271" s="7" t="e">
        <f>IFERROR(INDEX(#REF!,MATCH(M271,AB271:AB274,0)),INDEX(Table13[Resource Type],MATCH('Resource Costs'!N271,Table13[Commodity Code],0)))</f>
        <v>#N/A</v>
      </c>
    </row>
    <row r="272" spans="1:26" s="7" customFormat="1" ht="15">
      <c r="A272" s="15"/>
      <c r="B272" s="42"/>
      <c r="C272" s="42"/>
      <c r="D272" s="42"/>
      <c r="E272" s="42"/>
      <c r="F272" s="42"/>
      <c r="G272" s="42"/>
      <c r="H272" s="42"/>
      <c r="I272" s="42"/>
      <c r="J272" s="71"/>
      <c r="K272" s="72"/>
      <c r="L272" s="72"/>
      <c r="M272" s="71"/>
      <c r="N272" s="72"/>
      <c r="O272" s="71"/>
      <c r="P272" s="73"/>
      <c r="Q272" s="73"/>
      <c r="R272" s="68"/>
      <c r="S272" s="36"/>
      <c r="T272" s="39">
        <f t="shared" si="10"/>
        <v>0</v>
      </c>
      <c r="U272" s="40"/>
      <c r="V272" s="41">
        <f t="shared" si="11"/>
        <v>0</v>
      </c>
      <c r="W272" s="46" t="str">
        <f>IF(AND(I272="",K272="",J272="",M272="",N272="",P272="",O272="",Q272="",R272="",S272="",U272=""),"",IF(OR(I272="",K272="",J272="",M272="",N272="",P272="",O272="",Q272="",R272="",S272="",U272=""),"Line not Complete",IF(Z272=1,"Invalid Commodity Code",IF(COUNTIF('Annex 10'!#REF!,'Resource Costs'!O272)=0,"Invalid Annex 10 Code",""))))</f>
        <v/>
      </c>
      <c r="X272" s="15"/>
      <c r="Z272" s="7" t="e">
        <f>IFERROR(INDEX(#REF!,MATCH(M272,AB272:AB275,0)),INDEX(Table13[Resource Type],MATCH('Resource Costs'!N272,Table13[Commodity Code],0)))</f>
        <v>#N/A</v>
      </c>
    </row>
    <row r="273" spans="1:26" s="7" customFormat="1" ht="15">
      <c r="A273" s="15"/>
      <c r="B273" s="42"/>
      <c r="C273" s="42"/>
      <c r="D273" s="42"/>
      <c r="E273" s="42"/>
      <c r="F273" s="42"/>
      <c r="G273" s="42"/>
      <c r="H273" s="42"/>
      <c r="I273" s="42"/>
      <c r="J273" s="71"/>
      <c r="K273" s="72"/>
      <c r="L273" s="72"/>
      <c r="M273" s="71"/>
      <c r="N273" s="72"/>
      <c r="O273" s="71"/>
      <c r="P273" s="73"/>
      <c r="Q273" s="73"/>
      <c r="R273" s="68"/>
      <c r="S273" s="36"/>
      <c r="T273" s="39">
        <f t="shared" si="10"/>
        <v>0</v>
      </c>
      <c r="U273" s="40"/>
      <c r="V273" s="41">
        <f t="shared" si="11"/>
        <v>0</v>
      </c>
      <c r="W273" s="46" t="str">
        <f>IF(AND(I273="",K273="",J273="",M273="",N273="",P273="",O273="",Q273="",R273="",S273="",U273=""),"",IF(OR(I273="",K273="",J273="",M273="",N273="",P273="",O273="",Q273="",R273="",S273="",U273=""),"Line not Complete",IF(Z273=1,"Invalid Commodity Code",IF(COUNTIF('Annex 10'!#REF!,'Resource Costs'!O273)=0,"Invalid Annex 10 Code",""))))</f>
        <v/>
      </c>
      <c r="X273" s="15"/>
      <c r="Z273" s="7" t="e">
        <f>IFERROR(INDEX(#REF!,MATCH(M273,AB273:AB276,0)),INDEX(Table13[Resource Type],MATCH('Resource Costs'!N273,Table13[Commodity Code],0)))</f>
        <v>#N/A</v>
      </c>
    </row>
    <row r="274" spans="1:26" s="7" customFormat="1" ht="15">
      <c r="A274" s="15"/>
      <c r="B274" s="42"/>
      <c r="C274" s="42"/>
      <c r="D274" s="42"/>
      <c r="E274" s="42"/>
      <c r="F274" s="42"/>
      <c r="G274" s="42"/>
      <c r="H274" s="42"/>
      <c r="I274" s="42"/>
      <c r="J274" s="71"/>
      <c r="K274" s="72"/>
      <c r="L274" s="72"/>
      <c r="M274" s="71"/>
      <c r="N274" s="72"/>
      <c r="O274" s="71"/>
      <c r="P274" s="73"/>
      <c r="Q274" s="73"/>
      <c r="R274" s="68"/>
      <c r="S274" s="36"/>
      <c r="T274" s="39">
        <f t="shared" si="10"/>
        <v>0</v>
      </c>
      <c r="U274" s="40"/>
      <c r="V274" s="41">
        <f t="shared" si="11"/>
        <v>0</v>
      </c>
      <c r="W274" s="46" t="str">
        <f>IF(AND(I274="",K274="",J274="",M274="",N274="",P274="",O274="",Q274="",R274="",S274="",U274=""),"",IF(OR(I274="",K274="",J274="",M274="",N274="",P274="",O274="",Q274="",R274="",S274="",U274=""),"Line not Complete",IF(Z274=1,"Invalid Commodity Code",IF(COUNTIF('Annex 10'!#REF!,'Resource Costs'!O274)=0,"Invalid Annex 10 Code",""))))</f>
        <v/>
      </c>
      <c r="X274" s="15"/>
      <c r="Z274" s="7" t="e">
        <f>IFERROR(INDEX(#REF!,MATCH(M274,AB274:AB277,0)),INDEX(Table13[Resource Type],MATCH('Resource Costs'!N274,Table13[Commodity Code],0)))</f>
        <v>#N/A</v>
      </c>
    </row>
    <row r="275" spans="1:26" s="7" customFormat="1" ht="15">
      <c r="A275" s="15"/>
      <c r="B275" s="42"/>
      <c r="C275" s="42"/>
      <c r="D275" s="42"/>
      <c r="E275" s="42"/>
      <c r="F275" s="42"/>
      <c r="G275" s="42"/>
      <c r="H275" s="42"/>
      <c r="I275" s="42"/>
      <c r="J275" s="71"/>
      <c r="K275" s="72"/>
      <c r="L275" s="72"/>
      <c r="M275" s="71"/>
      <c r="N275" s="72"/>
      <c r="O275" s="71"/>
      <c r="P275" s="73"/>
      <c r="Q275" s="73"/>
      <c r="R275" s="68"/>
      <c r="S275" s="36"/>
      <c r="T275" s="39">
        <f t="shared" si="10"/>
        <v>0</v>
      </c>
      <c r="U275" s="40"/>
      <c r="V275" s="41">
        <f t="shared" si="11"/>
        <v>0</v>
      </c>
      <c r="W275" s="46" t="str">
        <f>IF(AND(I275="",K275="",J275="",M275="",N275="",P275="",O275="",Q275="",R275="",S275="",U275=""),"",IF(OR(I275="",K275="",J275="",M275="",N275="",P275="",O275="",Q275="",R275="",S275="",U275=""),"Line not Complete",IF(Z275=1,"Invalid Commodity Code",IF(COUNTIF('Annex 10'!#REF!,'Resource Costs'!O275)=0,"Invalid Annex 10 Code",""))))</f>
        <v/>
      </c>
      <c r="X275" s="15"/>
      <c r="Z275" s="7" t="e">
        <f>IFERROR(INDEX(#REF!,MATCH(M275,AB275:AB278,0)),INDEX(Table13[Resource Type],MATCH('Resource Costs'!N275,Table13[Commodity Code],0)))</f>
        <v>#N/A</v>
      </c>
    </row>
    <row r="276" spans="1:26" s="7" customFormat="1" ht="15">
      <c r="A276" s="15"/>
      <c r="B276" s="42"/>
      <c r="C276" s="42"/>
      <c r="D276" s="42"/>
      <c r="E276" s="42"/>
      <c r="F276" s="42"/>
      <c r="G276" s="42"/>
      <c r="H276" s="42"/>
      <c r="I276" s="42"/>
      <c r="J276" s="71"/>
      <c r="K276" s="72"/>
      <c r="L276" s="72"/>
      <c r="M276" s="71"/>
      <c r="N276" s="72"/>
      <c r="O276" s="71"/>
      <c r="P276" s="73"/>
      <c r="Q276" s="73"/>
      <c r="R276" s="68"/>
      <c r="S276" s="36"/>
      <c r="T276" s="39">
        <f t="shared" si="10"/>
        <v>0</v>
      </c>
      <c r="U276" s="40"/>
      <c r="V276" s="41">
        <f t="shared" si="11"/>
        <v>0</v>
      </c>
      <c r="W276" s="46" t="str">
        <f>IF(AND(I276="",K276="",J276="",M276="",N276="",P276="",O276="",Q276="",R276="",S276="",U276=""),"",IF(OR(I276="",K276="",J276="",M276="",N276="",P276="",O276="",Q276="",R276="",S276="",U276=""),"Line not Complete",IF(Z276=1,"Invalid Commodity Code",IF(COUNTIF('Annex 10'!#REF!,'Resource Costs'!O276)=0,"Invalid Annex 10 Code",""))))</f>
        <v/>
      </c>
      <c r="X276" s="15"/>
      <c r="Z276" s="7" t="e">
        <f>IFERROR(INDEX(#REF!,MATCH(M276,AB276:AB279,0)),INDEX(Table13[Resource Type],MATCH('Resource Costs'!N276,Table13[Commodity Code],0)))</f>
        <v>#N/A</v>
      </c>
    </row>
    <row r="277" spans="1:26" s="7" customFormat="1" ht="15">
      <c r="A277" s="15"/>
      <c r="B277" s="42"/>
      <c r="C277" s="42"/>
      <c r="D277" s="42"/>
      <c r="E277" s="42"/>
      <c r="F277" s="42"/>
      <c r="G277" s="42"/>
      <c r="H277" s="42"/>
      <c r="I277" s="42"/>
      <c r="J277" s="71"/>
      <c r="K277" s="72"/>
      <c r="L277" s="72"/>
      <c r="M277" s="71"/>
      <c r="N277" s="72"/>
      <c r="O277" s="71"/>
      <c r="P277" s="73"/>
      <c r="Q277" s="73"/>
      <c r="R277" s="68"/>
      <c r="S277" s="36"/>
      <c r="T277" s="39">
        <f t="shared" si="10"/>
        <v>0</v>
      </c>
      <c r="U277" s="40"/>
      <c r="V277" s="41">
        <f t="shared" si="11"/>
        <v>0</v>
      </c>
      <c r="W277" s="46" t="str">
        <f>IF(AND(I277="",K277="",J277="",M277="",N277="",P277="",O277="",Q277="",R277="",S277="",U277=""),"",IF(OR(I277="",K277="",J277="",M277="",N277="",P277="",O277="",Q277="",R277="",S277="",U277=""),"Line not Complete",IF(Z277=1,"Invalid Commodity Code",IF(COUNTIF('Annex 10'!#REF!,'Resource Costs'!O277)=0,"Invalid Annex 10 Code",""))))</f>
        <v/>
      </c>
      <c r="X277" s="15"/>
      <c r="Z277" s="7" t="e">
        <f>IFERROR(INDEX(#REF!,MATCH(M277,AB277:AB280,0)),INDEX(Table13[Resource Type],MATCH('Resource Costs'!N277,Table13[Commodity Code],0)))</f>
        <v>#N/A</v>
      </c>
    </row>
    <row r="278" spans="1:26" s="7" customFormat="1" ht="15">
      <c r="A278" s="15"/>
      <c r="B278" s="42"/>
      <c r="C278" s="42"/>
      <c r="D278" s="42"/>
      <c r="E278" s="42"/>
      <c r="F278" s="42"/>
      <c r="G278" s="42"/>
      <c r="H278" s="42"/>
      <c r="I278" s="42"/>
      <c r="J278" s="71"/>
      <c r="K278" s="72"/>
      <c r="L278" s="72"/>
      <c r="M278" s="71"/>
      <c r="N278" s="72"/>
      <c r="O278" s="71"/>
      <c r="P278" s="73"/>
      <c r="Q278" s="73"/>
      <c r="R278" s="68"/>
      <c r="S278" s="36"/>
      <c r="T278" s="39">
        <f t="shared" si="10"/>
        <v>0</v>
      </c>
      <c r="U278" s="40"/>
      <c r="V278" s="41">
        <f t="shared" si="11"/>
        <v>0</v>
      </c>
      <c r="W278" s="46" t="str">
        <f>IF(AND(I278="",K278="",J278="",M278="",N278="",P278="",O278="",Q278="",R278="",S278="",U278=""),"",IF(OR(I278="",K278="",J278="",M278="",N278="",P278="",O278="",Q278="",R278="",S278="",U278=""),"Line not Complete",IF(Z278=1,"Invalid Commodity Code",IF(COUNTIF('Annex 10'!#REF!,'Resource Costs'!O278)=0,"Invalid Annex 10 Code",""))))</f>
        <v/>
      </c>
      <c r="X278" s="15"/>
      <c r="Z278" s="7" t="e">
        <f>IFERROR(INDEX(#REF!,MATCH(M278,AB278:AB281,0)),INDEX(Table13[Resource Type],MATCH('Resource Costs'!N278,Table13[Commodity Code],0)))</f>
        <v>#N/A</v>
      </c>
    </row>
    <row r="279" spans="1:26" s="7" customFormat="1" ht="15">
      <c r="A279" s="15"/>
      <c r="B279" s="42"/>
      <c r="C279" s="42"/>
      <c r="D279" s="42"/>
      <c r="E279" s="42"/>
      <c r="F279" s="42"/>
      <c r="G279" s="42"/>
      <c r="H279" s="42"/>
      <c r="I279" s="42"/>
      <c r="J279" s="71"/>
      <c r="K279" s="72"/>
      <c r="L279" s="72"/>
      <c r="M279" s="71"/>
      <c r="N279" s="72"/>
      <c r="O279" s="71"/>
      <c r="P279" s="73"/>
      <c r="Q279" s="73"/>
      <c r="R279" s="68"/>
      <c r="S279" s="36"/>
      <c r="T279" s="39">
        <f t="shared" si="10"/>
        <v>0</v>
      </c>
      <c r="U279" s="40"/>
      <c r="V279" s="41">
        <f t="shared" si="11"/>
        <v>0</v>
      </c>
      <c r="W279" s="46" t="str">
        <f>IF(AND(I279="",K279="",J279="",M279="",N279="",P279="",O279="",Q279="",R279="",S279="",U279=""),"",IF(OR(I279="",K279="",J279="",M279="",N279="",P279="",O279="",Q279="",R279="",S279="",U279=""),"Line not Complete",IF(Z279=1,"Invalid Commodity Code",IF(COUNTIF('Annex 10'!#REF!,'Resource Costs'!O279)=0,"Invalid Annex 10 Code",""))))</f>
        <v/>
      </c>
      <c r="X279" s="15"/>
      <c r="Z279" s="7" t="e">
        <f>IFERROR(INDEX(#REF!,MATCH(M279,AB279:AB282,0)),INDEX(Table13[Resource Type],MATCH('Resource Costs'!N279,Table13[Commodity Code],0)))</f>
        <v>#N/A</v>
      </c>
    </row>
    <row r="280" spans="1:26" s="7" customFormat="1" ht="15">
      <c r="A280" s="15"/>
      <c r="B280" s="42"/>
      <c r="C280" s="42"/>
      <c r="D280" s="42"/>
      <c r="E280" s="42"/>
      <c r="F280" s="42"/>
      <c r="G280" s="42"/>
      <c r="H280" s="42"/>
      <c r="I280" s="42"/>
      <c r="J280" s="71"/>
      <c r="K280" s="72"/>
      <c r="L280" s="72"/>
      <c r="M280" s="71"/>
      <c r="N280" s="72"/>
      <c r="O280" s="71"/>
      <c r="P280" s="73"/>
      <c r="Q280" s="73"/>
      <c r="R280" s="68"/>
      <c r="S280" s="36"/>
      <c r="T280" s="39">
        <f t="shared" si="10"/>
        <v>0</v>
      </c>
      <c r="U280" s="40"/>
      <c r="V280" s="41">
        <f t="shared" si="11"/>
        <v>0</v>
      </c>
      <c r="W280" s="46" t="str">
        <f>IF(AND(I280="",K280="",J280="",M280="",N280="",P280="",O280="",Q280="",R280="",S280="",U280=""),"",IF(OR(I280="",K280="",J280="",M280="",N280="",P280="",O280="",Q280="",R280="",S280="",U280=""),"Line not Complete",IF(Z280=1,"Invalid Commodity Code",IF(COUNTIF('Annex 10'!#REF!,'Resource Costs'!O280)=0,"Invalid Annex 10 Code",""))))</f>
        <v/>
      </c>
      <c r="X280" s="15"/>
      <c r="Z280" s="7" t="e">
        <f>IFERROR(INDEX(#REF!,MATCH(M280,AB280:AB283,0)),INDEX(Table13[Resource Type],MATCH('Resource Costs'!N280,Table13[Commodity Code],0)))</f>
        <v>#N/A</v>
      </c>
    </row>
    <row r="281" spans="1:26" s="7" customFormat="1" ht="15">
      <c r="A281" s="15"/>
      <c r="B281" s="42"/>
      <c r="C281" s="42"/>
      <c r="D281" s="42"/>
      <c r="E281" s="42"/>
      <c r="F281" s="42"/>
      <c r="G281" s="42"/>
      <c r="H281" s="42"/>
      <c r="I281" s="42"/>
      <c r="J281" s="71"/>
      <c r="K281" s="72"/>
      <c r="L281" s="72"/>
      <c r="M281" s="71"/>
      <c r="N281" s="72"/>
      <c r="O281" s="71"/>
      <c r="P281" s="73"/>
      <c r="Q281" s="73"/>
      <c r="R281" s="68"/>
      <c r="S281" s="36"/>
      <c r="T281" s="39">
        <f t="shared" si="10"/>
        <v>0</v>
      </c>
      <c r="U281" s="40"/>
      <c r="V281" s="41">
        <f t="shared" si="11"/>
        <v>0</v>
      </c>
      <c r="W281" s="46" t="str">
        <f>IF(AND(I281="",K281="",J281="",M281="",N281="",P281="",O281="",Q281="",R281="",S281="",U281=""),"",IF(OR(I281="",K281="",J281="",M281="",N281="",P281="",O281="",Q281="",R281="",S281="",U281=""),"Line not Complete",IF(Z281=1,"Invalid Commodity Code",IF(COUNTIF('Annex 10'!#REF!,'Resource Costs'!O281)=0,"Invalid Annex 10 Code",""))))</f>
        <v/>
      </c>
      <c r="X281" s="15"/>
      <c r="Z281" s="7" t="e">
        <f>IFERROR(INDEX(#REF!,MATCH(M281,AB281:AB284,0)),INDEX(Table13[Resource Type],MATCH('Resource Costs'!N281,Table13[Commodity Code],0)))</f>
        <v>#N/A</v>
      </c>
    </row>
    <row r="282" spans="1:26" s="7" customFormat="1" ht="15">
      <c r="A282" s="15"/>
      <c r="B282" s="42"/>
      <c r="C282" s="42"/>
      <c r="D282" s="42"/>
      <c r="E282" s="42"/>
      <c r="F282" s="42"/>
      <c r="G282" s="42"/>
      <c r="H282" s="42"/>
      <c r="I282" s="42"/>
      <c r="J282" s="71"/>
      <c r="K282" s="72"/>
      <c r="L282" s="72"/>
      <c r="M282" s="71"/>
      <c r="N282" s="72"/>
      <c r="O282" s="71"/>
      <c r="P282" s="73"/>
      <c r="Q282" s="73"/>
      <c r="R282" s="68"/>
      <c r="S282" s="36"/>
      <c r="T282" s="39">
        <f t="shared" si="10"/>
        <v>0</v>
      </c>
      <c r="U282" s="40"/>
      <c r="V282" s="41">
        <f t="shared" si="11"/>
        <v>0</v>
      </c>
      <c r="W282" s="46" t="str">
        <f>IF(AND(I282="",K282="",J282="",M282="",N282="",P282="",O282="",Q282="",R282="",S282="",U282=""),"",IF(OR(I282="",K282="",J282="",M282="",N282="",P282="",O282="",Q282="",R282="",S282="",U282=""),"Line not Complete",IF(Z282=1,"Invalid Commodity Code",IF(COUNTIF('Annex 10'!#REF!,'Resource Costs'!O282)=0,"Invalid Annex 10 Code",""))))</f>
        <v/>
      </c>
      <c r="X282" s="15"/>
      <c r="Z282" s="7" t="e">
        <f>IFERROR(INDEX(#REF!,MATCH(M282,AB282:AB285,0)),INDEX(Table13[Resource Type],MATCH('Resource Costs'!N282,Table13[Commodity Code],0)))</f>
        <v>#N/A</v>
      </c>
    </row>
    <row r="283" spans="1:26" s="7" customFormat="1" ht="15">
      <c r="A283" s="15"/>
      <c r="B283" s="42"/>
      <c r="C283" s="42"/>
      <c r="D283" s="42"/>
      <c r="E283" s="42"/>
      <c r="F283" s="42"/>
      <c r="G283" s="42"/>
      <c r="H283" s="42"/>
      <c r="I283" s="42"/>
      <c r="J283" s="71"/>
      <c r="K283" s="72"/>
      <c r="L283" s="72"/>
      <c r="M283" s="71"/>
      <c r="N283" s="72"/>
      <c r="O283" s="71"/>
      <c r="P283" s="73"/>
      <c r="Q283" s="73"/>
      <c r="R283" s="68"/>
      <c r="S283" s="36"/>
      <c r="T283" s="39">
        <f t="shared" si="10"/>
        <v>0</v>
      </c>
      <c r="U283" s="40"/>
      <c r="V283" s="41">
        <f t="shared" si="11"/>
        <v>0</v>
      </c>
      <c r="W283" s="46" t="str">
        <f>IF(AND(I283="",K283="",J283="",M283="",N283="",P283="",O283="",Q283="",R283="",S283="",U283=""),"",IF(OR(I283="",K283="",J283="",M283="",N283="",P283="",O283="",Q283="",R283="",S283="",U283=""),"Line not Complete",IF(Z283=1,"Invalid Commodity Code",IF(COUNTIF('Annex 10'!#REF!,'Resource Costs'!O283)=0,"Invalid Annex 10 Code",""))))</f>
        <v/>
      </c>
      <c r="X283" s="15"/>
      <c r="Z283" s="7" t="e">
        <f>IFERROR(INDEX(#REF!,MATCH(M283,AB283:AB286,0)),INDEX(Table13[Resource Type],MATCH('Resource Costs'!N283,Table13[Commodity Code],0)))</f>
        <v>#N/A</v>
      </c>
    </row>
    <row r="284" spans="1:26" s="7" customFormat="1" ht="15">
      <c r="A284" s="15"/>
      <c r="B284" s="42"/>
      <c r="C284" s="42"/>
      <c r="D284" s="42"/>
      <c r="E284" s="42"/>
      <c r="F284" s="42"/>
      <c r="G284" s="42"/>
      <c r="H284" s="42"/>
      <c r="I284" s="42"/>
      <c r="J284" s="71"/>
      <c r="K284" s="72"/>
      <c r="L284" s="72"/>
      <c r="M284" s="71"/>
      <c r="N284" s="72"/>
      <c r="O284" s="71"/>
      <c r="P284" s="73"/>
      <c r="Q284" s="73"/>
      <c r="R284" s="68"/>
      <c r="S284" s="36"/>
      <c r="T284" s="39">
        <f t="shared" si="10"/>
        <v>0</v>
      </c>
      <c r="U284" s="40"/>
      <c r="V284" s="41">
        <f t="shared" si="11"/>
        <v>0</v>
      </c>
      <c r="W284" s="46" t="str">
        <f>IF(AND(I284="",K284="",J284="",M284="",N284="",P284="",O284="",Q284="",R284="",S284="",U284=""),"",IF(OR(I284="",K284="",J284="",M284="",N284="",P284="",O284="",Q284="",R284="",S284="",U284=""),"Line not Complete",IF(Z284=1,"Invalid Commodity Code",IF(COUNTIF('Annex 10'!#REF!,'Resource Costs'!O284)=0,"Invalid Annex 10 Code",""))))</f>
        <v/>
      </c>
      <c r="X284" s="15"/>
      <c r="Z284" s="7" t="e">
        <f>IFERROR(INDEX(#REF!,MATCH(M284,AB284:AB287,0)),INDEX(Table13[Resource Type],MATCH('Resource Costs'!N284,Table13[Commodity Code],0)))</f>
        <v>#N/A</v>
      </c>
    </row>
    <row r="285" spans="1:26" s="7" customFormat="1" ht="15">
      <c r="A285" s="15"/>
      <c r="B285" s="42"/>
      <c r="C285" s="42"/>
      <c r="D285" s="42"/>
      <c r="E285" s="42"/>
      <c r="F285" s="42"/>
      <c r="G285" s="42"/>
      <c r="H285" s="42"/>
      <c r="I285" s="42"/>
      <c r="J285" s="71"/>
      <c r="K285" s="72"/>
      <c r="L285" s="72"/>
      <c r="M285" s="71"/>
      <c r="N285" s="72"/>
      <c r="O285" s="71"/>
      <c r="P285" s="73"/>
      <c r="Q285" s="73"/>
      <c r="R285" s="68"/>
      <c r="S285" s="36"/>
      <c r="T285" s="39">
        <f t="shared" si="10"/>
        <v>0</v>
      </c>
      <c r="U285" s="40"/>
      <c r="V285" s="41">
        <f t="shared" si="11"/>
        <v>0</v>
      </c>
      <c r="W285" s="46" t="str">
        <f>IF(AND(I285="",K285="",J285="",M285="",N285="",P285="",O285="",Q285="",R285="",S285="",U285=""),"",IF(OR(I285="",K285="",J285="",M285="",N285="",P285="",O285="",Q285="",R285="",S285="",U285=""),"Line not Complete",IF(Z285=1,"Invalid Commodity Code",IF(COUNTIF('Annex 10'!#REF!,'Resource Costs'!O285)=0,"Invalid Annex 10 Code",""))))</f>
        <v/>
      </c>
      <c r="X285" s="15"/>
      <c r="Z285" s="7" t="e">
        <f>IFERROR(INDEX(#REF!,MATCH(M285,AB285:AB288,0)),INDEX(Table13[Resource Type],MATCH('Resource Costs'!N285,Table13[Commodity Code],0)))</f>
        <v>#N/A</v>
      </c>
    </row>
    <row r="286" spans="1:26" s="7" customFormat="1" ht="15">
      <c r="A286" s="15"/>
      <c r="B286" s="42"/>
      <c r="C286" s="42"/>
      <c r="D286" s="42"/>
      <c r="E286" s="42"/>
      <c r="F286" s="42"/>
      <c r="G286" s="42"/>
      <c r="H286" s="42"/>
      <c r="I286" s="42"/>
      <c r="J286" s="71"/>
      <c r="K286" s="72"/>
      <c r="L286" s="72"/>
      <c r="M286" s="71"/>
      <c r="N286" s="72"/>
      <c r="O286" s="71"/>
      <c r="P286" s="73"/>
      <c r="Q286" s="73"/>
      <c r="R286" s="68"/>
      <c r="S286" s="36"/>
      <c r="T286" s="39">
        <f t="shared" si="10"/>
        <v>0</v>
      </c>
      <c r="U286" s="40"/>
      <c r="V286" s="41">
        <f t="shared" si="11"/>
        <v>0</v>
      </c>
      <c r="W286" s="46" t="str">
        <f>IF(AND(I286="",K286="",J286="",M286="",N286="",P286="",O286="",Q286="",R286="",S286="",U286=""),"",IF(OR(I286="",K286="",J286="",M286="",N286="",P286="",O286="",Q286="",R286="",S286="",U286=""),"Line not Complete",IF(Z286=1,"Invalid Commodity Code",IF(COUNTIF('Annex 10'!#REF!,'Resource Costs'!O286)=0,"Invalid Annex 10 Code",""))))</f>
        <v/>
      </c>
      <c r="X286" s="15"/>
      <c r="Z286" s="7" t="e">
        <f>IFERROR(INDEX(#REF!,MATCH(M286,AB286:AB289,0)),INDEX(Table13[Resource Type],MATCH('Resource Costs'!N286,Table13[Commodity Code],0)))</f>
        <v>#N/A</v>
      </c>
    </row>
    <row r="287" spans="1:26" s="7" customFormat="1" ht="15">
      <c r="A287" s="15"/>
      <c r="B287" s="42"/>
      <c r="C287" s="42"/>
      <c r="D287" s="42"/>
      <c r="E287" s="42"/>
      <c r="F287" s="42"/>
      <c r="G287" s="42"/>
      <c r="H287" s="42"/>
      <c r="I287" s="42"/>
      <c r="J287" s="71"/>
      <c r="K287" s="72"/>
      <c r="L287" s="72"/>
      <c r="M287" s="71"/>
      <c r="N287" s="72"/>
      <c r="O287" s="71"/>
      <c r="P287" s="73"/>
      <c r="Q287" s="73"/>
      <c r="R287" s="68"/>
      <c r="S287" s="36"/>
      <c r="T287" s="39">
        <f t="shared" si="10"/>
        <v>0</v>
      </c>
      <c r="U287" s="40"/>
      <c r="V287" s="41">
        <f t="shared" si="11"/>
        <v>0</v>
      </c>
      <c r="W287" s="46" t="str">
        <f>IF(AND(I287="",K287="",J287="",M287="",N287="",P287="",O287="",Q287="",R287="",S287="",U287=""),"",IF(OR(I287="",K287="",J287="",M287="",N287="",P287="",O287="",Q287="",R287="",S287="",U287=""),"Line not Complete",IF(Z287=1,"Invalid Commodity Code",IF(COUNTIF('Annex 10'!#REF!,'Resource Costs'!O287)=0,"Invalid Annex 10 Code",""))))</f>
        <v/>
      </c>
      <c r="X287" s="15"/>
      <c r="Z287" s="7" t="e">
        <f>IFERROR(INDEX(#REF!,MATCH(M287,AB287:AB290,0)),INDEX(Table13[Resource Type],MATCH('Resource Costs'!N287,Table13[Commodity Code],0)))</f>
        <v>#N/A</v>
      </c>
    </row>
    <row r="288" spans="1:26" s="7" customFormat="1" ht="15">
      <c r="A288" s="15"/>
      <c r="B288" s="42"/>
      <c r="C288" s="42"/>
      <c r="D288" s="42"/>
      <c r="E288" s="42"/>
      <c r="F288" s="42"/>
      <c r="G288" s="42"/>
      <c r="H288" s="42"/>
      <c r="I288" s="42"/>
      <c r="J288" s="71"/>
      <c r="K288" s="72"/>
      <c r="L288" s="72"/>
      <c r="M288" s="71"/>
      <c r="N288" s="72"/>
      <c r="O288" s="71"/>
      <c r="P288" s="73"/>
      <c r="Q288" s="73"/>
      <c r="R288" s="68"/>
      <c r="S288" s="36"/>
      <c r="T288" s="39">
        <f t="shared" si="10"/>
        <v>0</v>
      </c>
      <c r="U288" s="40"/>
      <c r="V288" s="41">
        <f t="shared" si="11"/>
        <v>0</v>
      </c>
      <c r="W288" s="46" t="str">
        <f>IF(AND(I288="",K288="",J288="",M288="",N288="",P288="",O288="",Q288="",R288="",S288="",U288=""),"",IF(OR(I288="",K288="",J288="",M288="",N288="",P288="",O288="",Q288="",R288="",S288="",U288=""),"Line not Complete",IF(Z288=1,"Invalid Commodity Code",IF(COUNTIF('Annex 10'!#REF!,'Resource Costs'!O288)=0,"Invalid Annex 10 Code",""))))</f>
        <v/>
      </c>
      <c r="X288" s="15"/>
      <c r="Z288" s="7" t="e">
        <f>IFERROR(INDEX(#REF!,MATCH(M288,AB288:AB291,0)),INDEX(Table13[Resource Type],MATCH('Resource Costs'!N288,Table13[Commodity Code],0)))</f>
        <v>#N/A</v>
      </c>
    </row>
    <row r="289" spans="1:26" s="7" customFormat="1" ht="15">
      <c r="A289" s="15"/>
      <c r="B289" s="42"/>
      <c r="C289" s="42"/>
      <c r="D289" s="42"/>
      <c r="E289" s="42"/>
      <c r="F289" s="42"/>
      <c r="G289" s="42"/>
      <c r="H289" s="42"/>
      <c r="I289" s="42"/>
      <c r="J289" s="71"/>
      <c r="K289" s="72"/>
      <c r="L289" s="72"/>
      <c r="M289" s="71"/>
      <c r="N289" s="72"/>
      <c r="O289" s="71"/>
      <c r="P289" s="73"/>
      <c r="Q289" s="73"/>
      <c r="R289" s="68"/>
      <c r="S289" s="36"/>
      <c r="T289" s="39">
        <f t="shared" si="10"/>
        <v>0</v>
      </c>
      <c r="U289" s="40"/>
      <c r="V289" s="41">
        <f t="shared" si="11"/>
        <v>0</v>
      </c>
      <c r="W289" s="46" t="str">
        <f>IF(AND(I289="",K289="",J289="",M289="",N289="",P289="",O289="",Q289="",R289="",S289="",U289=""),"",IF(OR(I289="",K289="",J289="",M289="",N289="",P289="",O289="",Q289="",R289="",S289="",U289=""),"Line not Complete",IF(Z289=1,"Invalid Commodity Code",IF(COUNTIF('Annex 10'!#REF!,'Resource Costs'!O289)=0,"Invalid Annex 10 Code",""))))</f>
        <v/>
      </c>
      <c r="X289" s="15"/>
      <c r="Z289" s="7" t="e">
        <f>IFERROR(INDEX(#REF!,MATCH(M289,AB289:AB292,0)),INDEX(Table13[Resource Type],MATCH('Resource Costs'!N289,Table13[Commodity Code],0)))</f>
        <v>#N/A</v>
      </c>
    </row>
    <row r="290" spans="1:26" s="7" customFormat="1" ht="15">
      <c r="A290" s="15"/>
      <c r="B290" s="42"/>
      <c r="C290" s="42"/>
      <c r="D290" s="42"/>
      <c r="E290" s="42"/>
      <c r="F290" s="42"/>
      <c r="G290" s="42"/>
      <c r="H290" s="42"/>
      <c r="I290" s="42"/>
      <c r="J290" s="71"/>
      <c r="K290" s="72"/>
      <c r="L290" s="72"/>
      <c r="M290" s="71"/>
      <c r="N290" s="72"/>
      <c r="O290" s="71"/>
      <c r="P290" s="73"/>
      <c r="Q290" s="73"/>
      <c r="R290" s="68"/>
      <c r="S290" s="36"/>
      <c r="T290" s="39">
        <f t="shared" si="10"/>
        <v>0</v>
      </c>
      <c r="U290" s="40"/>
      <c r="V290" s="41">
        <f t="shared" si="11"/>
        <v>0</v>
      </c>
      <c r="W290" s="46" t="str">
        <f>IF(AND(I290="",K290="",J290="",M290="",N290="",P290="",O290="",Q290="",R290="",S290="",U290=""),"",IF(OR(I290="",K290="",J290="",M290="",N290="",P290="",O290="",Q290="",R290="",S290="",U290=""),"Line not Complete",IF(Z290=1,"Invalid Commodity Code",IF(COUNTIF('Annex 10'!#REF!,'Resource Costs'!O290)=0,"Invalid Annex 10 Code",""))))</f>
        <v/>
      </c>
      <c r="X290" s="15"/>
      <c r="Z290" s="7" t="e">
        <f>IFERROR(INDEX(#REF!,MATCH(M290,AB290:AB293,0)),INDEX(Table13[Resource Type],MATCH('Resource Costs'!N290,Table13[Commodity Code],0)))</f>
        <v>#N/A</v>
      </c>
    </row>
    <row r="291" spans="1:26" s="7" customFormat="1" ht="15">
      <c r="A291" s="15"/>
      <c r="B291" s="42"/>
      <c r="C291" s="42"/>
      <c r="D291" s="42"/>
      <c r="E291" s="42"/>
      <c r="F291" s="42"/>
      <c r="G291" s="42"/>
      <c r="H291" s="42"/>
      <c r="I291" s="42"/>
      <c r="J291" s="71"/>
      <c r="K291" s="72"/>
      <c r="L291" s="72"/>
      <c r="M291" s="71"/>
      <c r="N291" s="72"/>
      <c r="O291" s="71"/>
      <c r="P291" s="73"/>
      <c r="Q291" s="73"/>
      <c r="R291" s="68"/>
      <c r="S291" s="36"/>
      <c r="T291" s="39">
        <f t="shared" si="10"/>
        <v>0</v>
      </c>
      <c r="U291" s="40"/>
      <c r="V291" s="41">
        <f t="shared" si="11"/>
        <v>0</v>
      </c>
      <c r="W291" s="46" t="str">
        <f>IF(AND(I291="",K291="",J291="",M291="",N291="",P291="",O291="",Q291="",R291="",S291="",U291=""),"",IF(OR(I291="",K291="",J291="",M291="",N291="",P291="",O291="",Q291="",R291="",S291="",U291=""),"Line not Complete",IF(Z291=1,"Invalid Commodity Code",IF(COUNTIF('Annex 10'!#REF!,'Resource Costs'!O291)=0,"Invalid Annex 10 Code",""))))</f>
        <v/>
      </c>
      <c r="X291" s="15"/>
      <c r="Z291" s="7" t="e">
        <f>IFERROR(INDEX(#REF!,MATCH(M291,AB291:AB294,0)),INDEX(Table13[Resource Type],MATCH('Resource Costs'!N291,Table13[Commodity Code],0)))</f>
        <v>#N/A</v>
      </c>
    </row>
    <row r="292" spans="1:26" s="7" customFormat="1" ht="15">
      <c r="A292" s="15"/>
      <c r="B292" s="42"/>
      <c r="C292" s="42"/>
      <c r="D292" s="42"/>
      <c r="E292" s="42"/>
      <c r="F292" s="42"/>
      <c r="G292" s="42"/>
      <c r="H292" s="42"/>
      <c r="I292" s="42"/>
      <c r="J292" s="71"/>
      <c r="K292" s="72"/>
      <c r="L292" s="72"/>
      <c r="M292" s="71"/>
      <c r="N292" s="72"/>
      <c r="O292" s="71"/>
      <c r="P292" s="73"/>
      <c r="Q292" s="73"/>
      <c r="R292" s="68"/>
      <c r="S292" s="36"/>
      <c r="T292" s="39">
        <f t="shared" si="10"/>
        <v>0</v>
      </c>
      <c r="U292" s="40"/>
      <c r="V292" s="41">
        <f t="shared" si="11"/>
        <v>0</v>
      </c>
      <c r="W292" s="46" t="str">
        <f>IF(AND(I292="",K292="",J292="",M292="",N292="",P292="",O292="",Q292="",R292="",S292="",U292=""),"",IF(OR(I292="",K292="",J292="",M292="",N292="",P292="",O292="",Q292="",R292="",S292="",U292=""),"Line not Complete",IF(Z292=1,"Invalid Commodity Code",IF(COUNTIF('Annex 10'!#REF!,'Resource Costs'!O292)=0,"Invalid Annex 10 Code",""))))</f>
        <v/>
      </c>
      <c r="X292" s="15"/>
      <c r="Z292" s="7" t="e">
        <f>IFERROR(INDEX(#REF!,MATCH(M292,AB292:AB295,0)),INDEX(Table13[Resource Type],MATCH('Resource Costs'!N292,Table13[Commodity Code],0)))</f>
        <v>#N/A</v>
      </c>
    </row>
    <row r="293" spans="1:26" s="7" customFormat="1" ht="15">
      <c r="A293" s="15"/>
      <c r="B293" s="42"/>
      <c r="C293" s="42"/>
      <c r="D293" s="42"/>
      <c r="E293" s="42"/>
      <c r="F293" s="42"/>
      <c r="G293" s="42"/>
      <c r="H293" s="42"/>
      <c r="I293" s="42"/>
      <c r="J293" s="71"/>
      <c r="K293" s="72"/>
      <c r="L293" s="72"/>
      <c r="M293" s="71"/>
      <c r="N293" s="72"/>
      <c r="O293" s="71"/>
      <c r="P293" s="73"/>
      <c r="Q293" s="73"/>
      <c r="R293" s="68"/>
      <c r="S293" s="36"/>
      <c r="T293" s="39">
        <f t="shared" si="10"/>
        <v>0</v>
      </c>
      <c r="U293" s="40"/>
      <c r="V293" s="41">
        <f t="shared" si="11"/>
        <v>0</v>
      </c>
      <c r="W293" s="46" t="str">
        <f>IF(AND(I293="",K293="",J293="",M293="",N293="",P293="",O293="",Q293="",R293="",S293="",U293=""),"",IF(OR(I293="",K293="",J293="",M293="",N293="",P293="",O293="",Q293="",R293="",S293="",U293=""),"Line not Complete",IF(Z293=1,"Invalid Commodity Code",IF(COUNTIF('Annex 10'!#REF!,'Resource Costs'!O293)=0,"Invalid Annex 10 Code",""))))</f>
        <v/>
      </c>
      <c r="X293" s="15"/>
      <c r="Z293" s="7" t="e">
        <f>IFERROR(INDEX(#REF!,MATCH(M293,AB293:AB296,0)),INDEX(Table13[Resource Type],MATCH('Resource Costs'!N293,Table13[Commodity Code],0)))</f>
        <v>#N/A</v>
      </c>
    </row>
    <row r="294" spans="1:26" s="7" customFormat="1" ht="15">
      <c r="A294" s="15"/>
      <c r="B294" s="42"/>
      <c r="C294" s="42"/>
      <c r="D294" s="42"/>
      <c r="E294" s="42"/>
      <c r="F294" s="42"/>
      <c r="G294" s="42"/>
      <c r="H294" s="42"/>
      <c r="I294" s="42"/>
      <c r="J294" s="71"/>
      <c r="K294" s="72"/>
      <c r="L294" s="72"/>
      <c r="M294" s="71"/>
      <c r="N294" s="72"/>
      <c r="O294" s="71"/>
      <c r="P294" s="73"/>
      <c r="Q294" s="73"/>
      <c r="R294" s="68"/>
      <c r="S294" s="36"/>
      <c r="T294" s="39">
        <f t="shared" si="10"/>
        <v>0</v>
      </c>
      <c r="U294" s="40"/>
      <c r="V294" s="41">
        <f t="shared" si="11"/>
        <v>0</v>
      </c>
      <c r="W294" s="46" t="str">
        <f>IF(AND(I294="",K294="",J294="",M294="",N294="",P294="",O294="",Q294="",R294="",S294="",U294=""),"",IF(OR(I294="",K294="",J294="",M294="",N294="",P294="",O294="",Q294="",R294="",S294="",U294=""),"Line not Complete",IF(Z294=1,"Invalid Commodity Code",IF(COUNTIF('Annex 10'!#REF!,'Resource Costs'!O294)=0,"Invalid Annex 10 Code",""))))</f>
        <v/>
      </c>
      <c r="X294" s="15"/>
      <c r="Z294" s="7" t="e">
        <f>IFERROR(INDEX(#REF!,MATCH(M294,AB294:AB297,0)),INDEX(Table13[Resource Type],MATCH('Resource Costs'!N294,Table13[Commodity Code],0)))</f>
        <v>#N/A</v>
      </c>
    </row>
    <row r="295" spans="1:26" s="7" customFormat="1" ht="15">
      <c r="A295" s="15"/>
      <c r="B295" s="42"/>
      <c r="C295" s="42"/>
      <c r="D295" s="42"/>
      <c r="E295" s="42"/>
      <c r="F295" s="42"/>
      <c r="G295" s="42"/>
      <c r="H295" s="42"/>
      <c r="I295" s="42"/>
      <c r="J295" s="71"/>
      <c r="K295" s="72"/>
      <c r="L295" s="72"/>
      <c r="M295" s="71"/>
      <c r="N295" s="72"/>
      <c r="O295" s="71"/>
      <c r="P295" s="73"/>
      <c r="Q295" s="73"/>
      <c r="R295" s="68"/>
      <c r="S295" s="36"/>
      <c r="T295" s="39">
        <f t="shared" si="10"/>
        <v>0</v>
      </c>
      <c r="U295" s="40"/>
      <c r="V295" s="41">
        <f t="shared" si="11"/>
        <v>0</v>
      </c>
      <c r="W295" s="46" t="str">
        <f>IF(AND(I295="",K295="",J295="",M295="",N295="",P295="",O295="",Q295="",R295="",S295="",U295=""),"",IF(OR(I295="",K295="",J295="",M295="",N295="",P295="",O295="",Q295="",R295="",S295="",U295=""),"Line not Complete",IF(Z295=1,"Invalid Commodity Code",IF(COUNTIF('Annex 10'!#REF!,'Resource Costs'!O295)=0,"Invalid Annex 10 Code",""))))</f>
        <v/>
      </c>
      <c r="X295" s="15"/>
      <c r="Z295" s="7" t="e">
        <f>IFERROR(INDEX(#REF!,MATCH(M295,AB295:AB298,0)),INDEX(Table13[Resource Type],MATCH('Resource Costs'!N295,Table13[Commodity Code],0)))</f>
        <v>#N/A</v>
      </c>
    </row>
    <row r="296" spans="1:26" s="7" customFormat="1" ht="15">
      <c r="A296" s="15"/>
      <c r="B296" s="42"/>
      <c r="C296" s="42"/>
      <c r="D296" s="42"/>
      <c r="E296" s="42"/>
      <c r="F296" s="42"/>
      <c r="G296" s="42"/>
      <c r="H296" s="42"/>
      <c r="I296" s="42"/>
      <c r="J296" s="71"/>
      <c r="K296" s="72"/>
      <c r="L296" s="72"/>
      <c r="M296" s="71"/>
      <c r="N296" s="72"/>
      <c r="O296" s="71"/>
      <c r="P296" s="73"/>
      <c r="Q296" s="73"/>
      <c r="R296" s="68"/>
      <c r="S296" s="36"/>
      <c r="T296" s="39">
        <f t="shared" si="10"/>
        <v>0</v>
      </c>
      <c r="U296" s="40"/>
      <c r="V296" s="41">
        <f t="shared" si="11"/>
        <v>0</v>
      </c>
      <c r="W296" s="46" t="str">
        <f>IF(AND(I296="",K296="",J296="",M296="",N296="",P296="",O296="",Q296="",R296="",S296="",U296=""),"",IF(OR(I296="",K296="",J296="",M296="",N296="",P296="",O296="",Q296="",R296="",S296="",U296=""),"Line not Complete",IF(Z296=1,"Invalid Commodity Code",IF(COUNTIF('Annex 10'!#REF!,'Resource Costs'!O296)=0,"Invalid Annex 10 Code",""))))</f>
        <v/>
      </c>
      <c r="X296" s="15"/>
      <c r="Z296" s="7" t="e">
        <f>IFERROR(INDEX(#REF!,MATCH(M296,AB296:AB299,0)),INDEX(Table13[Resource Type],MATCH('Resource Costs'!N296,Table13[Commodity Code],0)))</f>
        <v>#N/A</v>
      </c>
    </row>
    <row r="297" spans="1:26" s="7" customFormat="1" ht="15">
      <c r="A297" s="15"/>
      <c r="B297" s="42"/>
      <c r="C297" s="42"/>
      <c r="D297" s="42"/>
      <c r="E297" s="42"/>
      <c r="F297" s="42"/>
      <c r="G297" s="42"/>
      <c r="H297" s="42"/>
      <c r="I297" s="42"/>
      <c r="J297" s="71"/>
      <c r="K297" s="72"/>
      <c r="L297" s="72"/>
      <c r="M297" s="71"/>
      <c r="N297" s="72"/>
      <c r="O297" s="71"/>
      <c r="P297" s="73"/>
      <c r="Q297" s="73"/>
      <c r="R297" s="68"/>
      <c r="S297" s="36"/>
      <c r="T297" s="39">
        <f t="shared" si="10"/>
        <v>0</v>
      </c>
      <c r="U297" s="40"/>
      <c r="V297" s="41">
        <f t="shared" si="11"/>
        <v>0</v>
      </c>
      <c r="W297" s="46" t="str">
        <f>IF(AND(I297="",K297="",J297="",M297="",N297="",P297="",O297="",Q297="",R297="",S297="",U297=""),"",IF(OR(I297="",K297="",J297="",M297="",N297="",P297="",O297="",Q297="",R297="",S297="",U297=""),"Line not Complete",IF(Z297=1,"Invalid Commodity Code",IF(COUNTIF('Annex 10'!#REF!,'Resource Costs'!O297)=0,"Invalid Annex 10 Code",""))))</f>
        <v/>
      </c>
      <c r="X297" s="15"/>
      <c r="Z297" s="7" t="e">
        <f>IFERROR(INDEX(#REF!,MATCH(M297,AB297:AB300,0)),INDEX(Table13[Resource Type],MATCH('Resource Costs'!N297,Table13[Commodity Code],0)))</f>
        <v>#N/A</v>
      </c>
    </row>
    <row r="298" spans="1:26" s="7" customFormat="1" ht="15">
      <c r="A298" s="15"/>
      <c r="B298" s="42"/>
      <c r="C298" s="42"/>
      <c r="D298" s="42"/>
      <c r="E298" s="42"/>
      <c r="F298" s="42"/>
      <c r="G298" s="42"/>
      <c r="H298" s="42"/>
      <c r="I298" s="42"/>
      <c r="J298" s="71"/>
      <c r="K298" s="72"/>
      <c r="L298" s="72"/>
      <c r="M298" s="71"/>
      <c r="N298" s="72"/>
      <c r="O298" s="71"/>
      <c r="P298" s="73"/>
      <c r="Q298" s="73"/>
      <c r="R298" s="68"/>
      <c r="S298" s="36"/>
      <c r="T298" s="39">
        <f t="shared" si="10"/>
        <v>0</v>
      </c>
      <c r="U298" s="40"/>
      <c r="V298" s="41">
        <f t="shared" si="11"/>
        <v>0</v>
      </c>
      <c r="W298" s="46" t="str">
        <f>IF(AND(I298="",K298="",J298="",M298="",N298="",P298="",O298="",Q298="",R298="",S298="",U298=""),"",IF(OR(I298="",K298="",J298="",M298="",N298="",P298="",O298="",Q298="",R298="",S298="",U298=""),"Line not Complete",IF(Z298=1,"Invalid Commodity Code",IF(COUNTIF('Annex 10'!#REF!,'Resource Costs'!O298)=0,"Invalid Annex 10 Code",""))))</f>
        <v/>
      </c>
      <c r="X298" s="15"/>
      <c r="Z298" s="7" t="e">
        <f>IFERROR(INDEX(#REF!,MATCH(M298,AB298:AB301,0)),INDEX(Table13[Resource Type],MATCH('Resource Costs'!N298,Table13[Commodity Code],0)))</f>
        <v>#N/A</v>
      </c>
    </row>
    <row r="299" spans="1:26" s="7" customFormat="1" ht="15">
      <c r="A299" s="15"/>
      <c r="B299" s="42"/>
      <c r="C299" s="42"/>
      <c r="D299" s="42"/>
      <c r="E299" s="42"/>
      <c r="F299" s="42"/>
      <c r="G299" s="42"/>
      <c r="H299" s="42"/>
      <c r="I299" s="42"/>
      <c r="J299" s="71"/>
      <c r="K299" s="72"/>
      <c r="L299" s="72"/>
      <c r="M299" s="71"/>
      <c r="N299" s="72"/>
      <c r="O299" s="71"/>
      <c r="P299" s="73"/>
      <c r="Q299" s="73"/>
      <c r="R299" s="68"/>
      <c r="S299" s="36"/>
      <c r="T299" s="39">
        <f t="shared" si="10"/>
        <v>0</v>
      </c>
      <c r="U299" s="40"/>
      <c r="V299" s="41">
        <f t="shared" si="11"/>
        <v>0</v>
      </c>
      <c r="W299" s="46" t="str">
        <f>IF(AND(I299="",K299="",J299="",M299="",N299="",P299="",O299="",Q299="",R299="",S299="",U299=""),"",IF(OR(I299="",K299="",J299="",M299="",N299="",P299="",O299="",Q299="",R299="",S299="",U299=""),"Line not Complete",IF(Z299=1,"Invalid Commodity Code",IF(COUNTIF('Annex 10'!#REF!,'Resource Costs'!O299)=0,"Invalid Annex 10 Code",""))))</f>
        <v/>
      </c>
      <c r="X299" s="15"/>
      <c r="Z299" s="7" t="e">
        <f>IFERROR(INDEX(#REF!,MATCH(M299,AB299:AB302,0)),INDEX(Table13[Resource Type],MATCH('Resource Costs'!N299,Table13[Commodity Code],0)))</f>
        <v>#N/A</v>
      </c>
    </row>
    <row r="300" spans="1:26" s="7" customFormat="1" ht="15">
      <c r="A300" s="15"/>
      <c r="B300" s="42"/>
      <c r="C300" s="42"/>
      <c r="D300" s="42"/>
      <c r="E300" s="42"/>
      <c r="F300" s="42"/>
      <c r="G300" s="42"/>
      <c r="H300" s="42"/>
      <c r="I300" s="42"/>
      <c r="J300" s="71"/>
      <c r="K300" s="72"/>
      <c r="L300" s="72"/>
      <c r="M300" s="71"/>
      <c r="N300" s="72"/>
      <c r="O300" s="71"/>
      <c r="P300" s="73"/>
      <c r="Q300" s="73"/>
      <c r="R300" s="68"/>
      <c r="S300" s="36"/>
      <c r="T300" s="39">
        <f t="shared" si="10"/>
        <v>0</v>
      </c>
      <c r="U300" s="40"/>
      <c r="V300" s="41">
        <f t="shared" si="11"/>
        <v>0</v>
      </c>
      <c r="W300" s="46" t="str">
        <f>IF(AND(I300="",K300="",J300="",M300="",N300="",P300="",O300="",Q300="",R300="",S300="",U300=""),"",IF(OR(I300="",K300="",J300="",M300="",N300="",P300="",O300="",Q300="",R300="",S300="",U300=""),"Line not Complete",IF(Z300=1,"Invalid Commodity Code",IF(COUNTIF('Annex 10'!#REF!,'Resource Costs'!O300)=0,"Invalid Annex 10 Code",""))))</f>
        <v/>
      </c>
      <c r="X300" s="15"/>
      <c r="Z300" s="7" t="e">
        <f>IFERROR(INDEX(#REF!,MATCH(M300,AB300:AB303,0)),INDEX(Table13[Resource Type],MATCH('Resource Costs'!N300,Table13[Commodity Code],0)))</f>
        <v>#N/A</v>
      </c>
    </row>
    <row r="301" spans="1:26" s="7" customFormat="1" ht="15">
      <c r="A301" s="15"/>
      <c r="B301" s="42"/>
      <c r="C301" s="42"/>
      <c r="D301" s="42"/>
      <c r="E301" s="42"/>
      <c r="F301" s="42"/>
      <c r="G301" s="42"/>
      <c r="H301" s="42"/>
      <c r="I301" s="42"/>
      <c r="J301" s="71"/>
      <c r="K301" s="72"/>
      <c r="L301" s="72"/>
      <c r="M301" s="71"/>
      <c r="N301" s="72"/>
      <c r="O301" s="71"/>
      <c r="P301" s="73"/>
      <c r="Q301" s="73"/>
      <c r="R301" s="68"/>
      <c r="S301" s="36"/>
      <c r="T301" s="39">
        <f t="shared" si="10"/>
        <v>0</v>
      </c>
      <c r="U301" s="40"/>
      <c r="V301" s="41">
        <f t="shared" si="11"/>
        <v>0</v>
      </c>
      <c r="W301" s="46" t="str">
        <f>IF(AND(I301="",K301="",J301="",M301="",N301="",P301="",O301="",Q301="",R301="",S301="",U301=""),"",IF(OR(I301="",K301="",J301="",M301="",N301="",P301="",O301="",Q301="",R301="",S301="",U301=""),"Line not Complete",IF(Z301=1,"Invalid Commodity Code",IF(COUNTIF('Annex 10'!#REF!,'Resource Costs'!O301)=0,"Invalid Annex 10 Code",""))))</f>
        <v/>
      </c>
      <c r="X301" s="15"/>
      <c r="Z301" s="7" t="e">
        <f>IFERROR(INDEX(#REF!,MATCH(M301,AB301:AB304,0)),INDEX(Table13[Resource Type],MATCH('Resource Costs'!N301,Table13[Commodity Code],0)))</f>
        <v>#N/A</v>
      </c>
    </row>
    <row r="302" spans="1:26" s="7" customFormat="1" ht="15">
      <c r="A302" s="15"/>
      <c r="B302" s="42"/>
      <c r="C302" s="42"/>
      <c r="D302" s="42"/>
      <c r="E302" s="42"/>
      <c r="F302" s="42"/>
      <c r="G302" s="42"/>
      <c r="H302" s="42"/>
      <c r="I302" s="42"/>
      <c r="J302" s="71"/>
      <c r="K302" s="72"/>
      <c r="L302" s="72"/>
      <c r="M302" s="71"/>
      <c r="N302" s="72"/>
      <c r="O302" s="71"/>
      <c r="P302" s="73"/>
      <c r="Q302" s="73"/>
      <c r="R302" s="68"/>
      <c r="S302" s="36"/>
      <c r="T302" s="39">
        <f t="shared" si="10"/>
        <v>0</v>
      </c>
      <c r="U302" s="40"/>
      <c r="V302" s="41">
        <f t="shared" si="11"/>
        <v>0</v>
      </c>
      <c r="W302" s="46" t="str">
        <f>IF(AND(I302="",K302="",J302="",M302="",N302="",P302="",O302="",Q302="",R302="",S302="",U302=""),"",IF(OR(I302="",K302="",J302="",M302="",N302="",P302="",O302="",Q302="",R302="",S302="",U302=""),"Line not Complete",IF(Z302=1,"Invalid Commodity Code",IF(COUNTIF('Annex 10'!#REF!,'Resource Costs'!O302)=0,"Invalid Annex 10 Code",""))))</f>
        <v/>
      </c>
      <c r="X302" s="15"/>
      <c r="Z302" s="7" t="e">
        <f>IFERROR(INDEX(#REF!,MATCH(M302,AB302:AB305,0)),INDEX(Table13[Resource Type],MATCH('Resource Costs'!N302,Table13[Commodity Code],0)))</f>
        <v>#N/A</v>
      </c>
    </row>
    <row r="303" spans="1:26" s="7" customFormat="1" ht="15">
      <c r="A303" s="15"/>
      <c r="B303" s="42"/>
      <c r="C303" s="42"/>
      <c r="D303" s="42"/>
      <c r="E303" s="42"/>
      <c r="F303" s="42"/>
      <c r="G303" s="42"/>
      <c r="H303" s="42"/>
      <c r="I303" s="42"/>
      <c r="J303" s="71"/>
      <c r="K303" s="72"/>
      <c r="L303" s="72"/>
      <c r="M303" s="71"/>
      <c r="N303" s="72"/>
      <c r="O303" s="71"/>
      <c r="P303" s="73"/>
      <c r="Q303" s="73"/>
      <c r="R303" s="68"/>
      <c r="S303" s="36"/>
      <c r="T303" s="39">
        <f t="shared" si="10"/>
        <v>0</v>
      </c>
      <c r="U303" s="40"/>
      <c r="V303" s="41">
        <f t="shared" si="11"/>
        <v>0</v>
      </c>
      <c r="W303" s="46" t="str">
        <f>IF(AND(I303="",K303="",J303="",M303="",N303="",P303="",O303="",Q303="",R303="",S303="",U303=""),"",IF(OR(I303="",K303="",J303="",M303="",N303="",P303="",O303="",Q303="",R303="",S303="",U303=""),"Line not Complete",IF(Z303=1,"Invalid Commodity Code",IF(COUNTIF('Annex 10'!#REF!,'Resource Costs'!O303)=0,"Invalid Annex 10 Code",""))))</f>
        <v/>
      </c>
      <c r="X303" s="15"/>
      <c r="Z303" s="7" t="e">
        <f>IFERROR(INDEX(#REF!,MATCH(M303,AB303:AB306,0)),INDEX(Table13[Resource Type],MATCH('Resource Costs'!N303,Table13[Commodity Code],0)))</f>
        <v>#N/A</v>
      </c>
    </row>
    <row r="304" spans="1:26" s="7" customFormat="1" ht="15">
      <c r="A304" s="15"/>
      <c r="B304" s="42"/>
      <c r="C304" s="42"/>
      <c r="D304" s="42"/>
      <c r="E304" s="42"/>
      <c r="F304" s="42"/>
      <c r="G304" s="42"/>
      <c r="H304" s="42"/>
      <c r="I304" s="42"/>
      <c r="J304" s="71"/>
      <c r="K304" s="72"/>
      <c r="L304" s="72"/>
      <c r="M304" s="71"/>
      <c r="N304" s="72"/>
      <c r="O304" s="71"/>
      <c r="P304" s="73"/>
      <c r="Q304" s="73"/>
      <c r="R304" s="68"/>
      <c r="S304" s="36"/>
      <c r="T304" s="39">
        <f t="shared" si="10"/>
        <v>0</v>
      </c>
      <c r="U304" s="40"/>
      <c r="V304" s="41">
        <f t="shared" si="11"/>
        <v>0</v>
      </c>
      <c r="W304" s="46" t="str">
        <f>IF(AND(I304="",K304="",J304="",M304="",N304="",P304="",O304="",Q304="",R304="",S304="",U304=""),"",IF(OR(I304="",K304="",J304="",M304="",N304="",P304="",O304="",Q304="",R304="",S304="",U304=""),"Line not Complete",IF(Z304=1,"Invalid Commodity Code",IF(COUNTIF('Annex 10'!#REF!,'Resource Costs'!O304)=0,"Invalid Annex 10 Code",""))))</f>
        <v/>
      </c>
      <c r="X304" s="15"/>
      <c r="Z304" s="7" t="e">
        <f>IFERROR(INDEX(#REF!,MATCH(M304,AB304:AB307,0)),INDEX(Table13[Resource Type],MATCH('Resource Costs'!N304,Table13[Commodity Code],0)))</f>
        <v>#N/A</v>
      </c>
    </row>
    <row r="305" spans="1:26" s="7" customFormat="1" ht="15">
      <c r="A305" s="15"/>
      <c r="B305" s="42"/>
      <c r="C305" s="42"/>
      <c r="D305" s="42"/>
      <c r="E305" s="42"/>
      <c r="F305" s="42"/>
      <c r="G305" s="42"/>
      <c r="H305" s="42"/>
      <c r="I305" s="42"/>
      <c r="J305" s="71"/>
      <c r="K305" s="72"/>
      <c r="L305" s="72"/>
      <c r="M305" s="71"/>
      <c r="N305" s="72"/>
      <c r="O305" s="71"/>
      <c r="P305" s="73"/>
      <c r="Q305" s="73"/>
      <c r="R305" s="68"/>
      <c r="S305" s="36"/>
      <c r="T305" s="39">
        <f t="shared" si="10"/>
        <v>0</v>
      </c>
      <c r="U305" s="40"/>
      <c r="V305" s="41">
        <f t="shared" si="11"/>
        <v>0</v>
      </c>
      <c r="W305" s="46" t="str">
        <f>IF(AND(I305="",K305="",J305="",M305="",N305="",P305="",O305="",Q305="",R305="",S305="",U305=""),"",IF(OR(I305="",K305="",J305="",M305="",N305="",P305="",O305="",Q305="",R305="",S305="",U305=""),"Line not Complete",IF(Z305=1,"Invalid Commodity Code",IF(COUNTIF('Annex 10'!#REF!,'Resource Costs'!O305)=0,"Invalid Annex 10 Code",""))))</f>
        <v/>
      </c>
      <c r="X305" s="15"/>
      <c r="Z305" s="7" t="e">
        <f>IFERROR(INDEX(#REF!,MATCH(M305,AB305:AB308,0)),INDEX(Table13[Resource Type],MATCH('Resource Costs'!N305,Table13[Commodity Code],0)))</f>
        <v>#N/A</v>
      </c>
    </row>
    <row r="306" spans="1:26" s="7" customFormat="1" ht="15">
      <c r="A306" s="15"/>
      <c r="B306" s="42"/>
      <c r="C306" s="42"/>
      <c r="D306" s="42"/>
      <c r="E306" s="42"/>
      <c r="F306" s="42"/>
      <c r="G306" s="42"/>
      <c r="H306" s="42"/>
      <c r="I306" s="42"/>
      <c r="J306" s="71"/>
      <c r="K306" s="72"/>
      <c r="L306" s="72"/>
      <c r="M306" s="71"/>
      <c r="N306" s="72"/>
      <c r="O306" s="71"/>
      <c r="P306" s="73"/>
      <c r="Q306" s="73"/>
      <c r="R306" s="68"/>
      <c r="S306" s="36"/>
      <c r="T306" s="39">
        <f t="shared" si="10"/>
        <v>0</v>
      </c>
      <c r="U306" s="40"/>
      <c r="V306" s="41">
        <f t="shared" si="11"/>
        <v>0</v>
      </c>
      <c r="W306" s="46" t="str">
        <f>IF(AND(I306="",K306="",J306="",M306="",N306="",P306="",O306="",Q306="",R306="",S306="",U306=""),"",IF(OR(I306="",K306="",J306="",M306="",N306="",P306="",O306="",Q306="",R306="",S306="",U306=""),"Line not Complete",IF(Z306=1,"Invalid Commodity Code",IF(COUNTIF('Annex 10'!#REF!,'Resource Costs'!O306)=0,"Invalid Annex 10 Code",""))))</f>
        <v/>
      </c>
      <c r="X306" s="15"/>
      <c r="Z306" s="7" t="e">
        <f>IFERROR(INDEX(#REF!,MATCH(M306,AB306:AB309,0)),INDEX(Table13[Resource Type],MATCH('Resource Costs'!N306,Table13[Commodity Code],0)))</f>
        <v>#N/A</v>
      </c>
    </row>
    <row r="307" spans="1:26" s="7" customFormat="1" ht="15">
      <c r="A307" s="15"/>
      <c r="B307" s="42"/>
      <c r="C307" s="42"/>
      <c r="D307" s="42"/>
      <c r="E307" s="42"/>
      <c r="F307" s="42"/>
      <c r="G307" s="42"/>
      <c r="H307" s="42"/>
      <c r="I307" s="42"/>
      <c r="J307" s="71"/>
      <c r="K307" s="72"/>
      <c r="L307" s="72"/>
      <c r="M307" s="71"/>
      <c r="N307" s="72"/>
      <c r="O307" s="71"/>
      <c r="P307" s="73"/>
      <c r="Q307" s="73"/>
      <c r="R307" s="68"/>
      <c r="S307" s="36"/>
      <c r="T307" s="39">
        <f t="shared" si="10"/>
        <v>0</v>
      </c>
      <c r="U307" s="40"/>
      <c r="V307" s="41">
        <f t="shared" si="11"/>
        <v>0</v>
      </c>
      <c r="W307" s="46" t="str">
        <f>IF(AND(I307="",K307="",J307="",M307="",N307="",P307="",O307="",Q307="",R307="",S307="",U307=""),"",IF(OR(I307="",K307="",J307="",M307="",N307="",P307="",O307="",Q307="",R307="",S307="",U307=""),"Line not Complete",IF(Z307=1,"Invalid Commodity Code",IF(COUNTIF('Annex 10'!#REF!,'Resource Costs'!O307)=0,"Invalid Annex 10 Code",""))))</f>
        <v/>
      </c>
      <c r="X307" s="15"/>
      <c r="Z307" s="7" t="e">
        <f>IFERROR(INDEX(#REF!,MATCH(M307,AB307:AB310,0)),INDEX(Table13[Resource Type],MATCH('Resource Costs'!N307,Table13[Commodity Code],0)))</f>
        <v>#N/A</v>
      </c>
    </row>
    <row r="308" spans="1:26" s="7" customFormat="1" ht="15">
      <c r="A308" s="15"/>
      <c r="B308" s="42"/>
      <c r="C308" s="42"/>
      <c r="D308" s="42"/>
      <c r="E308" s="42"/>
      <c r="F308" s="42"/>
      <c r="G308" s="42"/>
      <c r="H308" s="42"/>
      <c r="I308" s="42"/>
      <c r="J308" s="71"/>
      <c r="K308" s="72"/>
      <c r="L308" s="72"/>
      <c r="M308" s="71"/>
      <c r="N308" s="72"/>
      <c r="O308" s="71"/>
      <c r="P308" s="73"/>
      <c r="Q308" s="73"/>
      <c r="R308" s="68"/>
      <c r="S308" s="36"/>
      <c r="T308" s="39">
        <f t="shared" si="10"/>
        <v>0</v>
      </c>
      <c r="U308" s="40"/>
      <c r="V308" s="41">
        <f t="shared" si="11"/>
        <v>0</v>
      </c>
      <c r="W308" s="46" t="str">
        <f>IF(AND(I308="",K308="",J308="",M308="",N308="",P308="",O308="",Q308="",R308="",S308="",U308=""),"",IF(OR(I308="",K308="",J308="",M308="",N308="",P308="",O308="",Q308="",R308="",S308="",U308=""),"Line not Complete",IF(Z308=1,"Invalid Commodity Code",IF(COUNTIF('Annex 10'!#REF!,'Resource Costs'!O308)=0,"Invalid Annex 10 Code",""))))</f>
        <v/>
      </c>
      <c r="X308" s="15"/>
      <c r="Z308" s="7" t="e">
        <f>IFERROR(INDEX(#REF!,MATCH(M308,AB308:AB311,0)),INDEX(Table13[Resource Type],MATCH('Resource Costs'!N308,Table13[Commodity Code],0)))</f>
        <v>#N/A</v>
      </c>
    </row>
    <row r="309" spans="1:26" s="7" customFormat="1" ht="15">
      <c r="A309" s="15"/>
      <c r="B309" s="42"/>
      <c r="C309" s="42"/>
      <c r="D309" s="42"/>
      <c r="E309" s="42"/>
      <c r="F309" s="42"/>
      <c r="G309" s="42"/>
      <c r="H309" s="42"/>
      <c r="I309" s="42"/>
      <c r="J309" s="71"/>
      <c r="K309" s="72"/>
      <c r="L309" s="72"/>
      <c r="M309" s="71"/>
      <c r="N309" s="72"/>
      <c r="O309" s="71"/>
      <c r="P309" s="73"/>
      <c r="Q309" s="73"/>
      <c r="R309" s="68"/>
      <c r="S309" s="36"/>
      <c r="T309" s="39">
        <f t="shared" si="10"/>
        <v>0</v>
      </c>
      <c r="U309" s="40"/>
      <c r="V309" s="41">
        <f t="shared" si="11"/>
        <v>0</v>
      </c>
      <c r="W309" s="46" t="str">
        <f>IF(AND(I309="",K309="",J309="",M309="",N309="",P309="",O309="",Q309="",R309="",S309="",U309=""),"",IF(OR(I309="",K309="",J309="",M309="",N309="",P309="",O309="",Q309="",R309="",S309="",U309=""),"Line not Complete",IF(Z309=1,"Invalid Commodity Code",IF(COUNTIF('Annex 10'!#REF!,'Resource Costs'!O309)=0,"Invalid Annex 10 Code",""))))</f>
        <v/>
      </c>
      <c r="X309" s="15"/>
      <c r="Z309" s="7" t="e">
        <f>IFERROR(INDEX(#REF!,MATCH(M309,AB309:AB312,0)),INDEX(Table13[Resource Type],MATCH('Resource Costs'!N309,Table13[Commodity Code],0)))</f>
        <v>#N/A</v>
      </c>
    </row>
    <row r="310" spans="1:26" s="7" customFormat="1" ht="15">
      <c r="A310" s="15"/>
      <c r="B310" s="42"/>
      <c r="C310" s="42"/>
      <c r="D310" s="42"/>
      <c r="E310" s="42"/>
      <c r="F310" s="42"/>
      <c r="G310" s="42"/>
      <c r="H310" s="42"/>
      <c r="I310" s="42"/>
      <c r="J310" s="71"/>
      <c r="K310" s="72"/>
      <c r="L310" s="72"/>
      <c r="M310" s="71"/>
      <c r="N310" s="72"/>
      <c r="O310" s="71"/>
      <c r="P310" s="73"/>
      <c r="Q310" s="73"/>
      <c r="R310" s="68"/>
      <c r="S310" s="36"/>
      <c r="T310" s="39">
        <f t="shared" si="10"/>
        <v>0</v>
      </c>
      <c r="U310" s="40"/>
      <c r="V310" s="41">
        <f t="shared" si="11"/>
        <v>0</v>
      </c>
      <c r="W310" s="46" t="str">
        <f>IF(AND(I310="",K310="",J310="",M310="",N310="",P310="",O310="",Q310="",R310="",S310="",U310=""),"",IF(OR(I310="",K310="",J310="",M310="",N310="",P310="",O310="",Q310="",R310="",S310="",U310=""),"Line not Complete",IF(Z310=1,"Invalid Commodity Code",IF(COUNTIF('Annex 10'!#REF!,'Resource Costs'!O310)=0,"Invalid Annex 10 Code",""))))</f>
        <v/>
      </c>
      <c r="X310" s="15"/>
      <c r="Z310" s="7" t="e">
        <f>IFERROR(INDEX(#REF!,MATCH(M310,AB310:AB313,0)),INDEX(Table13[Resource Type],MATCH('Resource Costs'!N310,Table13[Commodity Code],0)))</f>
        <v>#N/A</v>
      </c>
    </row>
    <row r="311" spans="1:26" s="7" customFormat="1" ht="15">
      <c r="A311" s="15"/>
      <c r="B311" s="42"/>
      <c r="C311" s="42"/>
      <c r="D311" s="42"/>
      <c r="E311" s="42"/>
      <c r="F311" s="42"/>
      <c r="G311" s="42"/>
      <c r="H311" s="42"/>
      <c r="I311" s="42"/>
      <c r="J311" s="71"/>
      <c r="K311" s="72"/>
      <c r="L311" s="72"/>
      <c r="M311" s="71"/>
      <c r="N311" s="72"/>
      <c r="O311" s="71"/>
      <c r="P311" s="73"/>
      <c r="Q311" s="73"/>
      <c r="R311" s="68"/>
      <c r="S311" s="36"/>
      <c r="T311" s="39">
        <f t="shared" si="10"/>
        <v>0</v>
      </c>
      <c r="U311" s="40"/>
      <c r="V311" s="41">
        <f t="shared" si="11"/>
        <v>0</v>
      </c>
      <c r="W311" s="46" t="str">
        <f>IF(AND(I311="",K311="",J311="",M311="",N311="",P311="",O311="",Q311="",R311="",S311="",U311=""),"",IF(OR(I311="",K311="",J311="",M311="",N311="",P311="",O311="",Q311="",R311="",S311="",U311=""),"Line not Complete",IF(Z311=1,"Invalid Commodity Code",IF(COUNTIF('Annex 10'!#REF!,'Resource Costs'!O311)=0,"Invalid Annex 10 Code",""))))</f>
        <v/>
      </c>
      <c r="X311" s="15"/>
      <c r="Z311" s="7" t="e">
        <f>IFERROR(INDEX(#REF!,MATCH(M311,AB311:AB314,0)),INDEX(Table13[Resource Type],MATCH('Resource Costs'!N311,Table13[Commodity Code],0)))</f>
        <v>#N/A</v>
      </c>
    </row>
    <row r="312" spans="1:26" s="7" customFormat="1" ht="15">
      <c r="A312" s="15"/>
      <c r="B312" s="42"/>
      <c r="C312" s="42"/>
      <c r="D312" s="42"/>
      <c r="E312" s="42"/>
      <c r="F312" s="42"/>
      <c r="G312" s="42"/>
      <c r="H312" s="42"/>
      <c r="I312" s="42"/>
      <c r="J312" s="71"/>
      <c r="K312" s="72"/>
      <c r="L312" s="72"/>
      <c r="M312" s="71"/>
      <c r="N312" s="72"/>
      <c r="O312" s="71"/>
      <c r="P312" s="73"/>
      <c r="Q312" s="73"/>
      <c r="R312" s="68"/>
      <c r="S312" s="36"/>
      <c r="T312" s="39">
        <f t="shared" si="10"/>
        <v>0</v>
      </c>
      <c r="U312" s="40"/>
      <c r="V312" s="41">
        <f t="shared" si="11"/>
        <v>0</v>
      </c>
      <c r="W312" s="46" t="str">
        <f>IF(AND(I312="",K312="",J312="",M312="",N312="",P312="",O312="",Q312="",R312="",S312="",U312=""),"",IF(OR(I312="",K312="",J312="",M312="",N312="",P312="",O312="",Q312="",R312="",S312="",U312=""),"Line not Complete",IF(Z312=1,"Invalid Commodity Code",IF(COUNTIF('Annex 10'!#REF!,'Resource Costs'!O312)=0,"Invalid Annex 10 Code",""))))</f>
        <v/>
      </c>
      <c r="X312" s="15"/>
      <c r="Z312" s="7" t="e">
        <f>IFERROR(INDEX(#REF!,MATCH(M312,AB312:AB315,0)),INDEX(Table13[Resource Type],MATCH('Resource Costs'!N312,Table13[Commodity Code],0)))</f>
        <v>#N/A</v>
      </c>
    </row>
    <row r="313" spans="1:26" s="7" customFormat="1" ht="15">
      <c r="A313" s="15"/>
      <c r="B313" s="42"/>
      <c r="C313" s="42"/>
      <c r="D313" s="42"/>
      <c r="E313" s="42"/>
      <c r="F313" s="42"/>
      <c r="G313" s="42"/>
      <c r="H313" s="42"/>
      <c r="I313" s="42"/>
      <c r="J313" s="71"/>
      <c r="K313" s="72"/>
      <c r="L313" s="72"/>
      <c r="M313" s="71"/>
      <c r="N313" s="72"/>
      <c r="O313" s="71"/>
      <c r="P313" s="73"/>
      <c r="Q313" s="73"/>
      <c r="R313" s="68"/>
      <c r="S313" s="36"/>
      <c r="T313" s="39">
        <f t="shared" si="10"/>
        <v>0</v>
      </c>
      <c r="U313" s="40"/>
      <c r="V313" s="41">
        <f t="shared" si="11"/>
        <v>0</v>
      </c>
      <c r="W313" s="46" t="str">
        <f>IF(AND(I313="",K313="",J313="",M313="",N313="",P313="",O313="",Q313="",R313="",S313="",U313=""),"",IF(OR(I313="",K313="",J313="",M313="",N313="",P313="",O313="",Q313="",R313="",S313="",U313=""),"Line not Complete",IF(Z313=1,"Invalid Commodity Code",IF(COUNTIF('Annex 10'!#REF!,'Resource Costs'!O313)=0,"Invalid Annex 10 Code",""))))</f>
        <v/>
      </c>
      <c r="X313" s="15"/>
      <c r="Z313" s="7" t="e">
        <f>IFERROR(INDEX(#REF!,MATCH(M313,AB313:AB316,0)),INDEX(Table13[Resource Type],MATCH('Resource Costs'!N313,Table13[Commodity Code],0)))</f>
        <v>#N/A</v>
      </c>
    </row>
    <row r="314" spans="1:26" s="7" customFormat="1" ht="15">
      <c r="A314" s="15"/>
      <c r="B314" s="42"/>
      <c r="C314" s="42"/>
      <c r="D314" s="42"/>
      <c r="E314" s="42"/>
      <c r="F314" s="42"/>
      <c r="G314" s="42"/>
      <c r="H314" s="42"/>
      <c r="I314" s="42"/>
      <c r="J314" s="71"/>
      <c r="K314" s="72"/>
      <c r="L314" s="72"/>
      <c r="M314" s="71"/>
      <c r="N314" s="72"/>
      <c r="O314" s="71"/>
      <c r="P314" s="73"/>
      <c r="Q314" s="73"/>
      <c r="R314" s="68"/>
      <c r="S314" s="36"/>
      <c r="T314" s="39">
        <f t="shared" si="10"/>
        <v>0</v>
      </c>
      <c r="U314" s="40"/>
      <c r="V314" s="41">
        <f t="shared" si="11"/>
        <v>0</v>
      </c>
      <c r="W314" s="46" t="str">
        <f>IF(AND(I314="",K314="",J314="",M314="",N314="",P314="",O314="",Q314="",R314="",S314="",U314=""),"",IF(OR(I314="",K314="",J314="",M314="",N314="",P314="",O314="",Q314="",R314="",S314="",U314=""),"Line not Complete",IF(Z314=1,"Invalid Commodity Code",IF(COUNTIF('Annex 10'!#REF!,'Resource Costs'!O314)=0,"Invalid Annex 10 Code",""))))</f>
        <v/>
      </c>
      <c r="X314" s="15"/>
      <c r="Z314" s="7" t="e">
        <f>IFERROR(INDEX(#REF!,MATCH(M314,AB314:AB317,0)),INDEX(Table13[Resource Type],MATCH('Resource Costs'!N314,Table13[Commodity Code],0)))</f>
        <v>#N/A</v>
      </c>
    </row>
    <row r="315" spans="1:26" s="7" customFormat="1" ht="15">
      <c r="A315" s="15"/>
      <c r="B315" s="42"/>
      <c r="C315" s="42"/>
      <c r="D315" s="42"/>
      <c r="E315" s="42"/>
      <c r="F315" s="42"/>
      <c r="G315" s="42"/>
      <c r="H315" s="42"/>
      <c r="I315" s="42"/>
      <c r="J315" s="71"/>
      <c r="K315" s="72"/>
      <c r="L315" s="72"/>
      <c r="M315" s="71"/>
      <c r="N315" s="72"/>
      <c r="O315" s="71"/>
      <c r="P315" s="73"/>
      <c r="Q315" s="73"/>
      <c r="R315" s="68"/>
      <c r="S315" s="36"/>
      <c r="T315" s="39">
        <f t="shared" si="10"/>
        <v>0</v>
      </c>
      <c r="U315" s="40"/>
      <c r="V315" s="41">
        <f t="shared" si="11"/>
        <v>0</v>
      </c>
      <c r="W315" s="46" t="str">
        <f>IF(AND(I315="",K315="",J315="",M315="",N315="",P315="",O315="",Q315="",R315="",S315="",U315=""),"",IF(OR(I315="",K315="",J315="",M315="",N315="",P315="",O315="",Q315="",R315="",S315="",U315=""),"Line not Complete",IF(Z315=1,"Invalid Commodity Code",IF(COUNTIF('Annex 10'!#REF!,'Resource Costs'!O315)=0,"Invalid Annex 10 Code",""))))</f>
        <v/>
      </c>
      <c r="X315" s="15"/>
      <c r="Z315" s="7" t="e">
        <f>IFERROR(INDEX(#REF!,MATCH(M315,AB315:AB318,0)),INDEX(Table13[Resource Type],MATCH('Resource Costs'!N315,Table13[Commodity Code],0)))</f>
        <v>#N/A</v>
      </c>
    </row>
    <row r="316" spans="1:26" s="7" customFormat="1" ht="15">
      <c r="A316" s="15"/>
      <c r="B316" s="42"/>
      <c r="C316" s="42"/>
      <c r="D316" s="42"/>
      <c r="E316" s="42"/>
      <c r="F316" s="42"/>
      <c r="G316" s="42"/>
      <c r="H316" s="42"/>
      <c r="I316" s="42"/>
      <c r="J316" s="71"/>
      <c r="K316" s="72"/>
      <c r="L316" s="72"/>
      <c r="M316" s="71"/>
      <c r="N316" s="72"/>
      <c r="O316" s="71"/>
      <c r="P316" s="73"/>
      <c r="Q316" s="73"/>
      <c r="R316" s="68"/>
      <c r="S316" s="36"/>
      <c r="T316" s="39">
        <f t="shared" si="10"/>
        <v>0</v>
      </c>
      <c r="U316" s="40"/>
      <c r="V316" s="41">
        <f t="shared" si="11"/>
        <v>0</v>
      </c>
      <c r="W316" s="46" t="str">
        <f>IF(AND(I316="",K316="",J316="",M316="",N316="",P316="",O316="",Q316="",R316="",S316="",U316=""),"",IF(OR(I316="",K316="",J316="",M316="",N316="",P316="",O316="",Q316="",R316="",S316="",U316=""),"Line not Complete",IF(Z316=1,"Invalid Commodity Code",IF(COUNTIF('Annex 10'!#REF!,'Resource Costs'!O316)=0,"Invalid Annex 10 Code",""))))</f>
        <v/>
      </c>
      <c r="X316" s="15"/>
      <c r="Z316" s="7" t="e">
        <f>IFERROR(INDEX(#REF!,MATCH(M316,AB316:AB319,0)),INDEX(Table13[Resource Type],MATCH('Resource Costs'!N316,Table13[Commodity Code],0)))</f>
        <v>#N/A</v>
      </c>
    </row>
    <row r="317" spans="1:26" s="7" customFormat="1" ht="15">
      <c r="A317" s="15"/>
      <c r="B317" s="42"/>
      <c r="C317" s="42"/>
      <c r="D317" s="42"/>
      <c r="E317" s="42"/>
      <c r="F317" s="42"/>
      <c r="G317" s="42"/>
      <c r="H317" s="42"/>
      <c r="I317" s="42"/>
      <c r="J317" s="71"/>
      <c r="K317" s="72"/>
      <c r="L317" s="72"/>
      <c r="M317" s="71"/>
      <c r="N317" s="72"/>
      <c r="O317" s="71"/>
      <c r="P317" s="73"/>
      <c r="Q317" s="73"/>
      <c r="R317" s="68"/>
      <c r="S317" s="36"/>
      <c r="T317" s="39">
        <f t="shared" si="10"/>
        <v>0</v>
      </c>
      <c r="U317" s="40"/>
      <c r="V317" s="41">
        <f t="shared" si="11"/>
        <v>0</v>
      </c>
      <c r="W317" s="46" t="str">
        <f>IF(AND(I317="",K317="",J317="",M317="",N317="",P317="",O317="",Q317="",R317="",S317="",U317=""),"",IF(OR(I317="",K317="",J317="",M317="",N317="",P317="",O317="",Q317="",R317="",S317="",U317=""),"Line not Complete",IF(Z317=1,"Invalid Commodity Code",IF(COUNTIF('Annex 10'!#REF!,'Resource Costs'!O317)=0,"Invalid Annex 10 Code",""))))</f>
        <v/>
      </c>
      <c r="X317" s="15"/>
      <c r="Z317" s="7" t="e">
        <f>IFERROR(INDEX(#REF!,MATCH(M317,AB317:AB320,0)),INDEX(Table13[Resource Type],MATCH('Resource Costs'!N317,Table13[Commodity Code],0)))</f>
        <v>#N/A</v>
      </c>
    </row>
    <row r="318" spans="1:26" s="7" customFormat="1" ht="15">
      <c r="A318" s="15"/>
      <c r="B318" s="42"/>
      <c r="C318" s="42"/>
      <c r="D318" s="42"/>
      <c r="E318" s="42"/>
      <c r="F318" s="42"/>
      <c r="G318" s="42"/>
      <c r="H318" s="42"/>
      <c r="I318" s="42"/>
      <c r="J318" s="71"/>
      <c r="K318" s="72"/>
      <c r="L318" s="72"/>
      <c r="M318" s="71"/>
      <c r="N318" s="72"/>
      <c r="O318" s="71"/>
      <c r="P318" s="73"/>
      <c r="Q318" s="73"/>
      <c r="R318" s="68"/>
      <c r="S318" s="36"/>
      <c r="T318" s="39">
        <f t="shared" si="10"/>
        <v>0</v>
      </c>
      <c r="U318" s="40"/>
      <c r="V318" s="41">
        <f t="shared" si="11"/>
        <v>0</v>
      </c>
      <c r="W318" s="46" t="str">
        <f>IF(AND(I318="",K318="",J318="",M318="",N318="",P318="",O318="",Q318="",R318="",S318="",U318=""),"",IF(OR(I318="",K318="",J318="",M318="",N318="",P318="",O318="",Q318="",R318="",S318="",U318=""),"Line not Complete",IF(Z318=1,"Invalid Commodity Code",IF(COUNTIF('Annex 10'!#REF!,'Resource Costs'!O318)=0,"Invalid Annex 10 Code",""))))</f>
        <v/>
      </c>
      <c r="X318" s="15"/>
      <c r="Z318" s="7" t="e">
        <f>IFERROR(INDEX(#REF!,MATCH(M318,AB318:AB321,0)),INDEX(Table13[Resource Type],MATCH('Resource Costs'!N318,Table13[Commodity Code],0)))</f>
        <v>#N/A</v>
      </c>
    </row>
    <row r="319" spans="1:26" s="7" customFormat="1" ht="15">
      <c r="A319" s="15"/>
      <c r="B319" s="42"/>
      <c r="C319" s="42"/>
      <c r="D319" s="42"/>
      <c r="E319" s="42"/>
      <c r="F319" s="42"/>
      <c r="G319" s="42"/>
      <c r="H319" s="42"/>
      <c r="I319" s="42"/>
      <c r="J319" s="71"/>
      <c r="K319" s="72"/>
      <c r="L319" s="72"/>
      <c r="M319" s="71"/>
      <c r="N319" s="72"/>
      <c r="O319" s="71"/>
      <c r="P319" s="73"/>
      <c r="Q319" s="73"/>
      <c r="R319" s="68"/>
      <c r="S319" s="36"/>
      <c r="T319" s="39">
        <f t="shared" si="10"/>
        <v>0</v>
      </c>
      <c r="U319" s="40"/>
      <c r="V319" s="41">
        <f t="shared" si="11"/>
        <v>0</v>
      </c>
      <c r="W319" s="46" t="str">
        <f>IF(AND(I319="",K319="",J319="",M319="",N319="",P319="",O319="",Q319="",R319="",S319="",U319=""),"",IF(OR(I319="",K319="",J319="",M319="",N319="",P319="",O319="",Q319="",R319="",S319="",U319=""),"Line not Complete",IF(Z319=1,"Invalid Commodity Code",IF(COUNTIF('Annex 10'!#REF!,'Resource Costs'!O319)=0,"Invalid Annex 10 Code",""))))</f>
        <v/>
      </c>
      <c r="X319" s="15"/>
      <c r="Z319" s="7" t="e">
        <f>IFERROR(INDEX(#REF!,MATCH(M319,AB319:AB322,0)),INDEX(Table13[Resource Type],MATCH('Resource Costs'!N319,Table13[Commodity Code],0)))</f>
        <v>#N/A</v>
      </c>
    </row>
    <row r="320" spans="1:26" s="7" customFormat="1" ht="15">
      <c r="A320" s="15"/>
      <c r="B320" s="42"/>
      <c r="C320" s="42"/>
      <c r="D320" s="42"/>
      <c r="E320" s="42"/>
      <c r="F320" s="42"/>
      <c r="G320" s="42"/>
      <c r="H320" s="42"/>
      <c r="I320" s="42"/>
      <c r="J320" s="71"/>
      <c r="K320" s="72"/>
      <c r="L320" s="72"/>
      <c r="M320" s="71"/>
      <c r="N320" s="72"/>
      <c r="O320" s="71"/>
      <c r="P320" s="73"/>
      <c r="Q320" s="73"/>
      <c r="R320" s="68"/>
      <c r="S320" s="36"/>
      <c r="T320" s="39">
        <f t="shared" si="10"/>
        <v>0</v>
      </c>
      <c r="U320" s="40"/>
      <c r="V320" s="41">
        <f t="shared" si="11"/>
        <v>0</v>
      </c>
      <c r="W320" s="46" t="str">
        <f>IF(AND(I320="",K320="",J320="",M320="",N320="",P320="",O320="",Q320="",R320="",S320="",U320=""),"",IF(OR(I320="",K320="",J320="",M320="",N320="",P320="",O320="",Q320="",R320="",S320="",U320=""),"Line not Complete",IF(Z320=1,"Invalid Commodity Code",IF(COUNTIF('Annex 10'!#REF!,'Resource Costs'!O320)=0,"Invalid Annex 10 Code",""))))</f>
        <v/>
      </c>
      <c r="X320" s="15"/>
      <c r="Z320" s="7" t="e">
        <f>IFERROR(INDEX(#REF!,MATCH(M320,AB320:AB323,0)),INDEX(Table13[Resource Type],MATCH('Resource Costs'!N320,Table13[Commodity Code],0)))</f>
        <v>#N/A</v>
      </c>
    </row>
    <row r="321" spans="1:26" s="7" customFormat="1" ht="15">
      <c r="A321" s="15"/>
      <c r="B321" s="42"/>
      <c r="C321" s="42"/>
      <c r="D321" s="42"/>
      <c r="E321" s="42"/>
      <c r="F321" s="42"/>
      <c r="G321" s="42"/>
      <c r="H321" s="42"/>
      <c r="I321" s="42"/>
      <c r="J321" s="71"/>
      <c r="K321" s="72"/>
      <c r="L321" s="72"/>
      <c r="M321" s="71"/>
      <c r="N321" s="72"/>
      <c r="O321" s="71"/>
      <c r="P321" s="73"/>
      <c r="Q321" s="73"/>
      <c r="R321" s="68"/>
      <c r="S321" s="36"/>
      <c r="T321" s="39">
        <f t="shared" si="10"/>
        <v>0</v>
      </c>
      <c r="U321" s="40"/>
      <c r="V321" s="41">
        <f t="shared" si="11"/>
        <v>0</v>
      </c>
      <c r="W321" s="46" t="str">
        <f>IF(AND(I321="",K321="",J321="",M321="",N321="",P321="",O321="",Q321="",R321="",S321="",U321=""),"",IF(OR(I321="",K321="",J321="",M321="",N321="",P321="",O321="",Q321="",R321="",S321="",U321=""),"Line not Complete",IF(Z321=1,"Invalid Commodity Code",IF(COUNTIF('Annex 10'!#REF!,'Resource Costs'!O321)=0,"Invalid Annex 10 Code",""))))</f>
        <v/>
      </c>
      <c r="X321" s="15"/>
      <c r="Z321" s="7" t="e">
        <f>IFERROR(INDEX(#REF!,MATCH(M321,AB321:AB324,0)),INDEX(Table13[Resource Type],MATCH('Resource Costs'!N321,Table13[Commodity Code],0)))</f>
        <v>#N/A</v>
      </c>
    </row>
    <row r="322" spans="1:26" s="7" customFormat="1" ht="15">
      <c r="A322" s="15"/>
      <c r="B322" s="42"/>
      <c r="C322" s="42"/>
      <c r="D322" s="42"/>
      <c r="E322" s="42"/>
      <c r="F322" s="42"/>
      <c r="G322" s="42"/>
      <c r="H322" s="42"/>
      <c r="I322" s="42"/>
      <c r="J322" s="71"/>
      <c r="K322" s="72"/>
      <c r="L322" s="72"/>
      <c r="M322" s="71"/>
      <c r="N322" s="72"/>
      <c r="O322" s="71"/>
      <c r="P322" s="73"/>
      <c r="Q322" s="73"/>
      <c r="R322" s="68"/>
      <c r="S322" s="36"/>
      <c r="T322" s="39">
        <f t="shared" si="10"/>
        <v>0</v>
      </c>
      <c r="U322" s="40"/>
      <c r="V322" s="41">
        <f t="shared" si="11"/>
        <v>0</v>
      </c>
      <c r="W322" s="46" t="str">
        <f>IF(AND(I322="",K322="",J322="",M322="",N322="",P322="",O322="",Q322="",R322="",S322="",U322=""),"",IF(OR(I322="",K322="",J322="",M322="",N322="",P322="",O322="",Q322="",R322="",S322="",U322=""),"Line not Complete",IF(Z322=1,"Invalid Commodity Code",IF(COUNTIF('Annex 10'!#REF!,'Resource Costs'!O322)=0,"Invalid Annex 10 Code",""))))</f>
        <v/>
      </c>
      <c r="X322" s="15"/>
      <c r="Z322" s="7" t="e">
        <f>IFERROR(INDEX(#REF!,MATCH(M322,AB322:AB325,0)),INDEX(Table13[Resource Type],MATCH('Resource Costs'!N322,Table13[Commodity Code],0)))</f>
        <v>#N/A</v>
      </c>
    </row>
    <row r="323" spans="1:26" s="7" customFormat="1" ht="15">
      <c r="A323" s="15"/>
      <c r="B323" s="42"/>
      <c r="C323" s="42"/>
      <c r="D323" s="42"/>
      <c r="E323" s="42"/>
      <c r="F323" s="42"/>
      <c r="G323" s="42"/>
      <c r="H323" s="42"/>
      <c r="I323" s="42"/>
      <c r="J323" s="71"/>
      <c r="K323" s="72"/>
      <c r="L323" s="72"/>
      <c r="M323" s="71"/>
      <c r="N323" s="72"/>
      <c r="O323" s="71"/>
      <c r="P323" s="73"/>
      <c r="Q323" s="73"/>
      <c r="R323" s="68"/>
      <c r="S323" s="36"/>
      <c r="T323" s="39">
        <f t="shared" si="10"/>
        <v>0</v>
      </c>
      <c r="U323" s="40"/>
      <c r="V323" s="41">
        <f t="shared" si="11"/>
        <v>0</v>
      </c>
      <c r="W323" s="46" t="str">
        <f>IF(AND(I323="",K323="",J323="",M323="",N323="",P323="",O323="",Q323="",R323="",S323="",U323=""),"",IF(OR(I323="",K323="",J323="",M323="",N323="",P323="",O323="",Q323="",R323="",S323="",U323=""),"Line not Complete",IF(Z323=1,"Invalid Commodity Code",IF(COUNTIF('Annex 10'!#REF!,'Resource Costs'!O323)=0,"Invalid Annex 10 Code",""))))</f>
        <v/>
      </c>
      <c r="X323" s="15"/>
      <c r="Z323" s="7" t="e">
        <f>IFERROR(INDEX(#REF!,MATCH(M323,AB323:AB326,0)),INDEX(Table13[Resource Type],MATCH('Resource Costs'!N323,Table13[Commodity Code],0)))</f>
        <v>#N/A</v>
      </c>
    </row>
    <row r="324" spans="1:26" s="7" customFormat="1" ht="15">
      <c r="A324" s="15"/>
      <c r="B324" s="42"/>
      <c r="C324" s="42"/>
      <c r="D324" s="42"/>
      <c r="E324" s="42"/>
      <c r="F324" s="42"/>
      <c r="G324" s="42"/>
      <c r="H324" s="42"/>
      <c r="I324" s="42"/>
      <c r="J324" s="71"/>
      <c r="K324" s="72"/>
      <c r="L324" s="72"/>
      <c r="M324" s="71"/>
      <c r="N324" s="72"/>
      <c r="O324" s="71"/>
      <c r="P324" s="73"/>
      <c r="Q324" s="73"/>
      <c r="R324" s="68"/>
      <c r="S324" s="36"/>
      <c r="T324" s="39">
        <f t="shared" ref="T324:T387" si="12">S324*R324</f>
        <v>0</v>
      </c>
      <c r="U324" s="40"/>
      <c r="V324" s="41">
        <f t="shared" ref="V324:V387" si="13">SUM(T324:U324)</f>
        <v>0</v>
      </c>
      <c r="W324" s="46" t="str">
        <f>IF(AND(I324="",K324="",J324="",M324="",N324="",P324="",O324="",Q324="",R324="",S324="",U324=""),"",IF(OR(I324="",K324="",J324="",M324="",N324="",P324="",O324="",Q324="",R324="",S324="",U324=""),"Line not Complete",IF(Z324=1,"Invalid Commodity Code",IF(COUNTIF('Annex 10'!#REF!,'Resource Costs'!O324)=0,"Invalid Annex 10 Code",""))))</f>
        <v/>
      </c>
      <c r="X324" s="15"/>
      <c r="Z324" s="7" t="e">
        <f>IFERROR(INDEX(#REF!,MATCH(M324,AB324:AB327,0)),INDEX(Table13[Resource Type],MATCH('Resource Costs'!N324,Table13[Commodity Code],0)))</f>
        <v>#N/A</v>
      </c>
    </row>
    <row r="325" spans="1:26" s="7" customFormat="1" ht="15">
      <c r="A325" s="15"/>
      <c r="B325" s="42"/>
      <c r="C325" s="42"/>
      <c r="D325" s="42"/>
      <c r="E325" s="42"/>
      <c r="F325" s="42"/>
      <c r="G325" s="42"/>
      <c r="H325" s="42"/>
      <c r="I325" s="42"/>
      <c r="J325" s="71"/>
      <c r="K325" s="72"/>
      <c r="L325" s="72"/>
      <c r="M325" s="71"/>
      <c r="N325" s="72"/>
      <c r="O325" s="71"/>
      <c r="P325" s="73"/>
      <c r="Q325" s="73"/>
      <c r="R325" s="68"/>
      <c r="S325" s="36"/>
      <c r="T325" s="39">
        <f t="shared" si="12"/>
        <v>0</v>
      </c>
      <c r="U325" s="40"/>
      <c r="V325" s="41">
        <f t="shared" si="13"/>
        <v>0</v>
      </c>
      <c r="W325" s="46" t="str">
        <f>IF(AND(I325="",K325="",J325="",M325="",N325="",P325="",O325="",Q325="",R325="",S325="",U325=""),"",IF(OR(I325="",K325="",J325="",M325="",N325="",P325="",O325="",Q325="",R325="",S325="",U325=""),"Line not Complete",IF(Z325=1,"Invalid Commodity Code",IF(COUNTIF('Annex 10'!#REF!,'Resource Costs'!O325)=0,"Invalid Annex 10 Code",""))))</f>
        <v/>
      </c>
      <c r="X325" s="15"/>
      <c r="Z325" s="7" t="e">
        <f>IFERROR(INDEX(#REF!,MATCH(M325,AB325:AB328,0)),INDEX(Table13[Resource Type],MATCH('Resource Costs'!N325,Table13[Commodity Code],0)))</f>
        <v>#N/A</v>
      </c>
    </row>
    <row r="326" spans="1:26" s="7" customFormat="1" ht="15">
      <c r="A326" s="15"/>
      <c r="B326" s="42"/>
      <c r="C326" s="42"/>
      <c r="D326" s="42"/>
      <c r="E326" s="42"/>
      <c r="F326" s="42"/>
      <c r="G326" s="42"/>
      <c r="H326" s="42"/>
      <c r="I326" s="42"/>
      <c r="J326" s="71"/>
      <c r="K326" s="72"/>
      <c r="L326" s="72"/>
      <c r="M326" s="71"/>
      <c r="N326" s="72"/>
      <c r="O326" s="71"/>
      <c r="P326" s="73"/>
      <c r="Q326" s="73"/>
      <c r="R326" s="68"/>
      <c r="S326" s="36"/>
      <c r="T326" s="39">
        <f t="shared" si="12"/>
        <v>0</v>
      </c>
      <c r="U326" s="40"/>
      <c r="V326" s="41">
        <f t="shared" si="13"/>
        <v>0</v>
      </c>
      <c r="W326" s="46" t="str">
        <f>IF(AND(I326="",K326="",J326="",M326="",N326="",P326="",O326="",Q326="",R326="",S326="",U326=""),"",IF(OR(I326="",K326="",J326="",M326="",N326="",P326="",O326="",Q326="",R326="",S326="",U326=""),"Line not Complete",IF(Z326=1,"Invalid Commodity Code",IF(COUNTIF('Annex 10'!#REF!,'Resource Costs'!O326)=0,"Invalid Annex 10 Code",""))))</f>
        <v/>
      </c>
      <c r="X326" s="15"/>
      <c r="Z326" s="7" t="e">
        <f>IFERROR(INDEX(#REF!,MATCH(M326,AB326:AB329,0)),INDEX(Table13[Resource Type],MATCH('Resource Costs'!N326,Table13[Commodity Code],0)))</f>
        <v>#N/A</v>
      </c>
    </row>
    <row r="327" spans="1:26" s="7" customFormat="1" ht="15">
      <c r="A327" s="15"/>
      <c r="B327" s="42"/>
      <c r="C327" s="42"/>
      <c r="D327" s="42"/>
      <c r="E327" s="42"/>
      <c r="F327" s="42"/>
      <c r="G327" s="42"/>
      <c r="H327" s="42"/>
      <c r="I327" s="42"/>
      <c r="J327" s="71"/>
      <c r="K327" s="72"/>
      <c r="L327" s="72"/>
      <c r="M327" s="71"/>
      <c r="N327" s="72"/>
      <c r="O327" s="71"/>
      <c r="P327" s="73"/>
      <c r="Q327" s="73"/>
      <c r="R327" s="68"/>
      <c r="S327" s="36"/>
      <c r="T327" s="39">
        <f t="shared" si="12"/>
        <v>0</v>
      </c>
      <c r="U327" s="40"/>
      <c r="V327" s="41">
        <f t="shared" si="13"/>
        <v>0</v>
      </c>
      <c r="W327" s="46" t="str">
        <f>IF(AND(I327="",K327="",J327="",M327="",N327="",P327="",O327="",Q327="",R327="",S327="",U327=""),"",IF(OR(I327="",K327="",J327="",M327="",N327="",P327="",O327="",Q327="",R327="",S327="",U327=""),"Line not Complete",IF(Z327=1,"Invalid Commodity Code",IF(COUNTIF('Annex 10'!#REF!,'Resource Costs'!O327)=0,"Invalid Annex 10 Code",""))))</f>
        <v/>
      </c>
      <c r="X327" s="15"/>
      <c r="Z327" s="7" t="e">
        <f>IFERROR(INDEX(#REF!,MATCH(M327,AB327:AB330,0)),INDEX(Table13[Resource Type],MATCH('Resource Costs'!N327,Table13[Commodity Code],0)))</f>
        <v>#N/A</v>
      </c>
    </row>
    <row r="328" spans="1:26" s="7" customFormat="1" ht="15">
      <c r="A328" s="15"/>
      <c r="B328" s="42"/>
      <c r="C328" s="42"/>
      <c r="D328" s="42"/>
      <c r="E328" s="42"/>
      <c r="F328" s="42"/>
      <c r="G328" s="42"/>
      <c r="H328" s="42"/>
      <c r="I328" s="42"/>
      <c r="J328" s="71"/>
      <c r="K328" s="72"/>
      <c r="L328" s="72"/>
      <c r="M328" s="71"/>
      <c r="N328" s="72"/>
      <c r="O328" s="71"/>
      <c r="P328" s="73"/>
      <c r="Q328" s="73"/>
      <c r="R328" s="68"/>
      <c r="S328" s="36"/>
      <c r="T328" s="39">
        <f t="shared" si="12"/>
        <v>0</v>
      </c>
      <c r="U328" s="40"/>
      <c r="V328" s="41">
        <f t="shared" si="13"/>
        <v>0</v>
      </c>
      <c r="W328" s="46" t="str">
        <f>IF(AND(I328="",K328="",J328="",M328="",N328="",P328="",O328="",Q328="",R328="",S328="",U328=""),"",IF(OR(I328="",K328="",J328="",M328="",N328="",P328="",O328="",Q328="",R328="",S328="",U328=""),"Line not Complete",IF(Z328=1,"Invalid Commodity Code",IF(COUNTIF('Annex 10'!#REF!,'Resource Costs'!O328)=0,"Invalid Annex 10 Code",""))))</f>
        <v/>
      </c>
      <c r="X328" s="15"/>
      <c r="Z328" s="7" t="e">
        <f>IFERROR(INDEX(#REF!,MATCH(M328,AB328:AB331,0)),INDEX(Table13[Resource Type],MATCH('Resource Costs'!N328,Table13[Commodity Code],0)))</f>
        <v>#N/A</v>
      </c>
    </row>
    <row r="329" spans="1:26" s="7" customFormat="1" ht="15">
      <c r="A329" s="15"/>
      <c r="B329" s="42"/>
      <c r="C329" s="42"/>
      <c r="D329" s="42"/>
      <c r="E329" s="42"/>
      <c r="F329" s="42"/>
      <c r="G329" s="42"/>
      <c r="H329" s="42"/>
      <c r="I329" s="42"/>
      <c r="J329" s="71"/>
      <c r="K329" s="72"/>
      <c r="L329" s="72"/>
      <c r="M329" s="71"/>
      <c r="N329" s="72"/>
      <c r="O329" s="71"/>
      <c r="P329" s="73"/>
      <c r="Q329" s="73"/>
      <c r="R329" s="68"/>
      <c r="S329" s="36"/>
      <c r="T329" s="39">
        <f t="shared" si="12"/>
        <v>0</v>
      </c>
      <c r="U329" s="40"/>
      <c r="V329" s="41">
        <f t="shared" si="13"/>
        <v>0</v>
      </c>
      <c r="W329" s="46" t="str">
        <f>IF(AND(I329="",K329="",J329="",M329="",N329="",P329="",O329="",Q329="",R329="",S329="",U329=""),"",IF(OR(I329="",K329="",J329="",M329="",N329="",P329="",O329="",Q329="",R329="",S329="",U329=""),"Line not Complete",IF(Z329=1,"Invalid Commodity Code",IF(COUNTIF('Annex 10'!#REF!,'Resource Costs'!O329)=0,"Invalid Annex 10 Code",""))))</f>
        <v/>
      </c>
      <c r="X329" s="15"/>
      <c r="Z329" s="7" t="e">
        <f>IFERROR(INDEX(#REF!,MATCH(M329,AB329:AB332,0)),INDEX(Table13[Resource Type],MATCH('Resource Costs'!N329,Table13[Commodity Code],0)))</f>
        <v>#N/A</v>
      </c>
    </row>
    <row r="330" spans="1:26" s="7" customFormat="1" ht="15">
      <c r="A330" s="15"/>
      <c r="B330" s="42"/>
      <c r="C330" s="42"/>
      <c r="D330" s="42"/>
      <c r="E330" s="42"/>
      <c r="F330" s="42"/>
      <c r="G330" s="42"/>
      <c r="H330" s="42"/>
      <c r="I330" s="42"/>
      <c r="J330" s="71"/>
      <c r="K330" s="72"/>
      <c r="L330" s="72"/>
      <c r="M330" s="71"/>
      <c r="N330" s="72"/>
      <c r="O330" s="71"/>
      <c r="P330" s="73"/>
      <c r="Q330" s="73"/>
      <c r="R330" s="68"/>
      <c r="S330" s="36"/>
      <c r="T330" s="39">
        <f t="shared" si="12"/>
        <v>0</v>
      </c>
      <c r="U330" s="40"/>
      <c r="V330" s="41">
        <f t="shared" si="13"/>
        <v>0</v>
      </c>
      <c r="W330" s="46" t="str">
        <f>IF(AND(I330="",K330="",J330="",M330="",N330="",P330="",O330="",Q330="",R330="",S330="",U330=""),"",IF(OR(I330="",K330="",J330="",M330="",N330="",P330="",O330="",Q330="",R330="",S330="",U330=""),"Line not Complete",IF(Z330=1,"Invalid Commodity Code",IF(COUNTIF('Annex 10'!#REF!,'Resource Costs'!O330)=0,"Invalid Annex 10 Code",""))))</f>
        <v/>
      </c>
      <c r="X330" s="15"/>
      <c r="Z330" s="7" t="e">
        <f>IFERROR(INDEX(#REF!,MATCH(M330,AB330:AB333,0)),INDEX(Table13[Resource Type],MATCH('Resource Costs'!N330,Table13[Commodity Code],0)))</f>
        <v>#N/A</v>
      </c>
    </row>
    <row r="331" spans="1:26" s="7" customFormat="1" ht="15">
      <c r="A331" s="15"/>
      <c r="B331" s="42"/>
      <c r="C331" s="42"/>
      <c r="D331" s="42"/>
      <c r="E331" s="42"/>
      <c r="F331" s="42"/>
      <c r="G331" s="42"/>
      <c r="H331" s="42"/>
      <c r="I331" s="42"/>
      <c r="J331" s="71"/>
      <c r="K331" s="72"/>
      <c r="L331" s="72"/>
      <c r="M331" s="71"/>
      <c r="N331" s="72"/>
      <c r="O331" s="71"/>
      <c r="P331" s="73"/>
      <c r="Q331" s="73"/>
      <c r="R331" s="68"/>
      <c r="S331" s="36"/>
      <c r="T331" s="39">
        <f t="shared" si="12"/>
        <v>0</v>
      </c>
      <c r="U331" s="40"/>
      <c r="V331" s="41">
        <f t="shared" si="13"/>
        <v>0</v>
      </c>
      <c r="W331" s="46" t="str">
        <f>IF(AND(I331="",K331="",J331="",M331="",N331="",P331="",O331="",Q331="",R331="",S331="",U331=""),"",IF(OR(I331="",K331="",J331="",M331="",N331="",P331="",O331="",Q331="",R331="",S331="",U331=""),"Line not Complete",IF(Z331=1,"Invalid Commodity Code",IF(COUNTIF('Annex 10'!#REF!,'Resource Costs'!O331)=0,"Invalid Annex 10 Code",""))))</f>
        <v/>
      </c>
      <c r="X331" s="15"/>
      <c r="Z331" s="7" t="e">
        <f>IFERROR(INDEX(#REF!,MATCH(M331,AB331:AB334,0)),INDEX(Table13[Resource Type],MATCH('Resource Costs'!N331,Table13[Commodity Code],0)))</f>
        <v>#N/A</v>
      </c>
    </row>
    <row r="332" spans="1:26" s="7" customFormat="1" ht="15">
      <c r="A332" s="15"/>
      <c r="B332" s="42"/>
      <c r="C332" s="42"/>
      <c r="D332" s="42"/>
      <c r="E332" s="42"/>
      <c r="F332" s="42"/>
      <c r="G332" s="42"/>
      <c r="H332" s="42"/>
      <c r="I332" s="42"/>
      <c r="J332" s="71"/>
      <c r="K332" s="72"/>
      <c r="L332" s="72"/>
      <c r="M332" s="71"/>
      <c r="N332" s="72"/>
      <c r="O332" s="71"/>
      <c r="P332" s="73"/>
      <c r="Q332" s="73"/>
      <c r="R332" s="68"/>
      <c r="S332" s="36"/>
      <c r="T332" s="39">
        <f t="shared" si="12"/>
        <v>0</v>
      </c>
      <c r="U332" s="40"/>
      <c r="V332" s="41">
        <f t="shared" si="13"/>
        <v>0</v>
      </c>
      <c r="W332" s="46" t="str">
        <f>IF(AND(I332="",K332="",J332="",M332="",N332="",P332="",O332="",Q332="",R332="",S332="",U332=""),"",IF(OR(I332="",K332="",J332="",M332="",N332="",P332="",O332="",Q332="",R332="",S332="",U332=""),"Line not Complete",IF(Z332=1,"Invalid Commodity Code",IF(COUNTIF('Annex 10'!#REF!,'Resource Costs'!O332)=0,"Invalid Annex 10 Code",""))))</f>
        <v/>
      </c>
      <c r="X332" s="15"/>
      <c r="Z332" s="7" t="e">
        <f>IFERROR(INDEX(#REF!,MATCH(M332,AB332:AB335,0)),INDEX(Table13[Resource Type],MATCH('Resource Costs'!N332,Table13[Commodity Code],0)))</f>
        <v>#N/A</v>
      </c>
    </row>
    <row r="333" spans="1:26" s="7" customFormat="1" ht="15">
      <c r="A333" s="15"/>
      <c r="B333" s="42"/>
      <c r="C333" s="42"/>
      <c r="D333" s="42"/>
      <c r="E333" s="42"/>
      <c r="F333" s="42"/>
      <c r="G333" s="42"/>
      <c r="H333" s="42"/>
      <c r="I333" s="42"/>
      <c r="J333" s="71"/>
      <c r="K333" s="72"/>
      <c r="L333" s="72"/>
      <c r="M333" s="71"/>
      <c r="N333" s="72"/>
      <c r="O333" s="71"/>
      <c r="P333" s="73"/>
      <c r="Q333" s="73"/>
      <c r="R333" s="68"/>
      <c r="S333" s="36"/>
      <c r="T333" s="39">
        <f t="shared" si="12"/>
        <v>0</v>
      </c>
      <c r="U333" s="40"/>
      <c r="V333" s="41">
        <f t="shared" si="13"/>
        <v>0</v>
      </c>
      <c r="W333" s="46" t="str">
        <f>IF(AND(I333="",K333="",J333="",M333="",N333="",P333="",O333="",Q333="",R333="",S333="",U333=""),"",IF(OR(I333="",K333="",J333="",M333="",N333="",P333="",O333="",Q333="",R333="",S333="",U333=""),"Line not Complete",IF(Z333=1,"Invalid Commodity Code",IF(COUNTIF('Annex 10'!#REF!,'Resource Costs'!O333)=0,"Invalid Annex 10 Code",""))))</f>
        <v/>
      </c>
      <c r="X333" s="15"/>
      <c r="Z333" s="7" t="e">
        <f>IFERROR(INDEX(#REF!,MATCH(M333,AB333:AB336,0)),INDEX(Table13[Resource Type],MATCH('Resource Costs'!N333,Table13[Commodity Code],0)))</f>
        <v>#N/A</v>
      </c>
    </row>
    <row r="334" spans="1:26" s="7" customFormat="1" ht="15">
      <c r="A334" s="15"/>
      <c r="B334" s="42"/>
      <c r="C334" s="42"/>
      <c r="D334" s="42"/>
      <c r="E334" s="42"/>
      <c r="F334" s="42"/>
      <c r="G334" s="42"/>
      <c r="H334" s="42"/>
      <c r="I334" s="42"/>
      <c r="J334" s="71"/>
      <c r="K334" s="72"/>
      <c r="L334" s="72"/>
      <c r="M334" s="71"/>
      <c r="N334" s="72"/>
      <c r="O334" s="71"/>
      <c r="P334" s="73"/>
      <c r="Q334" s="73"/>
      <c r="R334" s="68"/>
      <c r="S334" s="36"/>
      <c r="T334" s="39">
        <f t="shared" si="12"/>
        <v>0</v>
      </c>
      <c r="U334" s="40"/>
      <c r="V334" s="41">
        <f t="shared" si="13"/>
        <v>0</v>
      </c>
      <c r="W334" s="46" t="str">
        <f>IF(AND(I334="",K334="",J334="",M334="",N334="",P334="",O334="",Q334="",R334="",S334="",U334=""),"",IF(OR(I334="",K334="",J334="",M334="",N334="",P334="",O334="",Q334="",R334="",S334="",U334=""),"Line not Complete",IF(Z334=1,"Invalid Commodity Code",IF(COUNTIF('Annex 10'!#REF!,'Resource Costs'!O334)=0,"Invalid Annex 10 Code",""))))</f>
        <v/>
      </c>
      <c r="X334" s="15"/>
      <c r="Z334" s="7" t="e">
        <f>IFERROR(INDEX(#REF!,MATCH(M334,AB334:AB337,0)),INDEX(Table13[Resource Type],MATCH('Resource Costs'!N334,Table13[Commodity Code],0)))</f>
        <v>#N/A</v>
      </c>
    </row>
    <row r="335" spans="1:26" s="7" customFormat="1" ht="15">
      <c r="A335" s="15"/>
      <c r="B335" s="42"/>
      <c r="C335" s="42"/>
      <c r="D335" s="42"/>
      <c r="E335" s="42"/>
      <c r="F335" s="42"/>
      <c r="G335" s="42"/>
      <c r="H335" s="42"/>
      <c r="I335" s="42"/>
      <c r="J335" s="71"/>
      <c r="K335" s="72"/>
      <c r="L335" s="72"/>
      <c r="M335" s="71"/>
      <c r="N335" s="72"/>
      <c r="O335" s="71"/>
      <c r="P335" s="73"/>
      <c r="Q335" s="73"/>
      <c r="R335" s="68"/>
      <c r="S335" s="36"/>
      <c r="T335" s="39">
        <f t="shared" si="12"/>
        <v>0</v>
      </c>
      <c r="U335" s="40"/>
      <c r="V335" s="41">
        <f t="shared" si="13"/>
        <v>0</v>
      </c>
      <c r="W335" s="46" t="str">
        <f>IF(AND(I335="",K335="",J335="",M335="",N335="",P335="",O335="",Q335="",R335="",S335="",U335=""),"",IF(OR(I335="",K335="",J335="",M335="",N335="",P335="",O335="",Q335="",R335="",S335="",U335=""),"Line not Complete",IF(Z335=1,"Invalid Commodity Code",IF(COUNTIF('Annex 10'!#REF!,'Resource Costs'!O335)=0,"Invalid Annex 10 Code",""))))</f>
        <v/>
      </c>
      <c r="X335" s="15"/>
      <c r="Z335" s="7" t="e">
        <f>IFERROR(INDEX(#REF!,MATCH(M335,AB335:AB338,0)),INDEX(Table13[Resource Type],MATCH('Resource Costs'!N335,Table13[Commodity Code],0)))</f>
        <v>#N/A</v>
      </c>
    </row>
    <row r="336" spans="1:26" s="7" customFormat="1" ht="15">
      <c r="A336" s="15"/>
      <c r="B336" s="42"/>
      <c r="C336" s="42"/>
      <c r="D336" s="42"/>
      <c r="E336" s="42"/>
      <c r="F336" s="42"/>
      <c r="G336" s="42"/>
      <c r="H336" s="42"/>
      <c r="I336" s="42"/>
      <c r="J336" s="71"/>
      <c r="K336" s="72"/>
      <c r="L336" s="72"/>
      <c r="M336" s="71"/>
      <c r="N336" s="72"/>
      <c r="O336" s="71"/>
      <c r="P336" s="73"/>
      <c r="Q336" s="73"/>
      <c r="R336" s="68"/>
      <c r="S336" s="36"/>
      <c r="T336" s="39">
        <f t="shared" si="12"/>
        <v>0</v>
      </c>
      <c r="U336" s="40"/>
      <c r="V336" s="41">
        <f t="shared" si="13"/>
        <v>0</v>
      </c>
      <c r="W336" s="46" t="str">
        <f>IF(AND(I336="",K336="",J336="",M336="",N336="",P336="",O336="",Q336="",R336="",S336="",U336=""),"",IF(OR(I336="",K336="",J336="",M336="",N336="",P336="",O336="",Q336="",R336="",S336="",U336=""),"Line not Complete",IF(Z336=1,"Invalid Commodity Code",IF(COUNTIF('Annex 10'!#REF!,'Resource Costs'!O336)=0,"Invalid Annex 10 Code",""))))</f>
        <v/>
      </c>
      <c r="X336" s="15"/>
      <c r="Z336" s="7" t="e">
        <f>IFERROR(INDEX(#REF!,MATCH(M336,AB336:AB339,0)),INDEX(Table13[Resource Type],MATCH('Resource Costs'!N336,Table13[Commodity Code],0)))</f>
        <v>#N/A</v>
      </c>
    </row>
    <row r="337" spans="1:26" s="7" customFormat="1" ht="15">
      <c r="A337" s="15"/>
      <c r="B337" s="42"/>
      <c r="C337" s="42"/>
      <c r="D337" s="42"/>
      <c r="E337" s="42"/>
      <c r="F337" s="42"/>
      <c r="G337" s="42"/>
      <c r="H337" s="42"/>
      <c r="I337" s="42"/>
      <c r="J337" s="71"/>
      <c r="K337" s="72"/>
      <c r="L337" s="72"/>
      <c r="M337" s="71"/>
      <c r="N337" s="72"/>
      <c r="O337" s="71"/>
      <c r="P337" s="73"/>
      <c r="Q337" s="73"/>
      <c r="R337" s="68"/>
      <c r="S337" s="36"/>
      <c r="T337" s="39">
        <f t="shared" si="12"/>
        <v>0</v>
      </c>
      <c r="U337" s="40"/>
      <c r="V337" s="41">
        <f t="shared" si="13"/>
        <v>0</v>
      </c>
      <c r="W337" s="46" t="str">
        <f>IF(AND(I337="",K337="",J337="",M337="",N337="",P337="",O337="",Q337="",R337="",S337="",U337=""),"",IF(OR(I337="",K337="",J337="",M337="",N337="",P337="",O337="",Q337="",R337="",S337="",U337=""),"Line not Complete",IF(Z337=1,"Invalid Commodity Code",IF(COUNTIF('Annex 10'!#REF!,'Resource Costs'!O337)=0,"Invalid Annex 10 Code",""))))</f>
        <v/>
      </c>
      <c r="X337" s="15"/>
      <c r="Z337" s="7" t="e">
        <f>IFERROR(INDEX(#REF!,MATCH(M337,AB337:AB340,0)),INDEX(Table13[Resource Type],MATCH('Resource Costs'!N337,Table13[Commodity Code],0)))</f>
        <v>#N/A</v>
      </c>
    </row>
    <row r="338" spans="1:26" s="7" customFormat="1" ht="15">
      <c r="A338" s="15"/>
      <c r="B338" s="42"/>
      <c r="C338" s="42"/>
      <c r="D338" s="42"/>
      <c r="E338" s="42"/>
      <c r="F338" s="42"/>
      <c r="G338" s="42"/>
      <c r="H338" s="42"/>
      <c r="I338" s="42"/>
      <c r="J338" s="71"/>
      <c r="K338" s="72"/>
      <c r="L338" s="72"/>
      <c r="M338" s="71"/>
      <c r="N338" s="72"/>
      <c r="O338" s="71"/>
      <c r="P338" s="73"/>
      <c r="Q338" s="73"/>
      <c r="R338" s="68"/>
      <c r="S338" s="36"/>
      <c r="T338" s="39">
        <f t="shared" si="12"/>
        <v>0</v>
      </c>
      <c r="U338" s="40"/>
      <c r="V338" s="41">
        <f t="shared" si="13"/>
        <v>0</v>
      </c>
      <c r="W338" s="46" t="str">
        <f>IF(AND(I338="",K338="",J338="",M338="",N338="",P338="",O338="",Q338="",R338="",S338="",U338=""),"",IF(OR(I338="",K338="",J338="",M338="",N338="",P338="",O338="",Q338="",R338="",S338="",U338=""),"Line not Complete",IF(Z338=1,"Invalid Commodity Code",IF(COUNTIF('Annex 10'!#REF!,'Resource Costs'!O338)=0,"Invalid Annex 10 Code",""))))</f>
        <v/>
      </c>
      <c r="X338" s="15"/>
      <c r="Z338" s="7" t="e">
        <f>IFERROR(INDEX(#REF!,MATCH(M338,AB338:AB341,0)),INDEX(Table13[Resource Type],MATCH('Resource Costs'!N338,Table13[Commodity Code],0)))</f>
        <v>#N/A</v>
      </c>
    </row>
    <row r="339" spans="1:26" s="7" customFormat="1" ht="15">
      <c r="A339" s="15"/>
      <c r="B339" s="42"/>
      <c r="C339" s="42"/>
      <c r="D339" s="42"/>
      <c r="E339" s="42"/>
      <c r="F339" s="42"/>
      <c r="G339" s="42"/>
      <c r="H339" s="42"/>
      <c r="I339" s="42"/>
      <c r="J339" s="71"/>
      <c r="K339" s="72"/>
      <c r="L339" s="72"/>
      <c r="M339" s="71"/>
      <c r="N339" s="72"/>
      <c r="O339" s="71"/>
      <c r="P339" s="73"/>
      <c r="Q339" s="73"/>
      <c r="R339" s="68"/>
      <c r="S339" s="36"/>
      <c r="T339" s="39">
        <f t="shared" si="12"/>
        <v>0</v>
      </c>
      <c r="U339" s="40"/>
      <c r="V339" s="41">
        <f t="shared" si="13"/>
        <v>0</v>
      </c>
      <c r="W339" s="46" t="str">
        <f>IF(AND(I339="",K339="",J339="",M339="",N339="",P339="",O339="",Q339="",R339="",S339="",U339=""),"",IF(OR(I339="",K339="",J339="",M339="",N339="",P339="",O339="",Q339="",R339="",S339="",U339=""),"Line not Complete",IF(Z339=1,"Invalid Commodity Code",IF(COUNTIF('Annex 10'!#REF!,'Resource Costs'!O339)=0,"Invalid Annex 10 Code",""))))</f>
        <v/>
      </c>
      <c r="X339" s="15"/>
      <c r="Z339" s="7" t="e">
        <f>IFERROR(INDEX(#REF!,MATCH(M339,AB339:AB342,0)),INDEX(Table13[Resource Type],MATCH('Resource Costs'!N339,Table13[Commodity Code],0)))</f>
        <v>#N/A</v>
      </c>
    </row>
    <row r="340" spans="1:26" s="7" customFormat="1" ht="15">
      <c r="A340" s="15"/>
      <c r="B340" s="42"/>
      <c r="C340" s="42"/>
      <c r="D340" s="42"/>
      <c r="E340" s="42"/>
      <c r="F340" s="42"/>
      <c r="G340" s="42"/>
      <c r="H340" s="42"/>
      <c r="I340" s="42"/>
      <c r="J340" s="71"/>
      <c r="K340" s="72"/>
      <c r="L340" s="72"/>
      <c r="M340" s="71"/>
      <c r="N340" s="72"/>
      <c r="O340" s="71"/>
      <c r="P340" s="73"/>
      <c r="Q340" s="73"/>
      <c r="R340" s="68"/>
      <c r="S340" s="36"/>
      <c r="T340" s="39">
        <f t="shared" si="12"/>
        <v>0</v>
      </c>
      <c r="U340" s="40"/>
      <c r="V340" s="41">
        <f t="shared" si="13"/>
        <v>0</v>
      </c>
      <c r="W340" s="46" t="str">
        <f>IF(AND(I340="",K340="",J340="",M340="",N340="",P340="",O340="",Q340="",R340="",S340="",U340=""),"",IF(OR(I340="",K340="",J340="",M340="",N340="",P340="",O340="",Q340="",R340="",S340="",U340=""),"Line not Complete",IF(Z340=1,"Invalid Commodity Code",IF(COUNTIF('Annex 10'!#REF!,'Resource Costs'!O340)=0,"Invalid Annex 10 Code",""))))</f>
        <v/>
      </c>
      <c r="X340" s="15"/>
      <c r="Z340" s="7" t="e">
        <f>IFERROR(INDEX(#REF!,MATCH(M340,AB340:AB343,0)),INDEX(Table13[Resource Type],MATCH('Resource Costs'!N340,Table13[Commodity Code],0)))</f>
        <v>#N/A</v>
      </c>
    </row>
    <row r="341" spans="1:26" s="7" customFormat="1" ht="15">
      <c r="A341" s="15"/>
      <c r="B341" s="42"/>
      <c r="C341" s="42"/>
      <c r="D341" s="42"/>
      <c r="E341" s="42"/>
      <c r="F341" s="42"/>
      <c r="G341" s="42"/>
      <c r="H341" s="42"/>
      <c r="I341" s="42"/>
      <c r="J341" s="71"/>
      <c r="K341" s="72"/>
      <c r="L341" s="72"/>
      <c r="M341" s="71"/>
      <c r="N341" s="72"/>
      <c r="O341" s="71"/>
      <c r="P341" s="73"/>
      <c r="Q341" s="73"/>
      <c r="R341" s="68"/>
      <c r="S341" s="36"/>
      <c r="T341" s="39">
        <f t="shared" si="12"/>
        <v>0</v>
      </c>
      <c r="U341" s="40"/>
      <c r="V341" s="41">
        <f t="shared" si="13"/>
        <v>0</v>
      </c>
      <c r="W341" s="46" t="str">
        <f>IF(AND(I341="",K341="",J341="",M341="",N341="",P341="",O341="",Q341="",R341="",S341="",U341=""),"",IF(OR(I341="",K341="",J341="",M341="",N341="",P341="",O341="",Q341="",R341="",S341="",U341=""),"Line not Complete",IF(Z341=1,"Invalid Commodity Code",IF(COUNTIF('Annex 10'!#REF!,'Resource Costs'!O341)=0,"Invalid Annex 10 Code",""))))</f>
        <v/>
      </c>
      <c r="X341" s="15"/>
      <c r="Z341" s="7" t="e">
        <f>IFERROR(INDEX(#REF!,MATCH(M341,AB341:AB344,0)),INDEX(Table13[Resource Type],MATCH('Resource Costs'!N341,Table13[Commodity Code],0)))</f>
        <v>#N/A</v>
      </c>
    </row>
    <row r="342" spans="1:26" s="7" customFormat="1" ht="15">
      <c r="A342" s="15"/>
      <c r="B342" s="42"/>
      <c r="C342" s="42"/>
      <c r="D342" s="42"/>
      <c r="E342" s="42"/>
      <c r="F342" s="42"/>
      <c r="G342" s="42"/>
      <c r="H342" s="42"/>
      <c r="I342" s="42"/>
      <c r="J342" s="71"/>
      <c r="K342" s="72"/>
      <c r="L342" s="72"/>
      <c r="M342" s="71"/>
      <c r="N342" s="72"/>
      <c r="O342" s="71"/>
      <c r="P342" s="73"/>
      <c r="Q342" s="73"/>
      <c r="R342" s="68"/>
      <c r="S342" s="36"/>
      <c r="T342" s="39">
        <f t="shared" si="12"/>
        <v>0</v>
      </c>
      <c r="U342" s="40"/>
      <c r="V342" s="41">
        <f t="shared" si="13"/>
        <v>0</v>
      </c>
      <c r="W342" s="46" t="str">
        <f>IF(AND(I342="",K342="",J342="",M342="",N342="",P342="",O342="",Q342="",R342="",S342="",U342=""),"",IF(OR(I342="",K342="",J342="",M342="",N342="",P342="",O342="",Q342="",R342="",S342="",U342=""),"Line not Complete",IF(Z342=1,"Invalid Commodity Code",IF(COUNTIF('Annex 10'!#REF!,'Resource Costs'!O342)=0,"Invalid Annex 10 Code",""))))</f>
        <v/>
      </c>
      <c r="X342" s="15"/>
      <c r="Z342" s="7" t="e">
        <f>IFERROR(INDEX(#REF!,MATCH(M342,AB342:AB345,0)),INDEX(Table13[Resource Type],MATCH('Resource Costs'!N342,Table13[Commodity Code],0)))</f>
        <v>#N/A</v>
      </c>
    </row>
    <row r="343" spans="1:26" s="7" customFormat="1" ht="15">
      <c r="A343" s="15"/>
      <c r="B343" s="42"/>
      <c r="C343" s="42"/>
      <c r="D343" s="42"/>
      <c r="E343" s="42"/>
      <c r="F343" s="42"/>
      <c r="G343" s="42"/>
      <c r="H343" s="42"/>
      <c r="I343" s="42"/>
      <c r="J343" s="71"/>
      <c r="K343" s="72"/>
      <c r="L343" s="72"/>
      <c r="M343" s="71"/>
      <c r="N343" s="72"/>
      <c r="O343" s="71"/>
      <c r="P343" s="73"/>
      <c r="Q343" s="73"/>
      <c r="R343" s="68"/>
      <c r="S343" s="36"/>
      <c r="T343" s="39">
        <f t="shared" si="12"/>
        <v>0</v>
      </c>
      <c r="U343" s="40"/>
      <c r="V343" s="41">
        <f t="shared" si="13"/>
        <v>0</v>
      </c>
      <c r="W343" s="46" t="str">
        <f>IF(AND(I343="",K343="",J343="",M343="",N343="",P343="",O343="",Q343="",R343="",S343="",U343=""),"",IF(OR(I343="",K343="",J343="",M343="",N343="",P343="",O343="",Q343="",R343="",S343="",U343=""),"Line not Complete",IF(Z343=1,"Invalid Commodity Code",IF(COUNTIF('Annex 10'!#REF!,'Resource Costs'!O343)=0,"Invalid Annex 10 Code",""))))</f>
        <v/>
      </c>
      <c r="X343" s="15"/>
      <c r="Z343" s="7" t="e">
        <f>IFERROR(INDEX(#REF!,MATCH(M343,AB343:AB346,0)),INDEX(Table13[Resource Type],MATCH('Resource Costs'!N343,Table13[Commodity Code],0)))</f>
        <v>#N/A</v>
      </c>
    </row>
    <row r="344" spans="1:26" s="7" customFormat="1" ht="15">
      <c r="A344" s="15"/>
      <c r="B344" s="42"/>
      <c r="C344" s="42"/>
      <c r="D344" s="42"/>
      <c r="E344" s="42"/>
      <c r="F344" s="42"/>
      <c r="G344" s="42"/>
      <c r="H344" s="42"/>
      <c r="I344" s="42"/>
      <c r="J344" s="71"/>
      <c r="K344" s="72"/>
      <c r="L344" s="72"/>
      <c r="M344" s="71"/>
      <c r="N344" s="72"/>
      <c r="O344" s="71"/>
      <c r="P344" s="73"/>
      <c r="Q344" s="73"/>
      <c r="R344" s="68"/>
      <c r="S344" s="36"/>
      <c r="T344" s="39">
        <f t="shared" si="12"/>
        <v>0</v>
      </c>
      <c r="U344" s="40"/>
      <c r="V344" s="41">
        <f t="shared" si="13"/>
        <v>0</v>
      </c>
      <c r="W344" s="46" t="str">
        <f>IF(AND(I344="",K344="",J344="",M344="",N344="",P344="",O344="",Q344="",R344="",S344="",U344=""),"",IF(OR(I344="",K344="",J344="",M344="",N344="",P344="",O344="",Q344="",R344="",S344="",U344=""),"Line not Complete",IF(Z344=1,"Invalid Commodity Code",IF(COUNTIF('Annex 10'!#REF!,'Resource Costs'!O344)=0,"Invalid Annex 10 Code",""))))</f>
        <v/>
      </c>
      <c r="X344" s="15"/>
      <c r="Z344" s="7" t="e">
        <f>IFERROR(INDEX(#REF!,MATCH(M344,AB344:AB347,0)),INDEX(Table13[Resource Type],MATCH('Resource Costs'!N344,Table13[Commodity Code],0)))</f>
        <v>#N/A</v>
      </c>
    </row>
    <row r="345" spans="1:26" s="7" customFormat="1" ht="15">
      <c r="A345" s="15"/>
      <c r="B345" s="42"/>
      <c r="C345" s="42"/>
      <c r="D345" s="42"/>
      <c r="E345" s="42"/>
      <c r="F345" s="42"/>
      <c r="G345" s="42"/>
      <c r="H345" s="42"/>
      <c r="I345" s="42"/>
      <c r="J345" s="71"/>
      <c r="K345" s="72"/>
      <c r="L345" s="72"/>
      <c r="M345" s="71"/>
      <c r="N345" s="72"/>
      <c r="O345" s="71"/>
      <c r="P345" s="73"/>
      <c r="Q345" s="73"/>
      <c r="R345" s="68"/>
      <c r="S345" s="36"/>
      <c r="T345" s="39">
        <f t="shared" si="12"/>
        <v>0</v>
      </c>
      <c r="U345" s="40"/>
      <c r="V345" s="41">
        <f t="shared" si="13"/>
        <v>0</v>
      </c>
      <c r="W345" s="46" t="str">
        <f>IF(AND(I345="",K345="",J345="",M345="",N345="",P345="",O345="",Q345="",R345="",S345="",U345=""),"",IF(OR(I345="",K345="",J345="",M345="",N345="",P345="",O345="",Q345="",R345="",S345="",U345=""),"Line not Complete",IF(Z345=1,"Invalid Commodity Code",IF(COUNTIF('Annex 10'!#REF!,'Resource Costs'!O345)=0,"Invalid Annex 10 Code",""))))</f>
        <v/>
      </c>
      <c r="X345" s="15"/>
      <c r="Z345" s="7" t="e">
        <f>IFERROR(INDEX(#REF!,MATCH(M345,AB345:AB348,0)),INDEX(Table13[Resource Type],MATCH('Resource Costs'!N345,Table13[Commodity Code],0)))</f>
        <v>#N/A</v>
      </c>
    </row>
    <row r="346" spans="1:26" s="7" customFormat="1" ht="15">
      <c r="A346" s="15"/>
      <c r="B346" s="42"/>
      <c r="C346" s="42"/>
      <c r="D346" s="42"/>
      <c r="E346" s="42"/>
      <c r="F346" s="42"/>
      <c r="G346" s="42"/>
      <c r="H346" s="42"/>
      <c r="I346" s="42"/>
      <c r="J346" s="71"/>
      <c r="K346" s="72"/>
      <c r="L346" s="72"/>
      <c r="M346" s="71"/>
      <c r="N346" s="72"/>
      <c r="O346" s="71"/>
      <c r="P346" s="73"/>
      <c r="Q346" s="73"/>
      <c r="R346" s="68"/>
      <c r="S346" s="36"/>
      <c r="T346" s="39">
        <f t="shared" si="12"/>
        <v>0</v>
      </c>
      <c r="U346" s="40"/>
      <c r="V346" s="41">
        <f t="shared" si="13"/>
        <v>0</v>
      </c>
      <c r="W346" s="46" t="str">
        <f>IF(AND(I346="",K346="",J346="",M346="",N346="",P346="",O346="",Q346="",R346="",S346="",U346=""),"",IF(OR(I346="",K346="",J346="",M346="",N346="",P346="",O346="",Q346="",R346="",S346="",U346=""),"Line not Complete",IF(Z346=1,"Invalid Commodity Code",IF(COUNTIF('Annex 10'!#REF!,'Resource Costs'!O346)=0,"Invalid Annex 10 Code",""))))</f>
        <v/>
      </c>
      <c r="X346" s="15"/>
      <c r="Z346" s="7" t="e">
        <f>IFERROR(INDEX(#REF!,MATCH(M346,AB346:AB349,0)),INDEX(Table13[Resource Type],MATCH('Resource Costs'!N346,Table13[Commodity Code],0)))</f>
        <v>#N/A</v>
      </c>
    </row>
    <row r="347" spans="1:26" s="7" customFormat="1" ht="15">
      <c r="A347" s="15"/>
      <c r="B347" s="42"/>
      <c r="C347" s="42"/>
      <c r="D347" s="42"/>
      <c r="E347" s="42"/>
      <c r="F347" s="42"/>
      <c r="G347" s="42"/>
      <c r="H347" s="42"/>
      <c r="I347" s="42"/>
      <c r="J347" s="71"/>
      <c r="K347" s="72"/>
      <c r="L347" s="72"/>
      <c r="M347" s="71"/>
      <c r="N347" s="72"/>
      <c r="O347" s="71"/>
      <c r="P347" s="73"/>
      <c r="Q347" s="73"/>
      <c r="R347" s="68"/>
      <c r="S347" s="36"/>
      <c r="T347" s="39">
        <f t="shared" si="12"/>
        <v>0</v>
      </c>
      <c r="U347" s="40"/>
      <c r="V347" s="41">
        <f t="shared" si="13"/>
        <v>0</v>
      </c>
      <c r="W347" s="46" t="str">
        <f>IF(AND(I347="",K347="",J347="",M347="",N347="",P347="",O347="",Q347="",R347="",S347="",U347=""),"",IF(OR(I347="",K347="",J347="",M347="",N347="",P347="",O347="",Q347="",R347="",S347="",U347=""),"Line not Complete",IF(Z347=1,"Invalid Commodity Code",IF(COUNTIF('Annex 10'!#REF!,'Resource Costs'!O347)=0,"Invalid Annex 10 Code",""))))</f>
        <v/>
      </c>
      <c r="X347" s="15"/>
      <c r="Z347" s="7" t="e">
        <f>IFERROR(INDEX(#REF!,MATCH(M347,AB347:AB350,0)),INDEX(Table13[Resource Type],MATCH('Resource Costs'!N347,Table13[Commodity Code],0)))</f>
        <v>#N/A</v>
      </c>
    </row>
    <row r="348" spans="1:26" s="7" customFormat="1" ht="15">
      <c r="A348" s="15"/>
      <c r="B348" s="42"/>
      <c r="C348" s="42"/>
      <c r="D348" s="42"/>
      <c r="E348" s="42"/>
      <c r="F348" s="42"/>
      <c r="G348" s="42"/>
      <c r="H348" s="42"/>
      <c r="I348" s="42"/>
      <c r="J348" s="71"/>
      <c r="K348" s="72"/>
      <c r="L348" s="72"/>
      <c r="M348" s="71"/>
      <c r="N348" s="72"/>
      <c r="O348" s="71"/>
      <c r="P348" s="73"/>
      <c r="Q348" s="73"/>
      <c r="R348" s="68"/>
      <c r="S348" s="36"/>
      <c r="T348" s="39">
        <f t="shared" si="12"/>
        <v>0</v>
      </c>
      <c r="U348" s="40"/>
      <c r="V348" s="41">
        <f t="shared" si="13"/>
        <v>0</v>
      </c>
      <c r="W348" s="46" t="str">
        <f>IF(AND(I348="",K348="",J348="",M348="",N348="",P348="",O348="",Q348="",R348="",S348="",U348=""),"",IF(OR(I348="",K348="",J348="",M348="",N348="",P348="",O348="",Q348="",R348="",S348="",U348=""),"Line not Complete",IF(Z348=1,"Invalid Commodity Code",IF(COUNTIF('Annex 10'!#REF!,'Resource Costs'!O348)=0,"Invalid Annex 10 Code",""))))</f>
        <v/>
      </c>
      <c r="X348" s="15"/>
      <c r="Z348" s="7" t="e">
        <f>IFERROR(INDEX(#REF!,MATCH(M348,AB348:AB351,0)),INDEX(Table13[Resource Type],MATCH('Resource Costs'!N348,Table13[Commodity Code],0)))</f>
        <v>#N/A</v>
      </c>
    </row>
    <row r="349" spans="1:26" s="7" customFormat="1" ht="15">
      <c r="A349" s="15"/>
      <c r="B349" s="42"/>
      <c r="C349" s="42"/>
      <c r="D349" s="42"/>
      <c r="E349" s="42"/>
      <c r="F349" s="42"/>
      <c r="G349" s="42"/>
      <c r="H349" s="42"/>
      <c r="I349" s="42"/>
      <c r="J349" s="71"/>
      <c r="K349" s="72"/>
      <c r="L349" s="72"/>
      <c r="M349" s="71"/>
      <c r="N349" s="72"/>
      <c r="O349" s="71"/>
      <c r="P349" s="73"/>
      <c r="Q349" s="73"/>
      <c r="R349" s="68"/>
      <c r="S349" s="36"/>
      <c r="T349" s="39">
        <f t="shared" si="12"/>
        <v>0</v>
      </c>
      <c r="U349" s="40"/>
      <c r="V349" s="41">
        <f t="shared" si="13"/>
        <v>0</v>
      </c>
      <c r="W349" s="46" t="str">
        <f>IF(AND(I349="",K349="",J349="",M349="",N349="",P349="",O349="",Q349="",R349="",S349="",U349=""),"",IF(OR(I349="",K349="",J349="",M349="",N349="",P349="",O349="",Q349="",R349="",S349="",U349=""),"Line not Complete",IF(Z349=1,"Invalid Commodity Code",IF(COUNTIF('Annex 10'!#REF!,'Resource Costs'!O349)=0,"Invalid Annex 10 Code",""))))</f>
        <v/>
      </c>
      <c r="X349" s="15"/>
      <c r="Z349" s="7" t="e">
        <f>IFERROR(INDEX(#REF!,MATCH(M349,AB349:AB352,0)),INDEX(Table13[Resource Type],MATCH('Resource Costs'!N349,Table13[Commodity Code],0)))</f>
        <v>#N/A</v>
      </c>
    </row>
    <row r="350" spans="1:26" s="7" customFormat="1" ht="15">
      <c r="A350" s="15"/>
      <c r="B350" s="42"/>
      <c r="C350" s="42"/>
      <c r="D350" s="42"/>
      <c r="E350" s="42"/>
      <c r="F350" s="42"/>
      <c r="G350" s="42"/>
      <c r="H350" s="42"/>
      <c r="I350" s="42"/>
      <c r="J350" s="71"/>
      <c r="K350" s="72"/>
      <c r="L350" s="72"/>
      <c r="M350" s="71"/>
      <c r="N350" s="72"/>
      <c r="O350" s="71"/>
      <c r="P350" s="73"/>
      <c r="Q350" s="73"/>
      <c r="R350" s="68"/>
      <c r="S350" s="36"/>
      <c r="T350" s="39">
        <f t="shared" si="12"/>
        <v>0</v>
      </c>
      <c r="U350" s="40"/>
      <c r="V350" s="41">
        <f t="shared" si="13"/>
        <v>0</v>
      </c>
      <c r="W350" s="46" t="str">
        <f>IF(AND(I350="",K350="",J350="",M350="",N350="",P350="",O350="",Q350="",R350="",S350="",U350=""),"",IF(OR(I350="",K350="",J350="",M350="",N350="",P350="",O350="",Q350="",R350="",S350="",U350=""),"Line not Complete",IF(Z350=1,"Invalid Commodity Code",IF(COUNTIF('Annex 10'!#REF!,'Resource Costs'!O350)=0,"Invalid Annex 10 Code",""))))</f>
        <v/>
      </c>
      <c r="X350" s="15"/>
      <c r="Z350" s="7" t="e">
        <f>IFERROR(INDEX(#REF!,MATCH(M350,AB350:AB353,0)),INDEX(Table13[Resource Type],MATCH('Resource Costs'!N350,Table13[Commodity Code],0)))</f>
        <v>#N/A</v>
      </c>
    </row>
    <row r="351" spans="1:26" s="7" customFormat="1" ht="15">
      <c r="A351" s="15"/>
      <c r="B351" s="42"/>
      <c r="C351" s="42"/>
      <c r="D351" s="42"/>
      <c r="E351" s="42"/>
      <c r="F351" s="42"/>
      <c r="G351" s="42"/>
      <c r="H351" s="42"/>
      <c r="I351" s="42"/>
      <c r="J351" s="71"/>
      <c r="K351" s="72"/>
      <c r="L351" s="72"/>
      <c r="M351" s="71"/>
      <c r="N351" s="72"/>
      <c r="O351" s="71"/>
      <c r="P351" s="73"/>
      <c r="Q351" s="73"/>
      <c r="R351" s="68"/>
      <c r="S351" s="36"/>
      <c r="T351" s="39">
        <f t="shared" si="12"/>
        <v>0</v>
      </c>
      <c r="U351" s="40"/>
      <c r="V351" s="41">
        <f t="shared" si="13"/>
        <v>0</v>
      </c>
      <c r="W351" s="46" t="str">
        <f>IF(AND(I351="",K351="",J351="",M351="",N351="",P351="",O351="",Q351="",R351="",S351="",U351=""),"",IF(OR(I351="",K351="",J351="",M351="",N351="",P351="",O351="",Q351="",R351="",S351="",U351=""),"Line not Complete",IF(Z351=1,"Invalid Commodity Code",IF(COUNTIF('Annex 10'!#REF!,'Resource Costs'!O351)=0,"Invalid Annex 10 Code",""))))</f>
        <v/>
      </c>
      <c r="X351" s="15"/>
      <c r="Z351" s="7" t="e">
        <f>IFERROR(INDEX(#REF!,MATCH(M351,AB351:AB354,0)),INDEX(Table13[Resource Type],MATCH('Resource Costs'!N351,Table13[Commodity Code],0)))</f>
        <v>#N/A</v>
      </c>
    </row>
    <row r="352" spans="1:26" s="7" customFormat="1" ht="15">
      <c r="A352" s="15"/>
      <c r="B352" s="42"/>
      <c r="C352" s="42"/>
      <c r="D352" s="42"/>
      <c r="E352" s="42"/>
      <c r="F352" s="42"/>
      <c r="G352" s="42"/>
      <c r="H352" s="42"/>
      <c r="I352" s="42"/>
      <c r="J352" s="71"/>
      <c r="K352" s="72"/>
      <c r="L352" s="72"/>
      <c r="M352" s="71"/>
      <c r="N352" s="72"/>
      <c r="O352" s="71"/>
      <c r="P352" s="73"/>
      <c r="Q352" s="73"/>
      <c r="R352" s="68"/>
      <c r="S352" s="36"/>
      <c r="T352" s="39">
        <f t="shared" si="12"/>
        <v>0</v>
      </c>
      <c r="U352" s="40"/>
      <c r="V352" s="41">
        <f t="shared" si="13"/>
        <v>0</v>
      </c>
      <c r="W352" s="46" t="str">
        <f>IF(AND(I352="",K352="",J352="",M352="",N352="",P352="",O352="",Q352="",R352="",S352="",U352=""),"",IF(OR(I352="",K352="",J352="",M352="",N352="",P352="",O352="",Q352="",R352="",S352="",U352=""),"Line not Complete",IF(Z352=1,"Invalid Commodity Code",IF(COUNTIF('Annex 10'!#REF!,'Resource Costs'!O352)=0,"Invalid Annex 10 Code",""))))</f>
        <v/>
      </c>
      <c r="X352" s="15"/>
      <c r="Z352" s="7" t="e">
        <f>IFERROR(INDEX(#REF!,MATCH(M352,AB352:AB355,0)),INDEX(Table13[Resource Type],MATCH('Resource Costs'!N352,Table13[Commodity Code],0)))</f>
        <v>#N/A</v>
      </c>
    </row>
    <row r="353" spans="1:26" s="7" customFormat="1" ht="15">
      <c r="A353" s="15"/>
      <c r="B353" s="42"/>
      <c r="C353" s="42"/>
      <c r="D353" s="42"/>
      <c r="E353" s="42"/>
      <c r="F353" s="42"/>
      <c r="G353" s="42"/>
      <c r="H353" s="42"/>
      <c r="I353" s="42"/>
      <c r="J353" s="71"/>
      <c r="K353" s="72"/>
      <c r="L353" s="72"/>
      <c r="M353" s="71"/>
      <c r="N353" s="72"/>
      <c r="O353" s="71"/>
      <c r="P353" s="73"/>
      <c r="Q353" s="73"/>
      <c r="R353" s="68"/>
      <c r="S353" s="36"/>
      <c r="T353" s="39">
        <f t="shared" si="12"/>
        <v>0</v>
      </c>
      <c r="U353" s="40"/>
      <c r="V353" s="41">
        <f t="shared" si="13"/>
        <v>0</v>
      </c>
      <c r="W353" s="46" t="str">
        <f>IF(AND(I353="",K353="",J353="",M353="",N353="",P353="",O353="",Q353="",R353="",S353="",U353=""),"",IF(OR(I353="",K353="",J353="",M353="",N353="",P353="",O353="",Q353="",R353="",S353="",U353=""),"Line not Complete",IF(Z353=1,"Invalid Commodity Code",IF(COUNTIF('Annex 10'!#REF!,'Resource Costs'!O353)=0,"Invalid Annex 10 Code",""))))</f>
        <v/>
      </c>
      <c r="X353" s="15"/>
      <c r="Z353" s="7" t="e">
        <f>IFERROR(INDEX(#REF!,MATCH(M353,AB353:AB356,0)),INDEX(Table13[Resource Type],MATCH('Resource Costs'!N353,Table13[Commodity Code],0)))</f>
        <v>#N/A</v>
      </c>
    </row>
    <row r="354" spans="1:26" s="7" customFormat="1" ht="15">
      <c r="A354" s="15"/>
      <c r="B354" s="42"/>
      <c r="C354" s="42"/>
      <c r="D354" s="42"/>
      <c r="E354" s="42"/>
      <c r="F354" s="42"/>
      <c r="G354" s="42"/>
      <c r="H354" s="42"/>
      <c r="I354" s="42"/>
      <c r="J354" s="71"/>
      <c r="K354" s="72"/>
      <c r="L354" s="72"/>
      <c r="M354" s="71"/>
      <c r="N354" s="72"/>
      <c r="O354" s="71"/>
      <c r="P354" s="73"/>
      <c r="Q354" s="73"/>
      <c r="R354" s="68"/>
      <c r="S354" s="36"/>
      <c r="T354" s="39">
        <f t="shared" si="12"/>
        <v>0</v>
      </c>
      <c r="U354" s="40"/>
      <c r="V354" s="41">
        <f t="shared" si="13"/>
        <v>0</v>
      </c>
      <c r="W354" s="46" t="str">
        <f>IF(AND(I354="",K354="",J354="",M354="",N354="",P354="",O354="",Q354="",R354="",S354="",U354=""),"",IF(OR(I354="",K354="",J354="",M354="",N354="",P354="",O354="",Q354="",R354="",S354="",U354=""),"Line not Complete",IF(Z354=1,"Invalid Commodity Code",IF(COUNTIF('Annex 10'!#REF!,'Resource Costs'!O354)=0,"Invalid Annex 10 Code",""))))</f>
        <v/>
      </c>
      <c r="X354" s="15"/>
      <c r="Z354" s="7" t="e">
        <f>IFERROR(INDEX(#REF!,MATCH(M354,AB354:AB357,0)),INDEX(Table13[Resource Type],MATCH('Resource Costs'!N354,Table13[Commodity Code],0)))</f>
        <v>#N/A</v>
      </c>
    </row>
    <row r="355" spans="1:26" s="7" customFormat="1" ht="15">
      <c r="A355" s="15"/>
      <c r="B355" s="42"/>
      <c r="C355" s="42"/>
      <c r="D355" s="42"/>
      <c r="E355" s="42"/>
      <c r="F355" s="42"/>
      <c r="G355" s="42"/>
      <c r="H355" s="42"/>
      <c r="I355" s="42"/>
      <c r="J355" s="71"/>
      <c r="K355" s="72"/>
      <c r="L355" s="72"/>
      <c r="M355" s="71"/>
      <c r="N355" s="72"/>
      <c r="O355" s="71"/>
      <c r="P355" s="73"/>
      <c r="Q355" s="73"/>
      <c r="R355" s="68"/>
      <c r="S355" s="36"/>
      <c r="T355" s="39">
        <f t="shared" si="12"/>
        <v>0</v>
      </c>
      <c r="U355" s="40"/>
      <c r="V355" s="41">
        <f t="shared" si="13"/>
        <v>0</v>
      </c>
      <c r="W355" s="46" t="str">
        <f>IF(AND(I355="",K355="",J355="",M355="",N355="",P355="",O355="",Q355="",R355="",S355="",U355=""),"",IF(OR(I355="",K355="",J355="",M355="",N355="",P355="",O355="",Q355="",R355="",S355="",U355=""),"Line not Complete",IF(Z355=1,"Invalid Commodity Code",IF(COUNTIF('Annex 10'!#REF!,'Resource Costs'!O355)=0,"Invalid Annex 10 Code",""))))</f>
        <v/>
      </c>
      <c r="X355" s="15"/>
      <c r="Z355" s="7" t="e">
        <f>IFERROR(INDEX(#REF!,MATCH(M355,AB355:AB358,0)),INDEX(Table13[Resource Type],MATCH('Resource Costs'!N355,Table13[Commodity Code],0)))</f>
        <v>#N/A</v>
      </c>
    </row>
    <row r="356" spans="1:26" s="7" customFormat="1" ht="15">
      <c r="A356" s="15"/>
      <c r="B356" s="42"/>
      <c r="C356" s="42"/>
      <c r="D356" s="42"/>
      <c r="E356" s="42"/>
      <c r="F356" s="42"/>
      <c r="G356" s="42"/>
      <c r="H356" s="42"/>
      <c r="I356" s="42"/>
      <c r="J356" s="71"/>
      <c r="K356" s="72"/>
      <c r="L356" s="72"/>
      <c r="M356" s="71"/>
      <c r="N356" s="72"/>
      <c r="O356" s="71"/>
      <c r="P356" s="73"/>
      <c r="Q356" s="73"/>
      <c r="R356" s="68"/>
      <c r="S356" s="36"/>
      <c r="T356" s="39">
        <f t="shared" si="12"/>
        <v>0</v>
      </c>
      <c r="U356" s="40"/>
      <c r="V356" s="41">
        <f t="shared" si="13"/>
        <v>0</v>
      </c>
      <c r="W356" s="46" t="str">
        <f>IF(AND(I356="",K356="",J356="",M356="",N356="",P356="",O356="",Q356="",R356="",S356="",U356=""),"",IF(OR(I356="",K356="",J356="",M356="",N356="",P356="",O356="",Q356="",R356="",S356="",U356=""),"Line not Complete",IF(Z356=1,"Invalid Commodity Code",IF(COUNTIF('Annex 10'!#REF!,'Resource Costs'!O356)=0,"Invalid Annex 10 Code",""))))</f>
        <v/>
      </c>
      <c r="X356" s="15"/>
      <c r="Z356" s="7" t="e">
        <f>IFERROR(INDEX(#REF!,MATCH(M356,AB356:AB359,0)),INDEX(Table13[Resource Type],MATCH('Resource Costs'!N356,Table13[Commodity Code],0)))</f>
        <v>#N/A</v>
      </c>
    </row>
    <row r="357" spans="1:26" s="7" customFormat="1" ht="15">
      <c r="A357" s="15"/>
      <c r="B357" s="42"/>
      <c r="C357" s="42"/>
      <c r="D357" s="42"/>
      <c r="E357" s="42"/>
      <c r="F357" s="42"/>
      <c r="G357" s="42"/>
      <c r="H357" s="42"/>
      <c r="I357" s="42"/>
      <c r="J357" s="71"/>
      <c r="K357" s="72"/>
      <c r="L357" s="72"/>
      <c r="M357" s="71"/>
      <c r="N357" s="72"/>
      <c r="O357" s="71"/>
      <c r="P357" s="73"/>
      <c r="Q357" s="73"/>
      <c r="R357" s="68"/>
      <c r="S357" s="36"/>
      <c r="T357" s="39">
        <f t="shared" si="12"/>
        <v>0</v>
      </c>
      <c r="U357" s="40"/>
      <c r="V357" s="41">
        <f t="shared" si="13"/>
        <v>0</v>
      </c>
      <c r="W357" s="46" t="str">
        <f>IF(AND(I357="",K357="",J357="",M357="",N357="",P357="",O357="",Q357="",R357="",S357="",U357=""),"",IF(OR(I357="",K357="",J357="",M357="",N357="",P357="",O357="",Q357="",R357="",S357="",U357=""),"Line not Complete",IF(Z357=1,"Invalid Commodity Code",IF(COUNTIF('Annex 10'!#REF!,'Resource Costs'!O357)=0,"Invalid Annex 10 Code",""))))</f>
        <v/>
      </c>
      <c r="X357" s="15"/>
      <c r="Z357" s="7" t="e">
        <f>IFERROR(INDEX(#REF!,MATCH(M357,AB357:AB360,0)),INDEX(Table13[Resource Type],MATCH('Resource Costs'!N357,Table13[Commodity Code],0)))</f>
        <v>#N/A</v>
      </c>
    </row>
    <row r="358" spans="1:26" s="7" customFormat="1" ht="15">
      <c r="A358" s="15"/>
      <c r="B358" s="42"/>
      <c r="C358" s="42"/>
      <c r="D358" s="42"/>
      <c r="E358" s="42"/>
      <c r="F358" s="42"/>
      <c r="G358" s="42"/>
      <c r="H358" s="42"/>
      <c r="I358" s="42"/>
      <c r="J358" s="71"/>
      <c r="K358" s="72"/>
      <c r="L358" s="72"/>
      <c r="M358" s="71"/>
      <c r="N358" s="72"/>
      <c r="O358" s="71"/>
      <c r="P358" s="73"/>
      <c r="Q358" s="73"/>
      <c r="R358" s="68"/>
      <c r="S358" s="36"/>
      <c r="T358" s="39">
        <f t="shared" si="12"/>
        <v>0</v>
      </c>
      <c r="U358" s="40"/>
      <c r="V358" s="41">
        <f t="shared" si="13"/>
        <v>0</v>
      </c>
      <c r="W358" s="46" t="str">
        <f>IF(AND(I358="",K358="",J358="",M358="",N358="",P358="",O358="",Q358="",R358="",S358="",U358=""),"",IF(OR(I358="",K358="",J358="",M358="",N358="",P358="",O358="",Q358="",R358="",S358="",U358=""),"Line not Complete",IF(Z358=1,"Invalid Commodity Code",IF(COUNTIF('Annex 10'!#REF!,'Resource Costs'!O358)=0,"Invalid Annex 10 Code",""))))</f>
        <v/>
      </c>
      <c r="X358" s="15"/>
      <c r="Z358" s="7" t="e">
        <f>IFERROR(INDEX(#REF!,MATCH(M358,AB358:AB361,0)),INDEX(Table13[Resource Type],MATCH('Resource Costs'!N358,Table13[Commodity Code],0)))</f>
        <v>#N/A</v>
      </c>
    </row>
    <row r="359" spans="1:26" s="7" customFormat="1" ht="15">
      <c r="A359" s="15"/>
      <c r="B359" s="42"/>
      <c r="C359" s="42"/>
      <c r="D359" s="42"/>
      <c r="E359" s="42"/>
      <c r="F359" s="42"/>
      <c r="G359" s="42"/>
      <c r="H359" s="42"/>
      <c r="I359" s="42"/>
      <c r="J359" s="71"/>
      <c r="K359" s="72"/>
      <c r="L359" s="72"/>
      <c r="M359" s="71"/>
      <c r="N359" s="72"/>
      <c r="O359" s="71"/>
      <c r="P359" s="73"/>
      <c r="Q359" s="73"/>
      <c r="R359" s="68"/>
      <c r="S359" s="36"/>
      <c r="T359" s="39">
        <f t="shared" si="12"/>
        <v>0</v>
      </c>
      <c r="U359" s="40"/>
      <c r="V359" s="41">
        <f t="shared" si="13"/>
        <v>0</v>
      </c>
      <c r="W359" s="46" t="str">
        <f>IF(AND(I359="",K359="",J359="",M359="",N359="",P359="",O359="",Q359="",R359="",S359="",U359=""),"",IF(OR(I359="",K359="",J359="",M359="",N359="",P359="",O359="",Q359="",R359="",S359="",U359=""),"Line not Complete",IF(Z359=1,"Invalid Commodity Code",IF(COUNTIF('Annex 10'!#REF!,'Resource Costs'!O359)=0,"Invalid Annex 10 Code",""))))</f>
        <v/>
      </c>
      <c r="X359" s="15"/>
      <c r="Z359" s="7" t="e">
        <f>IFERROR(INDEX(#REF!,MATCH(M359,AB359:AB362,0)),INDEX(Table13[Resource Type],MATCH('Resource Costs'!N359,Table13[Commodity Code],0)))</f>
        <v>#N/A</v>
      </c>
    </row>
    <row r="360" spans="1:26" s="7" customFormat="1" ht="15">
      <c r="A360" s="15"/>
      <c r="B360" s="42"/>
      <c r="C360" s="42"/>
      <c r="D360" s="42"/>
      <c r="E360" s="42"/>
      <c r="F360" s="42"/>
      <c r="G360" s="42"/>
      <c r="H360" s="42"/>
      <c r="I360" s="42"/>
      <c r="J360" s="71"/>
      <c r="K360" s="72"/>
      <c r="L360" s="72"/>
      <c r="M360" s="71"/>
      <c r="N360" s="72"/>
      <c r="O360" s="71"/>
      <c r="P360" s="73"/>
      <c r="Q360" s="73"/>
      <c r="R360" s="68"/>
      <c r="S360" s="36"/>
      <c r="T360" s="39">
        <f t="shared" si="12"/>
        <v>0</v>
      </c>
      <c r="U360" s="40"/>
      <c r="V360" s="41">
        <f t="shared" si="13"/>
        <v>0</v>
      </c>
      <c r="W360" s="46" t="str">
        <f>IF(AND(I360="",K360="",J360="",M360="",N360="",P360="",O360="",Q360="",R360="",S360="",U360=""),"",IF(OR(I360="",K360="",J360="",M360="",N360="",P360="",O360="",Q360="",R360="",S360="",U360=""),"Line not Complete",IF(Z360=1,"Invalid Commodity Code",IF(COUNTIF('Annex 10'!#REF!,'Resource Costs'!O360)=0,"Invalid Annex 10 Code",""))))</f>
        <v/>
      </c>
      <c r="X360" s="15"/>
      <c r="Z360" s="7" t="e">
        <f>IFERROR(INDEX(#REF!,MATCH(M360,AB360:AB363,0)),INDEX(Table13[Resource Type],MATCH('Resource Costs'!N360,Table13[Commodity Code],0)))</f>
        <v>#N/A</v>
      </c>
    </row>
    <row r="361" spans="1:26" s="7" customFormat="1" ht="15">
      <c r="A361" s="15"/>
      <c r="B361" s="42"/>
      <c r="C361" s="42"/>
      <c r="D361" s="42"/>
      <c r="E361" s="42"/>
      <c r="F361" s="42"/>
      <c r="G361" s="42"/>
      <c r="H361" s="42"/>
      <c r="I361" s="42"/>
      <c r="J361" s="71"/>
      <c r="K361" s="72"/>
      <c r="L361" s="72"/>
      <c r="M361" s="71"/>
      <c r="N361" s="72"/>
      <c r="O361" s="71"/>
      <c r="P361" s="73"/>
      <c r="Q361" s="73"/>
      <c r="R361" s="68"/>
      <c r="S361" s="36"/>
      <c r="T361" s="39">
        <f t="shared" si="12"/>
        <v>0</v>
      </c>
      <c r="U361" s="40"/>
      <c r="V361" s="41">
        <f t="shared" si="13"/>
        <v>0</v>
      </c>
      <c r="W361" s="46" t="str">
        <f>IF(AND(I361="",K361="",J361="",M361="",N361="",P361="",O361="",Q361="",R361="",S361="",U361=""),"",IF(OR(I361="",K361="",J361="",M361="",N361="",P361="",O361="",Q361="",R361="",S361="",U361=""),"Line not Complete",IF(Z361=1,"Invalid Commodity Code",IF(COUNTIF('Annex 10'!#REF!,'Resource Costs'!O361)=0,"Invalid Annex 10 Code",""))))</f>
        <v/>
      </c>
      <c r="X361" s="15"/>
      <c r="Z361" s="7" t="e">
        <f>IFERROR(INDEX(#REF!,MATCH(M361,AB361:AB364,0)),INDEX(Table13[Resource Type],MATCH('Resource Costs'!N361,Table13[Commodity Code],0)))</f>
        <v>#N/A</v>
      </c>
    </row>
    <row r="362" spans="1:26" s="7" customFormat="1" ht="15">
      <c r="A362" s="15"/>
      <c r="B362" s="42"/>
      <c r="C362" s="42"/>
      <c r="D362" s="42"/>
      <c r="E362" s="42"/>
      <c r="F362" s="42"/>
      <c r="G362" s="42"/>
      <c r="H362" s="42"/>
      <c r="I362" s="42"/>
      <c r="J362" s="71"/>
      <c r="K362" s="72"/>
      <c r="L362" s="72"/>
      <c r="M362" s="71"/>
      <c r="N362" s="72"/>
      <c r="O362" s="71"/>
      <c r="P362" s="73"/>
      <c r="Q362" s="73"/>
      <c r="R362" s="68"/>
      <c r="S362" s="36"/>
      <c r="T362" s="39">
        <f t="shared" si="12"/>
        <v>0</v>
      </c>
      <c r="U362" s="40"/>
      <c r="V362" s="41">
        <f t="shared" si="13"/>
        <v>0</v>
      </c>
      <c r="W362" s="46" t="str">
        <f>IF(AND(I362="",K362="",J362="",M362="",N362="",P362="",O362="",Q362="",R362="",S362="",U362=""),"",IF(OR(I362="",K362="",J362="",M362="",N362="",P362="",O362="",Q362="",R362="",S362="",U362=""),"Line not Complete",IF(Z362=1,"Invalid Commodity Code",IF(COUNTIF('Annex 10'!#REF!,'Resource Costs'!O362)=0,"Invalid Annex 10 Code",""))))</f>
        <v/>
      </c>
      <c r="X362" s="15"/>
      <c r="Z362" s="7" t="e">
        <f>IFERROR(INDEX(#REF!,MATCH(M362,AB362:AB365,0)),INDEX(Table13[Resource Type],MATCH('Resource Costs'!N362,Table13[Commodity Code],0)))</f>
        <v>#N/A</v>
      </c>
    </row>
    <row r="363" spans="1:26" s="7" customFormat="1" ht="15">
      <c r="A363" s="15"/>
      <c r="B363" s="42"/>
      <c r="C363" s="42"/>
      <c r="D363" s="42"/>
      <c r="E363" s="42"/>
      <c r="F363" s="42"/>
      <c r="G363" s="42"/>
      <c r="H363" s="42"/>
      <c r="I363" s="42"/>
      <c r="J363" s="71"/>
      <c r="K363" s="72"/>
      <c r="L363" s="72"/>
      <c r="M363" s="71"/>
      <c r="N363" s="72"/>
      <c r="O363" s="71"/>
      <c r="P363" s="73"/>
      <c r="Q363" s="73"/>
      <c r="R363" s="68"/>
      <c r="S363" s="36"/>
      <c r="T363" s="39">
        <f t="shared" si="12"/>
        <v>0</v>
      </c>
      <c r="U363" s="40"/>
      <c r="V363" s="41">
        <f t="shared" si="13"/>
        <v>0</v>
      </c>
      <c r="W363" s="46" t="str">
        <f>IF(AND(I363="",K363="",J363="",M363="",N363="",P363="",O363="",Q363="",R363="",S363="",U363=""),"",IF(OR(I363="",K363="",J363="",M363="",N363="",P363="",O363="",Q363="",R363="",S363="",U363=""),"Line not Complete",IF(Z363=1,"Invalid Commodity Code",IF(COUNTIF('Annex 10'!#REF!,'Resource Costs'!O363)=0,"Invalid Annex 10 Code",""))))</f>
        <v/>
      </c>
      <c r="X363" s="15"/>
      <c r="Z363" s="7" t="e">
        <f>IFERROR(INDEX(#REF!,MATCH(M363,AB363:AB366,0)),INDEX(Table13[Resource Type],MATCH('Resource Costs'!N363,Table13[Commodity Code],0)))</f>
        <v>#N/A</v>
      </c>
    </row>
    <row r="364" spans="1:26" s="7" customFormat="1" ht="15">
      <c r="A364" s="15"/>
      <c r="B364" s="42"/>
      <c r="C364" s="42"/>
      <c r="D364" s="42"/>
      <c r="E364" s="42"/>
      <c r="F364" s="42"/>
      <c r="G364" s="42"/>
      <c r="H364" s="42"/>
      <c r="I364" s="42"/>
      <c r="J364" s="71"/>
      <c r="K364" s="72"/>
      <c r="L364" s="72"/>
      <c r="M364" s="71"/>
      <c r="N364" s="72"/>
      <c r="O364" s="71"/>
      <c r="P364" s="73"/>
      <c r="Q364" s="73"/>
      <c r="R364" s="68"/>
      <c r="S364" s="36"/>
      <c r="T364" s="39">
        <f t="shared" si="12"/>
        <v>0</v>
      </c>
      <c r="U364" s="40"/>
      <c r="V364" s="41">
        <f t="shared" si="13"/>
        <v>0</v>
      </c>
      <c r="W364" s="46" t="str">
        <f>IF(AND(I364="",K364="",J364="",M364="",N364="",P364="",O364="",Q364="",R364="",S364="",U364=""),"",IF(OR(I364="",K364="",J364="",M364="",N364="",P364="",O364="",Q364="",R364="",S364="",U364=""),"Line not Complete",IF(Z364=1,"Invalid Commodity Code",IF(COUNTIF('Annex 10'!#REF!,'Resource Costs'!O364)=0,"Invalid Annex 10 Code",""))))</f>
        <v/>
      </c>
      <c r="X364" s="15"/>
      <c r="Z364" s="7" t="e">
        <f>IFERROR(INDEX(#REF!,MATCH(M364,AB364:AB367,0)),INDEX(Table13[Resource Type],MATCH('Resource Costs'!N364,Table13[Commodity Code],0)))</f>
        <v>#N/A</v>
      </c>
    </row>
    <row r="365" spans="1:26" s="7" customFormat="1" ht="15">
      <c r="A365" s="15"/>
      <c r="B365" s="42"/>
      <c r="C365" s="42"/>
      <c r="D365" s="42"/>
      <c r="E365" s="42"/>
      <c r="F365" s="42"/>
      <c r="G365" s="42"/>
      <c r="H365" s="42"/>
      <c r="I365" s="42"/>
      <c r="J365" s="71"/>
      <c r="K365" s="72"/>
      <c r="L365" s="72"/>
      <c r="M365" s="71"/>
      <c r="N365" s="72"/>
      <c r="O365" s="71"/>
      <c r="P365" s="73"/>
      <c r="Q365" s="73"/>
      <c r="R365" s="68"/>
      <c r="S365" s="36"/>
      <c r="T365" s="39">
        <f t="shared" si="12"/>
        <v>0</v>
      </c>
      <c r="U365" s="40"/>
      <c r="V365" s="41">
        <f t="shared" si="13"/>
        <v>0</v>
      </c>
      <c r="W365" s="46" t="str">
        <f>IF(AND(I365="",K365="",J365="",M365="",N365="",P365="",O365="",Q365="",R365="",S365="",U365=""),"",IF(OR(I365="",K365="",J365="",M365="",N365="",P365="",O365="",Q365="",R365="",S365="",U365=""),"Line not Complete",IF(Z365=1,"Invalid Commodity Code",IF(COUNTIF('Annex 10'!#REF!,'Resource Costs'!O365)=0,"Invalid Annex 10 Code",""))))</f>
        <v/>
      </c>
      <c r="X365" s="15"/>
      <c r="Z365" s="7" t="e">
        <f>IFERROR(INDEX(#REF!,MATCH(M365,AB365:AB368,0)),INDEX(Table13[Resource Type],MATCH('Resource Costs'!N365,Table13[Commodity Code],0)))</f>
        <v>#N/A</v>
      </c>
    </row>
    <row r="366" spans="1:26" s="7" customFormat="1" ht="15">
      <c r="A366" s="15"/>
      <c r="B366" s="42"/>
      <c r="C366" s="42"/>
      <c r="D366" s="42"/>
      <c r="E366" s="42"/>
      <c r="F366" s="42"/>
      <c r="G366" s="42"/>
      <c r="H366" s="42"/>
      <c r="I366" s="42"/>
      <c r="J366" s="71"/>
      <c r="K366" s="72"/>
      <c r="L366" s="72"/>
      <c r="M366" s="71"/>
      <c r="N366" s="72"/>
      <c r="O366" s="71"/>
      <c r="P366" s="73"/>
      <c r="Q366" s="73"/>
      <c r="R366" s="68"/>
      <c r="S366" s="36"/>
      <c r="T366" s="39">
        <f t="shared" si="12"/>
        <v>0</v>
      </c>
      <c r="U366" s="40"/>
      <c r="V366" s="41">
        <f t="shared" si="13"/>
        <v>0</v>
      </c>
      <c r="W366" s="46" t="str">
        <f>IF(AND(I366="",K366="",J366="",M366="",N366="",P366="",O366="",Q366="",R366="",S366="",U366=""),"",IF(OR(I366="",K366="",J366="",M366="",N366="",P366="",O366="",Q366="",R366="",S366="",U366=""),"Line not Complete",IF(Z366=1,"Invalid Commodity Code",IF(COUNTIF('Annex 10'!#REF!,'Resource Costs'!O366)=0,"Invalid Annex 10 Code",""))))</f>
        <v/>
      </c>
      <c r="X366" s="15"/>
      <c r="Z366" s="7" t="e">
        <f>IFERROR(INDEX(#REF!,MATCH(M366,AB366:AB369,0)),INDEX(Table13[Resource Type],MATCH('Resource Costs'!N366,Table13[Commodity Code],0)))</f>
        <v>#N/A</v>
      </c>
    </row>
    <row r="367" spans="1:26" s="7" customFormat="1" ht="15">
      <c r="A367" s="15"/>
      <c r="B367" s="42"/>
      <c r="C367" s="42"/>
      <c r="D367" s="42"/>
      <c r="E367" s="42"/>
      <c r="F367" s="42"/>
      <c r="G367" s="42"/>
      <c r="H367" s="42"/>
      <c r="I367" s="42"/>
      <c r="J367" s="71"/>
      <c r="K367" s="72"/>
      <c r="L367" s="72"/>
      <c r="M367" s="71"/>
      <c r="N367" s="72"/>
      <c r="O367" s="71"/>
      <c r="P367" s="73"/>
      <c r="Q367" s="73"/>
      <c r="R367" s="68"/>
      <c r="S367" s="36"/>
      <c r="T367" s="39">
        <f t="shared" si="12"/>
        <v>0</v>
      </c>
      <c r="U367" s="40"/>
      <c r="V367" s="41">
        <f t="shared" si="13"/>
        <v>0</v>
      </c>
      <c r="W367" s="46" t="str">
        <f>IF(AND(I367="",K367="",J367="",M367="",N367="",P367="",O367="",Q367="",R367="",S367="",U367=""),"",IF(OR(I367="",K367="",J367="",M367="",N367="",P367="",O367="",Q367="",R367="",S367="",U367=""),"Line not Complete",IF(Z367=1,"Invalid Commodity Code",IF(COUNTIF('Annex 10'!#REF!,'Resource Costs'!O367)=0,"Invalid Annex 10 Code",""))))</f>
        <v/>
      </c>
      <c r="X367" s="15"/>
      <c r="Z367" s="7" t="e">
        <f>IFERROR(INDEX(#REF!,MATCH(M367,AB367:AB370,0)),INDEX(Table13[Resource Type],MATCH('Resource Costs'!N367,Table13[Commodity Code],0)))</f>
        <v>#N/A</v>
      </c>
    </row>
    <row r="368" spans="1:26" s="7" customFormat="1" ht="15">
      <c r="A368" s="15"/>
      <c r="B368" s="42"/>
      <c r="C368" s="42"/>
      <c r="D368" s="42"/>
      <c r="E368" s="42"/>
      <c r="F368" s="42"/>
      <c r="G368" s="42"/>
      <c r="H368" s="42"/>
      <c r="I368" s="42"/>
      <c r="J368" s="71"/>
      <c r="K368" s="72"/>
      <c r="L368" s="72"/>
      <c r="M368" s="71"/>
      <c r="N368" s="72"/>
      <c r="O368" s="71"/>
      <c r="P368" s="73"/>
      <c r="Q368" s="73"/>
      <c r="R368" s="68"/>
      <c r="S368" s="36"/>
      <c r="T368" s="39">
        <f t="shared" si="12"/>
        <v>0</v>
      </c>
      <c r="U368" s="40"/>
      <c r="V368" s="41">
        <f t="shared" si="13"/>
        <v>0</v>
      </c>
      <c r="W368" s="46" t="str">
        <f>IF(AND(I368="",K368="",J368="",M368="",N368="",P368="",O368="",Q368="",R368="",S368="",U368=""),"",IF(OR(I368="",K368="",J368="",M368="",N368="",P368="",O368="",Q368="",R368="",S368="",U368=""),"Line not Complete",IF(Z368=1,"Invalid Commodity Code",IF(COUNTIF('Annex 10'!#REF!,'Resource Costs'!O368)=0,"Invalid Annex 10 Code",""))))</f>
        <v/>
      </c>
      <c r="X368" s="15"/>
      <c r="Z368" s="7" t="e">
        <f>IFERROR(INDEX(#REF!,MATCH(M368,AB368:AB371,0)),INDEX(Table13[Resource Type],MATCH('Resource Costs'!N368,Table13[Commodity Code],0)))</f>
        <v>#N/A</v>
      </c>
    </row>
    <row r="369" spans="1:26" s="7" customFormat="1" ht="15">
      <c r="A369" s="15"/>
      <c r="B369" s="42"/>
      <c r="C369" s="42"/>
      <c r="D369" s="42"/>
      <c r="E369" s="42"/>
      <c r="F369" s="42"/>
      <c r="G369" s="42"/>
      <c r="H369" s="42"/>
      <c r="I369" s="42"/>
      <c r="J369" s="71"/>
      <c r="K369" s="72"/>
      <c r="L369" s="72"/>
      <c r="M369" s="71"/>
      <c r="N369" s="72"/>
      <c r="O369" s="71"/>
      <c r="P369" s="73"/>
      <c r="Q369" s="73"/>
      <c r="R369" s="68"/>
      <c r="S369" s="36"/>
      <c r="T369" s="39">
        <f t="shared" si="12"/>
        <v>0</v>
      </c>
      <c r="U369" s="40"/>
      <c r="V369" s="41">
        <f t="shared" si="13"/>
        <v>0</v>
      </c>
      <c r="W369" s="46" t="str">
        <f>IF(AND(I369="",K369="",J369="",M369="",N369="",P369="",O369="",Q369="",R369="",S369="",U369=""),"",IF(OR(I369="",K369="",J369="",M369="",N369="",P369="",O369="",Q369="",R369="",S369="",U369=""),"Line not Complete",IF(Z369=1,"Invalid Commodity Code",IF(COUNTIF('Annex 10'!#REF!,'Resource Costs'!O369)=0,"Invalid Annex 10 Code",""))))</f>
        <v/>
      </c>
      <c r="X369" s="15"/>
      <c r="Z369" s="7" t="e">
        <f>IFERROR(INDEX(#REF!,MATCH(M369,AB369:AB372,0)),INDEX(Table13[Resource Type],MATCH('Resource Costs'!N369,Table13[Commodity Code],0)))</f>
        <v>#N/A</v>
      </c>
    </row>
    <row r="370" spans="1:26" s="7" customFormat="1" ht="15">
      <c r="A370" s="15"/>
      <c r="B370" s="42"/>
      <c r="C370" s="42"/>
      <c r="D370" s="42"/>
      <c r="E370" s="42"/>
      <c r="F370" s="42"/>
      <c r="G370" s="42"/>
      <c r="H370" s="42"/>
      <c r="I370" s="42"/>
      <c r="J370" s="71"/>
      <c r="K370" s="72"/>
      <c r="L370" s="72"/>
      <c r="M370" s="71"/>
      <c r="N370" s="72"/>
      <c r="O370" s="71"/>
      <c r="P370" s="73"/>
      <c r="Q370" s="73"/>
      <c r="R370" s="68"/>
      <c r="S370" s="36"/>
      <c r="T370" s="39">
        <f t="shared" si="12"/>
        <v>0</v>
      </c>
      <c r="U370" s="40"/>
      <c r="V370" s="41">
        <f t="shared" si="13"/>
        <v>0</v>
      </c>
      <c r="W370" s="46" t="str">
        <f>IF(AND(I370="",K370="",J370="",M370="",N370="",P370="",O370="",Q370="",R370="",S370="",U370=""),"",IF(OR(I370="",K370="",J370="",M370="",N370="",P370="",O370="",Q370="",R370="",S370="",U370=""),"Line not Complete",IF(Z370=1,"Invalid Commodity Code",IF(COUNTIF('Annex 10'!#REF!,'Resource Costs'!O370)=0,"Invalid Annex 10 Code",""))))</f>
        <v/>
      </c>
      <c r="X370" s="15"/>
      <c r="Z370" s="7" t="e">
        <f>IFERROR(INDEX(#REF!,MATCH(M370,AB370:AB373,0)),INDEX(Table13[Resource Type],MATCH('Resource Costs'!N370,Table13[Commodity Code],0)))</f>
        <v>#N/A</v>
      </c>
    </row>
    <row r="371" spans="1:26" s="7" customFormat="1" ht="15">
      <c r="A371" s="15"/>
      <c r="B371" s="42"/>
      <c r="C371" s="42"/>
      <c r="D371" s="42"/>
      <c r="E371" s="42"/>
      <c r="F371" s="42"/>
      <c r="G371" s="42"/>
      <c r="H371" s="42"/>
      <c r="I371" s="42"/>
      <c r="J371" s="71"/>
      <c r="K371" s="72"/>
      <c r="L371" s="72"/>
      <c r="M371" s="71"/>
      <c r="N371" s="72"/>
      <c r="O371" s="71"/>
      <c r="P371" s="73"/>
      <c r="Q371" s="73"/>
      <c r="R371" s="68"/>
      <c r="S371" s="36"/>
      <c r="T371" s="39">
        <f t="shared" si="12"/>
        <v>0</v>
      </c>
      <c r="U371" s="40"/>
      <c r="V371" s="41">
        <f t="shared" si="13"/>
        <v>0</v>
      </c>
      <c r="W371" s="46" t="str">
        <f>IF(AND(I371="",K371="",J371="",M371="",N371="",P371="",O371="",Q371="",R371="",S371="",U371=""),"",IF(OR(I371="",K371="",J371="",M371="",N371="",P371="",O371="",Q371="",R371="",S371="",U371=""),"Line not Complete",IF(Z371=1,"Invalid Commodity Code",IF(COUNTIF('Annex 10'!#REF!,'Resource Costs'!O371)=0,"Invalid Annex 10 Code",""))))</f>
        <v/>
      </c>
      <c r="X371" s="15"/>
      <c r="Z371" s="7" t="e">
        <f>IFERROR(INDEX(#REF!,MATCH(M371,AB371:AB374,0)),INDEX(Table13[Resource Type],MATCH('Resource Costs'!N371,Table13[Commodity Code],0)))</f>
        <v>#N/A</v>
      </c>
    </row>
    <row r="372" spans="1:26" s="7" customFormat="1" ht="15">
      <c r="A372" s="15"/>
      <c r="B372" s="42"/>
      <c r="C372" s="42"/>
      <c r="D372" s="42"/>
      <c r="E372" s="42"/>
      <c r="F372" s="42"/>
      <c r="G372" s="42"/>
      <c r="H372" s="42"/>
      <c r="I372" s="42"/>
      <c r="J372" s="71"/>
      <c r="K372" s="72"/>
      <c r="L372" s="72"/>
      <c r="M372" s="71"/>
      <c r="N372" s="72"/>
      <c r="O372" s="71"/>
      <c r="P372" s="73"/>
      <c r="Q372" s="73"/>
      <c r="R372" s="68"/>
      <c r="S372" s="36"/>
      <c r="T372" s="39">
        <f t="shared" si="12"/>
        <v>0</v>
      </c>
      <c r="U372" s="40"/>
      <c r="V372" s="41">
        <f t="shared" si="13"/>
        <v>0</v>
      </c>
      <c r="W372" s="46" t="str">
        <f>IF(AND(I372="",K372="",J372="",M372="",N372="",P372="",O372="",Q372="",R372="",S372="",U372=""),"",IF(OR(I372="",K372="",J372="",M372="",N372="",P372="",O372="",Q372="",R372="",S372="",U372=""),"Line not Complete",IF(Z372=1,"Invalid Commodity Code",IF(COUNTIF('Annex 10'!#REF!,'Resource Costs'!O372)=0,"Invalid Annex 10 Code",""))))</f>
        <v/>
      </c>
      <c r="X372" s="15"/>
      <c r="Z372" s="7" t="e">
        <f>IFERROR(INDEX(#REF!,MATCH(M372,AB372:AB375,0)),INDEX(Table13[Resource Type],MATCH('Resource Costs'!N372,Table13[Commodity Code],0)))</f>
        <v>#N/A</v>
      </c>
    </row>
    <row r="373" spans="1:26" s="7" customFormat="1" ht="15">
      <c r="A373" s="15"/>
      <c r="B373" s="42"/>
      <c r="C373" s="42"/>
      <c r="D373" s="42"/>
      <c r="E373" s="42"/>
      <c r="F373" s="42"/>
      <c r="G373" s="42"/>
      <c r="H373" s="42"/>
      <c r="I373" s="42"/>
      <c r="J373" s="71"/>
      <c r="K373" s="72"/>
      <c r="L373" s="72"/>
      <c r="M373" s="71"/>
      <c r="N373" s="72"/>
      <c r="O373" s="71"/>
      <c r="P373" s="73"/>
      <c r="Q373" s="73"/>
      <c r="R373" s="68"/>
      <c r="S373" s="36"/>
      <c r="T373" s="39">
        <f t="shared" si="12"/>
        <v>0</v>
      </c>
      <c r="U373" s="40"/>
      <c r="V373" s="41">
        <f t="shared" si="13"/>
        <v>0</v>
      </c>
      <c r="W373" s="46" t="str">
        <f>IF(AND(I373="",K373="",J373="",M373="",N373="",P373="",O373="",Q373="",R373="",S373="",U373=""),"",IF(OR(I373="",K373="",J373="",M373="",N373="",P373="",O373="",Q373="",R373="",S373="",U373=""),"Line not Complete",IF(Z373=1,"Invalid Commodity Code",IF(COUNTIF('Annex 10'!#REF!,'Resource Costs'!O373)=0,"Invalid Annex 10 Code",""))))</f>
        <v/>
      </c>
      <c r="X373" s="15"/>
      <c r="Z373" s="7" t="e">
        <f>IFERROR(INDEX(#REF!,MATCH(M373,AB373:AB376,0)),INDEX(Table13[Resource Type],MATCH('Resource Costs'!N373,Table13[Commodity Code],0)))</f>
        <v>#N/A</v>
      </c>
    </row>
    <row r="374" spans="1:26" s="7" customFormat="1" ht="15">
      <c r="A374" s="15"/>
      <c r="B374" s="42"/>
      <c r="C374" s="42"/>
      <c r="D374" s="42"/>
      <c r="E374" s="42"/>
      <c r="F374" s="42"/>
      <c r="G374" s="42"/>
      <c r="H374" s="42"/>
      <c r="I374" s="42"/>
      <c r="J374" s="71"/>
      <c r="K374" s="72"/>
      <c r="L374" s="72"/>
      <c r="M374" s="71"/>
      <c r="N374" s="72"/>
      <c r="O374" s="71"/>
      <c r="P374" s="73"/>
      <c r="Q374" s="73"/>
      <c r="R374" s="68"/>
      <c r="S374" s="36"/>
      <c r="T374" s="39">
        <f t="shared" si="12"/>
        <v>0</v>
      </c>
      <c r="U374" s="40"/>
      <c r="V374" s="41">
        <f t="shared" si="13"/>
        <v>0</v>
      </c>
      <c r="W374" s="46" t="str">
        <f>IF(AND(I374="",K374="",J374="",M374="",N374="",P374="",O374="",Q374="",R374="",S374="",U374=""),"",IF(OR(I374="",K374="",J374="",M374="",N374="",P374="",O374="",Q374="",R374="",S374="",U374=""),"Line not Complete",IF(Z374=1,"Invalid Commodity Code",IF(COUNTIF('Annex 10'!#REF!,'Resource Costs'!O374)=0,"Invalid Annex 10 Code",""))))</f>
        <v/>
      </c>
      <c r="X374" s="15"/>
      <c r="Z374" s="7" t="e">
        <f>IFERROR(INDEX(#REF!,MATCH(M374,AB374:AB377,0)),INDEX(Table13[Resource Type],MATCH('Resource Costs'!N374,Table13[Commodity Code],0)))</f>
        <v>#N/A</v>
      </c>
    </row>
    <row r="375" spans="1:26" s="7" customFormat="1" ht="15">
      <c r="A375" s="15"/>
      <c r="B375" s="42"/>
      <c r="C375" s="42"/>
      <c r="D375" s="42"/>
      <c r="E375" s="42"/>
      <c r="F375" s="42"/>
      <c r="G375" s="42"/>
      <c r="H375" s="42"/>
      <c r="I375" s="42"/>
      <c r="J375" s="71"/>
      <c r="K375" s="72"/>
      <c r="L375" s="72"/>
      <c r="M375" s="71"/>
      <c r="N375" s="72"/>
      <c r="O375" s="71"/>
      <c r="P375" s="73"/>
      <c r="Q375" s="73"/>
      <c r="R375" s="68"/>
      <c r="S375" s="36"/>
      <c r="T375" s="39">
        <f t="shared" si="12"/>
        <v>0</v>
      </c>
      <c r="U375" s="40"/>
      <c r="V375" s="41">
        <f t="shared" si="13"/>
        <v>0</v>
      </c>
      <c r="W375" s="46" t="str">
        <f>IF(AND(I375="",K375="",J375="",M375="",N375="",P375="",O375="",Q375="",R375="",S375="",U375=""),"",IF(OR(I375="",K375="",J375="",M375="",N375="",P375="",O375="",Q375="",R375="",S375="",U375=""),"Line not Complete",IF(Z375=1,"Invalid Commodity Code",IF(COUNTIF('Annex 10'!#REF!,'Resource Costs'!O375)=0,"Invalid Annex 10 Code",""))))</f>
        <v/>
      </c>
      <c r="X375" s="15"/>
      <c r="Z375" s="7" t="e">
        <f>IFERROR(INDEX(#REF!,MATCH(M375,AB375:AB378,0)),INDEX(Table13[Resource Type],MATCH('Resource Costs'!N375,Table13[Commodity Code],0)))</f>
        <v>#N/A</v>
      </c>
    </row>
    <row r="376" spans="1:26" s="7" customFormat="1" ht="15">
      <c r="A376" s="15"/>
      <c r="B376" s="42"/>
      <c r="C376" s="42"/>
      <c r="D376" s="42"/>
      <c r="E376" s="42"/>
      <c r="F376" s="42"/>
      <c r="G376" s="42"/>
      <c r="H376" s="42"/>
      <c r="I376" s="42"/>
      <c r="J376" s="71"/>
      <c r="K376" s="72"/>
      <c r="L376" s="72"/>
      <c r="M376" s="71"/>
      <c r="N376" s="72"/>
      <c r="O376" s="71"/>
      <c r="P376" s="73"/>
      <c r="Q376" s="73"/>
      <c r="R376" s="68"/>
      <c r="S376" s="36"/>
      <c r="T376" s="39">
        <f t="shared" si="12"/>
        <v>0</v>
      </c>
      <c r="U376" s="40"/>
      <c r="V376" s="41">
        <f t="shared" si="13"/>
        <v>0</v>
      </c>
      <c r="W376" s="46" t="str">
        <f>IF(AND(I376="",K376="",J376="",M376="",N376="",P376="",O376="",Q376="",R376="",S376="",U376=""),"",IF(OR(I376="",K376="",J376="",M376="",N376="",P376="",O376="",Q376="",R376="",S376="",U376=""),"Line not Complete",IF(Z376=1,"Invalid Commodity Code",IF(COUNTIF('Annex 10'!#REF!,'Resource Costs'!O376)=0,"Invalid Annex 10 Code",""))))</f>
        <v/>
      </c>
      <c r="X376" s="15"/>
      <c r="Z376" s="7" t="e">
        <f>IFERROR(INDEX(#REF!,MATCH(M376,AB376:AB379,0)),INDEX(Table13[Resource Type],MATCH('Resource Costs'!N376,Table13[Commodity Code],0)))</f>
        <v>#N/A</v>
      </c>
    </row>
    <row r="377" spans="1:26" s="7" customFormat="1" ht="15">
      <c r="A377" s="15"/>
      <c r="B377" s="42"/>
      <c r="C377" s="42"/>
      <c r="D377" s="42"/>
      <c r="E377" s="42"/>
      <c r="F377" s="42"/>
      <c r="G377" s="42"/>
      <c r="H377" s="42"/>
      <c r="I377" s="42"/>
      <c r="J377" s="71"/>
      <c r="K377" s="72"/>
      <c r="L377" s="72"/>
      <c r="M377" s="71"/>
      <c r="N377" s="72"/>
      <c r="O377" s="71"/>
      <c r="P377" s="73"/>
      <c r="Q377" s="73"/>
      <c r="R377" s="68"/>
      <c r="S377" s="36"/>
      <c r="T377" s="39">
        <f t="shared" si="12"/>
        <v>0</v>
      </c>
      <c r="U377" s="40"/>
      <c r="V377" s="41">
        <f t="shared" si="13"/>
        <v>0</v>
      </c>
      <c r="W377" s="46" t="str">
        <f>IF(AND(I377="",K377="",J377="",M377="",N377="",P377="",O377="",Q377="",R377="",S377="",U377=""),"",IF(OR(I377="",K377="",J377="",M377="",N377="",P377="",O377="",Q377="",R377="",S377="",U377=""),"Line not Complete",IF(Z377=1,"Invalid Commodity Code",IF(COUNTIF('Annex 10'!#REF!,'Resource Costs'!O377)=0,"Invalid Annex 10 Code",""))))</f>
        <v/>
      </c>
      <c r="X377" s="15"/>
      <c r="Z377" s="7" t="e">
        <f>IFERROR(INDEX(#REF!,MATCH(M377,AB377:AB380,0)),INDEX(Table13[Resource Type],MATCH('Resource Costs'!N377,Table13[Commodity Code],0)))</f>
        <v>#N/A</v>
      </c>
    </row>
    <row r="378" spans="1:26" s="7" customFormat="1" ht="15">
      <c r="A378" s="15"/>
      <c r="B378" s="42"/>
      <c r="C378" s="42"/>
      <c r="D378" s="42"/>
      <c r="E378" s="42"/>
      <c r="F378" s="42"/>
      <c r="G378" s="42"/>
      <c r="H378" s="42"/>
      <c r="I378" s="42"/>
      <c r="J378" s="71"/>
      <c r="K378" s="72"/>
      <c r="L378" s="72"/>
      <c r="M378" s="71"/>
      <c r="N378" s="72"/>
      <c r="O378" s="71"/>
      <c r="P378" s="73"/>
      <c r="Q378" s="73"/>
      <c r="R378" s="68"/>
      <c r="S378" s="36"/>
      <c r="T378" s="39">
        <f t="shared" si="12"/>
        <v>0</v>
      </c>
      <c r="U378" s="40"/>
      <c r="V378" s="41">
        <f t="shared" si="13"/>
        <v>0</v>
      </c>
      <c r="W378" s="46" t="str">
        <f>IF(AND(I378="",K378="",J378="",M378="",N378="",P378="",O378="",Q378="",R378="",S378="",U378=""),"",IF(OR(I378="",K378="",J378="",M378="",N378="",P378="",O378="",Q378="",R378="",S378="",U378=""),"Line not Complete",IF(Z378=1,"Invalid Commodity Code",IF(COUNTIF('Annex 10'!#REF!,'Resource Costs'!O378)=0,"Invalid Annex 10 Code",""))))</f>
        <v/>
      </c>
      <c r="X378" s="15"/>
      <c r="Z378" s="7" t="e">
        <f>IFERROR(INDEX(#REF!,MATCH(M378,AB378:AB381,0)),INDEX(Table13[Resource Type],MATCH('Resource Costs'!N378,Table13[Commodity Code],0)))</f>
        <v>#N/A</v>
      </c>
    </row>
    <row r="379" spans="1:26" s="7" customFormat="1" ht="15">
      <c r="A379" s="15"/>
      <c r="B379" s="42"/>
      <c r="C379" s="42"/>
      <c r="D379" s="42"/>
      <c r="E379" s="42"/>
      <c r="F379" s="42"/>
      <c r="G379" s="42"/>
      <c r="H379" s="42"/>
      <c r="I379" s="42"/>
      <c r="J379" s="71"/>
      <c r="K379" s="72"/>
      <c r="L379" s="72"/>
      <c r="M379" s="71"/>
      <c r="N379" s="72"/>
      <c r="O379" s="71"/>
      <c r="P379" s="73"/>
      <c r="Q379" s="73"/>
      <c r="R379" s="68"/>
      <c r="S379" s="36"/>
      <c r="T379" s="39">
        <f t="shared" si="12"/>
        <v>0</v>
      </c>
      <c r="U379" s="40"/>
      <c r="V379" s="41">
        <f t="shared" si="13"/>
        <v>0</v>
      </c>
      <c r="W379" s="46" t="str">
        <f>IF(AND(I379="",K379="",J379="",M379="",N379="",P379="",O379="",Q379="",R379="",S379="",U379=""),"",IF(OR(I379="",K379="",J379="",M379="",N379="",P379="",O379="",Q379="",R379="",S379="",U379=""),"Line not Complete",IF(Z379=1,"Invalid Commodity Code",IF(COUNTIF('Annex 10'!#REF!,'Resource Costs'!O379)=0,"Invalid Annex 10 Code",""))))</f>
        <v/>
      </c>
      <c r="X379" s="15"/>
      <c r="Z379" s="7" t="e">
        <f>IFERROR(INDEX(#REF!,MATCH(M379,AB379:AB382,0)),INDEX(Table13[Resource Type],MATCH('Resource Costs'!N379,Table13[Commodity Code],0)))</f>
        <v>#N/A</v>
      </c>
    </row>
    <row r="380" spans="1:26" s="7" customFormat="1" ht="15">
      <c r="A380" s="15"/>
      <c r="B380" s="42"/>
      <c r="C380" s="42"/>
      <c r="D380" s="42"/>
      <c r="E380" s="42"/>
      <c r="F380" s="42"/>
      <c r="G380" s="42"/>
      <c r="H380" s="42"/>
      <c r="I380" s="42"/>
      <c r="J380" s="71"/>
      <c r="K380" s="72"/>
      <c r="L380" s="72"/>
      <c r="M380" s="71"/>
      <c r="N380" s="72"/>
      <c r="O380" s="71"/>
      <c r="P380" s="73"/>
      <c r="Q380" s="73"/>
      <c r="R380" s="68"/>
      <c r="S380" s="36"/>
      <c r="T380" s="39">
        <f t="shared" si="12"/>
        <v>0</v>
      </c>
      <c r="U380" s="40"/>
      <c r="V380" s="41">
        <f t="shared" si="13"/>
        <v>0</v>
      </c>
      <c r="W380" s="46" t="str">
        <f>IF(AND(I380="",K380="",J380="",M380="",N380="",P380="",O380="",Q380="",R380="",S380="",U380=""),"",IF(OR(I380="",K380="",J380="",M380="",N380="",P380="",O380="",Q380="",R380="",S380="",U380=""),"Line not Complete",IF(Z380=1,"Invalid Commodity Code",IF(COUNTIF('Annex 10'!#REF!,'Resource Costs'!O380)=0,"Invalid Annex 10 Code",""))))</f>
        <v/>
      </c>
      <c r="X380" s="15"/>
      <c r="Z380" s="7" t="e">
        <f>IFERROR(INDEX(#REF!,MATCH(M380,AB380:AB383,0)),INDEX(Table13[Resource Type],MATCH('Resource Costs'!N380,Table13[Commodity Code],0)))</f>
        <v>#N/A</v>
      </c>
    </row>
    <row r="381" spans="1:26" s="7" customFormat="1" ht="15">
      <c r="A381" s="15"/>
      <c r="B381" s="42"/>
      <c r="C381" s="42"/>
      <c r="D381" s="42"/>
      <c r="E381" s="42"/>
      <c r="F381" s="42"/>
      <c r="G381" s="42"/>
      <c r="H381" s="42"/>
      <c r="I381" s="42"/>
      <c r="J381" s="71"/>
      <c r="K381" s="72"/>
      <c r="L381" s="72"/>
      <c r="M381" s="71"/>
      <c r="N381" s="72"/>
      <c r="O381" s="71"/>
      <c r="P381" s="73"/>
      <c r="Q381" s="73"/>
      <c r="R381" s="68"/>
      <c r="S381" s="36"/>
      <c r="T381" s="39">
        <f t="shared" si="12"/>
        <v>0</v>
      </c>
      <c r="U381" s="40"/>
      <c r="V381" s="41">
        <f t="shared" si="13"/>
        <v>0</v>
      </c>
      <c r="W381" s="46" t="str">
        <f>IF(AND(I381="",K381="",J381="",M381="",N381="",P381="",O381="",Q381="",R381="",S381="",U381=""),"",IF(OR(I381="",K381="",J381="",M381="",N381="",P381="",O381="",Q381="",R381="",S381="",U381=""),"Line not Complete",IF(Z381=1,"Invalid Commodity Code",IF(COUNTIF('Annex 10'!#REF!,'Resource Costs'!O381)=0,"Invalid Annex 10 Code",""))))</f>
        <v/>
      </c>
      <c r="X381" s="15"/>
      <c r="Z381" s="7" t="e">
        <f>IFERROR(INDEX(#REF!,MATCH(M381,AB381:AB384,0)),INDEX(Table13[Resource Type],MATCH('Resource Costs'!N381,Table13[Commodity Code],0)))</f>
        <v>#N/A</v>
      </c>
    </row>
    <row r="382" spans="1:26" s="7" customFormat="1" ht="15">
      <c r="A382" s="15"/>
      <c r="B382" s="42"/>
      <c r="C382" s="42"/>
      <c r="D382" s="42"/>
      <c r="E382" s="42"/>
      <c r="F382" s="42"/>
      <c r="G382" s="42"/>
      <c r="H382" s="42"/>
      <c r="I382" s="42"/>
      <c r="J382" s="71"/>
      <c r="K382" s="72"/>
      <c r="L382" s="72"/>
      <c r="M382" s="71"/>
      <c r="N382" s="72"/>
      <c r="O382" s="71"/>
      <c r="P382" s="73"/>
      <c r="Q382" s="73"/>
      <c r="R382" s="68"/>
      <c r="S382" s="36"/>
      <c r="T382" s="39">
        <f t="shared" si="12"/>
        <v>0</v>
      </c>
      <c r="U382" s="40"/>
      <c r="V382" s="41">
        <f t="shared" si="13"/>
        <v>0</v>
      </c>
      <c r="W382" s="46" t="str">
        <f>IF(AND(I382="",K382="",J382="",M382="",N382="",P382="",O382="",Q382="",R382="",S382="",U382=""),"",IF(OR(I382="",K382="",J382="",M382="",N382="",P382="",O382="",Q382="",R382="",S382="",U382=""),"Line not Complete",IF(Z382=1,"Invalid Commodity Code",IF(COUNTIF('Annex 10'!#REF!,'Resource Costs'!O382)=0,"Invalid Annex 10 Code",""))))</f>
        <v/>
      </c>
      <c r="X382" s="15"/>
      <c r="Z382" s="7" t="e">
        <f>IFERROR(INDEX(#REF!,MATCH(M382,AB382:AB385,0)),INDEX(Table13[Resource Type],MATCH('Resource Costs'!N382,Table13[Commodity Code],0)))</f>
        <v>#N/A</v>
      </c>
    </row>
    <row r="383" spans="1:26" s="7" customFormat="1" ht="15">
      <c r="A383" s="15"/>
      <c r="B383" s="42"/>
      <c r="C383" s="42"/>
      <c r="D383" s="42"/>
      <c r="E383" s="42"/>
      <c r="F383" s="42"/>
      <c r="G383" s="42"/>
      <c r="H383" s="42"/>
      <c r="I383" s="42"/>
      <c r="J383" s="71"/>
      <c r="K383" s="72"/>
      <c r="L383" s="72"/>
      <c r="M383" s="71"/>
      <c r="N383" s="72"/>
      <c r="O383" s="71"/>
      <c r="P383" s="73"/>
      <c r="Q383" s="73"/>
      <c r="R383" s="68"/>
      <c r="S383" s="36"/>
      <c r="T383" s="39">
        <f t="shared" si="12"/>
        <v>0</v>
      </c>
      <c r="U383" s="40"/>
      <c r="V383" s="41">
        <f t="shared" si="13"/>
        <v>0</v>
      </c>
      <c r="W383" s="46" t="str">
        <f>IF(AND(I383="",K383="",J383="",M383="",N383="",P383="",O383="",Q383="",R383="",S383="",U383=""),"",IF(OR(I383="",K383="",J383="",M383="",N383="",P383="",O383="",Q383="",R383="",S383="",U383=""),"Line not Complete",IF(Z383=1,"Invalid Commodity Code",IF(COUNTIF('Annex 10'!#REF!,'Resource Costs'!O383)=0,"Invalid Annex 10 Code",""))))</f>
        <v/>
      </c>
      <c r="X383" s="15"/>
      <c r="Z383" s="7" t="e">
        <f>IFERROR(INDEX(#REF!,MATCH(M383,AB383:AB386,0)),INDEX(Table13[Resource Type],MATCH('Resource Costs'!N383,Table13[Commodity Code],0)))</f>
        <v>#N/A</v>
      </c>
    </row>
    <row r="384" spans="1:26" s="7" customFormat="1" ht="15">
      <c r="A384" s="15"/>
      <c r="B384" s="42"/>
      <c r="C384" s="42"/>
      <c r="D384" s="42"/>
      <c r="E384" s="42"/>
      <c r="F384" s="42"/>
      <c r="G384" s="42"/>
      <c r="H384" s="42"/>
      <c r="I384" s="42"/>
      <c r="J384" s="71"/>
      <c r="K384" s="72"/>
      <c r="L384" s="72"/>
      <c r="M384" s="71"/>
      <c r="N384" s="72"/>
      <c r="O384" s="71"/>
      <c r="P384" s="73"/>
      <c r="Q384" s="73"/>
      <c r="R384" s="68"/>
      <c r="S384" s="36"/>
      <c r="T384" s="39">
        <f t="shared" si="12"/>
        <v>0</v>
      </c>
      <c r="U384" s="40"/>
      <c r="V384" s="41">
        <f t="shared" si="13"/>
        <v>0</v>
      </c>
      <c r="W384" s="46" t="str">
        <f>IF(AND(I384="",K384="",J384="",M384="",N384="",P384="",O384="",Q384="",R384="",S384="",U384=""),"",IF(OR(I384="",K384="",J384="",M384="",N384="",P384="",O384="",Q384="",R384="",S384="",U384=""),"Line not Complete",IF(Z384=1,"Invalid Commodity Code",IF(COUNTIF('Annex 10'!#REF!,'Resource Costs'!O384)=0,"Invalid Annex 10 Code",""))))</f>
        <v/>
      </c>
      <c r="X384" s="15"/>
      <c r="Z384" s="7" t="e">
        <f>IFERROR(INDEX(#REF!,MATCH(M384,AB384:AB387,0)),INDEX(Table13[Resource Type],MATCH('Resource Costs'!N384,Table13[Commodity Code],0)))</f>
        <v>#N/A</v>
      </c>
    </row>
    <row r="385" spans="1:26" s="7" customFormat="1" ht="15">
      <c r="A385" s="15"/>
      <c r="B385" s="42"/>
      <c r="C385" s="42"/>
      <c r="D385" s="42"/>
      <c r="E385" s="42"/>
      <c r="F385" s="42"/>
      <c r="G385" s="42"/>
      <c r="H385" s="42"/>
      <c r="I385" s="42"/>
      <c r="J385" s="71"/>
      <c r="K385" s="72"/>
      <c r="L385" s="72"/>
      <c r="M385" s="71"/>
      <c r="N385" s="72"/>
      <c r="O385" s="71"/>
      <c r="P385" s="73"/>
      <c r="Q385" s="73"/>
      <c r="R385" s="68"/>
      <c r="S385" s="36"/>
      <c r="T385" s="39">
        <f t="shared" si="12"/>
        <v>0</v>
      </c>
      <c r="U385" s="40"/>
      <c r="V385" s="41">
        <f t="shared" si="13"/>
        <v>0</v>
      </c>
      <c r="W385" s="46" t="str">
        <f>IF(AND(I385="",K385="",J385="",M385="",N385="",P385="",O385="",Q385="",R385="",S385="",U385=""),"",IF(OR(I385="",K385="",J385="",M385="",N385="",P385="",O385="",Q385="",R385="",S385="",U385=""),"Line not Complete",IF(Z385=1,"Invalid Commodity Code",IF(COUNTIF('Annex 10'!#REF!,'Resource Costs'!O385)=0,"Invalid Annex 10 Code",""))))</f>
        <v/>
      </c>
      <c r="X385" s="15"/>
      <c r="Z385" s="7" t="e">
        <f>IFERROR(INDEX(#REF!,MATCH(M385,AB385:AB388,0)),INDEX(Table13[Resource Type],MATCH('Resource Costs'!N385,Table13[Commodity Code],0)))</f>
        <v>#N/A</v>
      </c>
    </row>
    <row r="386" spans="1:26" s="7" customFormat="1" ht="15">
      <c r="A386" s="15"/>
      <c r="B386" s="42"/>
      <c r="C386" s="42"/>
      <c r="D386" s="42"/>
      <c r="E386" s="42"/>
      <c r="F386" s="42"/>
      <c r="G386" s="42"/>
      <c r="H386" s="42"/>
      <c r="I386" s="42"/>
      <c r="J386" s="71"/>
      <c r="K386" s="72"/>
      <c r="L386" s="72"/>
      <c r="M386" s="71"/>
      <c r="N386" s="72"/>
      <c r="O386" s="71"/>
      <c r="P386" s="73"/>
      <c r="Q386" s="73"/>
      <c r="R386" s="68"/>
      <c r="S386" s="36"/>
      <c r="T386" s="39">
        <f t="shared" si="12"/>
        <v>0</v>
      </c>
      <c r="U386" s="40"/>
      <c r="V386" s="41">
        <f t="shared" si="13"/>
        <v>0</v>
      </c>
      <c r="W386" s="46" t="str">
        <f>IF(AND(I386="",K386="",J386="",M386="",N386="",P386="",O386="",Q386="",R386="",S386="",U386=""),"",IF(OR(I386="",K386="",J386="",M386="",N386="",P386="",O386="",Q386="",R386="",S386="",U386=""),"Line not Complete",IF(Z386=1,"Invalid Commodity Code",IF(COUNTIF('Annex 10'!#REF!,'Resource Costs'!O386)=0,"Invalid Annex 10 Code",""))))</f>
        <v/>
      </c>
      <c r="X386" s="15"/>
      <c r="Z386" s="7" t="e">
        <f>IFERROR(INDEX(#REF!,MATCH(M386,AB386:AB389,0)),INDEX(Table13[Resource Type],MATCH('Resource Costs'!N386,Table13[Commodity Code],0)))</f>
        <v>#N/A</v>
      </c>
    </row>
    <row r="387" spans="1:26" s="7" customFormat="1" ht="15">
      <c r="A387" s="15"/>
      <c r="B387" s="42"/>
      <c r="C387" s="42"/>
      <c r="D387" s="42"/>
      <c r="E387" s="42"/>
      <c r="F387" s="42"/>
      <c r="G387" s="42"/>
      <c r="H387" s="42"/>
      <c r="I387" s="42"/>
      <c r="J387" s="71"/>
      <c r="K387" s="72"/>
      <c r="L387" s="72"/>
      <c r="M387" s="71"/>
      <c r="N387" s="72"/>
      <c r="O387" s="71"/>
      <c r="P387" s="73"/>
      <c r="Q387" s="73"/>
      <c r="R387" s="68"/>
      <c r="S387" s="36"/>
      <c r="T387" s="39">
        <f t="shared" si="12"/>
        <v>0</v>
      </c>
      <c r="U387" s="40"/>
      <c r="V387" s="41">
        <f t="shared" si="13"/>
        <v>0</v>
      </c>
      <c r="W387" s="46" t="str">
        <f>IF(AND(I387="",K387="",J387="",M387="",N387="",P387="",O387="",Q387="",R387="",S387="",U387=""),"",IF(OR(I387="",K387="",J387="",M387="",N387="",P387="",O387="",Q387="",R387="",S387="",U387=""),"Line not Complete",IF(Z387=1,"Invalid Commodity Code",IF(COUNTIF('Annex 10'!#REF!,'Resource Costs'!O387)=0,"Invalid Annex 10 Code",""))))</f>
        <v/>
      </c>
      <c r="X387" s="15"/>
      <c r="Z387" s="7" t="e">
        <f>IFERROR(INDEX(#REF!,MATCH(M387,AB387:AB390,0)),INDEX(Table13[Resource Type],MATCH('Resource Costs'!N387,Table13[Commodity Code],0)))</f>
        <v>#N/A</v>
      </c>
    </row>
    <row r="388" spans="1:26" s="7" customFormat="1" ht="15">
      <c r="A388" s="15"/>
      <c r="B388" s="42"/>
      <c r="C388" s="42"/>
      <c r="D388" s="42"/>
      <c r="E388" s="42"/>
      <c r="F388" s="42"/>
      <c r="G388" s="42"/>
      <c r="H388" s="42"/>
      <c r="I388" s="42"/>
      <c r="J388" s="71"/>
      <c r="K388" s="72"/>
      <c r="L388" s="72"/>
      <c r="M388" s="71"/>
      <c r="N388" s="72"/>
      <c r="O388" s="71"/>
      <c r="P388" s="73"/>
      <c r="Q388" s="73"/>
      <c r="R388" s="68"/>
      <c r="S388" s="36"/>
      <c r="T388" s="39">
        <f t="shared" ref="T388:T451" si="14">S388*R388</f>
        <v>0</v>
      </c>
      <c r="U388" s="40"/>
      <c r="V388" s="41">
        <f t="shared" ref="V388:V451" si="15">SUM(T388:U388)</f>
        <v>0</v>
      </c>
      <c r="W388" s="46" t="str">
        <f>IF(AND(I388="",K388="",J388="",M388="",N388="",P388="",O388="",Q388="",R388="",S388="",U388=""),"",IF(OR(I388="",K388="",J388="",M388="",N388="",P388="",O388="",Q388="",R388="",S388="",U388=""),"Line not Complete",IF(Z388=1,"Invalid Commodity Code",IF(COUNTIF('Annex 10'!#REF!,'Resource Costs'!O388)=0,"Invalid Annex 10 Code",""))))</f>
        <v/>
      </c>
      <c r="X388" s="15"/>
      <c r="Z388" s="7" t="e">
        <f>IFERROR(INDEX(#REF!,MATCH(M388,AB388:AB391,0)),INDEX(Table13[Resource Type],MATCH('Resource Costs'!N388,Table13[Commodity Code],0)))</f>
        <v>#N/A</v>
      </c>
    </row>
    <row r="389" spans="1:26" s="7" customFormat="1" ht="15">
      <c r="A389" s="15"/>
      <c r="B389" s="42"/>
      <c r="C389" s="42"/>
      <c r="D389" s="42"/>
      <c r="E389" s="42"/>
      <c r="F389" s="42"/>
      <c r="G389" s="42"/>
      <c r="H389" s="42"/>
      <c r="I389" s="42"/>
      <c r="J389" s="71"/>
      <c r="K389" s="72"/>
      <c r="L389" s="72"/>
      <c r="M389" s="71"/>
      <c r="N389" s="72"/>
      <c r="O389" s="71"/>
      <c r="P389" s="73"/>
      <c r="Q389" s="73"/>
      <c r="R389" s="68"/>
      <c r="S389" s="36"/>
      <c r="T389" s="39">
        <f t="shared" si="14"/>
        <v>0</v>
      </c>
      <c r="U389" s="40"/>
      <c r="V389" s="41">
        <f t="shared" si="15"/>
        <v>0</v>
      </c>
      <c r="W389" s="46" t="str">
        <f>IF(AND(I389="",K389="",J389="",M389="",N389="",P389="",O389="",Q389="",R389="",S389="",U389=""),"",IF(OR(I389="",K389="",J389="",M389="",N389="",P389="",O389="",Q389="",R389="",S389="",U389=""),"Line not Complete",IF(Z389=1,"Invalid Commodity Code",IF(COUNTIF('Annex 10'!#REF!,'Resource Costs'!O389)=0,"Invalid Annex 10 Code",""))))</f>
        <v/>
      </c>
      <c r="X389" s="15"/>
      <c r="Z389" s="7" t="e">
        <f>IFERROR(INDEX(#REF!,MATCH(M389,AB389:AB392,0)),INDEX(Table13[Resource Type],MATCH('Resource Costs'!N389,Table13[Commodity Code],0)))</f>
        <v>#N/A</v>
      </c>
    </row>
    <row r="390" spans="1:26" s="7" customFormat="1" ht="15">
      <c r="A390" s="15"/>
      <c r="B390" s="42"/>
      <c r="C390" s="42"/>
      <c r="D390" s="42"/>
      <c r="E390" s="42"/>
      <c r="F390" s="42"/>
      <c r="G390" s="42"/>
      <c r="H390" s="42"/>
      <c r="I390" s="42"/>
      <c r="J390" s="71"/>
      <c r="K390" s="72"/>
      <c r="L390" s="72"/>
      <c r="M390" s="71"/>
      <c r="N390" s="72"/>
      <c r="O390" s="71"/>
      <c r="P390" s="73"/>
      <c r="Q390" s="73"/>
      <c r="R390" s="68"/>
      <c r="S390" s="36"/>
      <c r="T390" s="39">
        <f t="shared" si="14"/>
        <v>0</v>
      </c>
      <c r="U390" s="40"/>
      <c r="V390" s="41">
        <f t="shared" si="15"/>
        <v>0</v>
      </c>
      <c r="W390" s="46" t="str">
        <f>IF(AND(I390="",K390="",J390="",M390="",N390="",P390="",O390="",Q390="",R390="",S390="",U390=""),"",IF(OR(I390="",K390="",J390="",M390="",N390="",P390="",O390="",Q390="",R390="",S390="",U390=""),"Line not Complete",IF(Z390=1,"Invalid Commodity Code",IF(COUNTIF('Annex 10'!#REF!,'Resource Costs'!O390)=0,"Invalid Annex 10 Code",""))))</f>
        <v/>
      </c>
      <c r="X390" s="15"/>
      <c r="Z390" s="7" t="e">
        <f>IFERROR(INDEX(#REF!,MATCH(M390,AB390:AB393,0)),INDEX(Table13[Resource Type],MATCH('Resource Costs'!N390,Table13[Commodity Code],0)))</f>
        <v>#N/A</v>
      </c>
    </row>
    <row r="391" spans="1:26" s="7" customFormat="1" ht="15">
      <c r="A391" s="15"/>
      <c r="B391" s="42"/>
      <c r="C391" s="42"/>
      <c r="D391" s="42"/>
      <c r="E391" s="42"/>
      <c r="F391" s="42"/>
      <c r="G391" s="42"/>
      <c r="H391" s="42"/>
      <c r="I391" s="42"/>
      <c r="J391" s="71"/>
      <c r="K391" s="72"/>
      <c r="L391" s="72"/>
      <c r="M391" s="71"/>
      <c r="N391" s="72"/>
      <c r="O391" s="71"/>
      <c r="P391" s="73"/>
      <c r="Q391" s="73"/>
      <c r="R391" s="68"/>
      <c r="S391" s="36"/>
      <c r="T391" s="39">
        <f t="shared" si="14"/>
        <v>0</v>
      </c>
      <c r="U391" s="40"/>
      <c r="V391" s="41">
        <f t="shared" si="15"/>
        <v>0</v>
      </c>
      <c r="W391" s="46" t="str">
        <f>IF(AND(I391="",K391="",J391="",M391="",N391="",P391="",O391="",Q391="",R391="",S391="",U391=""),"",IF(OR(I391="",K391="",J391="",M391="",N391="",P391="",O391="",Q391="",R391="",S391="",U391=""),"Line not Complete",IF(Z391=1,"Invalid Commodity Code",IF(COUNTIF('Annex 10'!#REF!,'Resource Costs'!O391)=0,"Invalid Annex 10 Code",""))))</f>
        <v/>
      </c>
      <c r="X391" s="15"/>
      <c r="Z391" s="7" t="e">
        <f>IFERROR(INDEX(#REF!,MATCH(M391,AB391:AB394,0)),INDEX(Table13[Resource Type],MATCH('Resource Costs'!N391,Table13[Commodity Code],0)))</f>
        <v>#N/A</v>
      </c>
    </row>
    <row r="392" spans="1:26" s="7" customFormat="1" ht="15">
      <c r="A392" s="15"/>
      <c r="B392" s="42"/>
      <c r="C392" s="42"/>
      <c r="D392" s="42"/>
      <c r="E392" s="42"/>
      <c r="F392" s="42"/>
      <c r="G392" s="42"/>
      <c r="H392" s="42"/>
      <c r="I392" s="42"/>
      <c r="J392" s="71"/>
      <c r="K392" s="72"/>
      <c r="L392" s="72"/>
      <c r="M392" s="71"/>
      <c r="N392" s="72"/>
      <c r="O392" s="71"/>
      <c r="P392" s="73"/>
      <c r="Q392" s="73"/>
      <c r="R392" s="68"/>
      <c r="S392" s="36"/>
      <c r="T392" s="39">
        <f t="shared" si="14"/>
        <v>0</v>
      </c>
      <c r="U392" s="40"/>
      <c r="V392" s="41">
        <f t="shared" si="15"/>
        <v>0</v>
      </c>
      <c r="W392" s="46" t="str">
        <f>IF(AND(I392="",K392="",J392="",M392="",N392="",P392="",O392="",Q392="",R392="",S392="",U392=""),"",IF(OR(I392="",K392="",J392="",M392="",N392="",P392="",O392="",Q392="",R392="",S392="",U392=""),"Line not Complete",IF(Z392=1,"Invalid Commodity Code",IF(COUNTIF('Annex 10'!#REF!,'Resource Costs'!O392)=0,"Invalid Annex 10 Code",""))))</f>
        <v/>
      </c>
      <c r="X392" s="15"/>
      <c r="Z392" s="7" t="e">
        <f>IFERROR(INDEX(#REF!,MATCH(M392,AB392:AB395,0)),INDEX(Table13[Resource Type],MATCH('Resource Costs'!N392,Table13[Commodity Code],0)))</f>
        <v>#N/A</v>
      </c>
    </row>
    <row r="393" spans="1:26" s="7" customFormat="1" ht="15">
      <c r="A393" s="15"/>
      <c r="B393" s="42"/>
      <c r="C393" s="42"/>
      <c r="D393" s="42"/>
      <c r="E393" s="42"/>
      <c r="F393" s="42"/>
      <c r="G393" s="42"/>
      <c r="H393" s="42"/>
      <c r="I393" s="42"/>
      <c r="J393" s="71"/>
      <c r="K393" s="72"/>
      <c r="L393" s="72"/>
      <c r="M393" s="71"/>
      <c r="N393" s="72"/>
      <c r="O393" s="71"/>
      <c r="P393" s="73"/>
      <c r="Q393" s="73"/>
      <c r="R393" s="68"/>
      <c r="S393" s="36"/>
      <c r="T393" s="39">
        <f t="shared" si="14"/>
        <v>0</v>
      </c>
      <c r="U393" s="40"/>
      <c r="V393" s="41">
        <f t="shared" si="15"/>
        <v>0</v>
      </c>
      <c r="W393" s="46" t="str">
        <f>IF(AND(I393="",K393="",J393="",M393="",N393="",P393="",O393="",Q393="",R393="",S393="",U393=""),"",IF(OR(I393="",K393="",J393="",M393="",N393="",P393="",O393="",Q393="",R393="",S393="",U393=""),"Line not Complete",IF(Z393=1,"Invalid Commodity Code",IF(COUNTIF('Annex 10'!#REF!,'Resource Costs'!O393)=0,"Invalid Annex 10 Code",""))))</f>
        <v/>
      </c>
      <c r="X393" s="15"/>
      <c r="Z393" s="7" t="e">
        <f>IFERROR(INDEX(#REF!,MATCH(M393,AB393:AB396,0)),INDEX(Table13[Resource Type],MATCH('Resource Costs'!N393,Table13[Commodity Code],0)))</f>
        <v>#N/A</v>
      </c>
    </row>
    <row r="394" spans="1:26" s="7" customFormat="1" ht="15">
      <c r="A394" s="15"/>
      <c r="B394" s="42"/>
      <c r="C394" s="42"/>
      <c r="D394" s="42"/>
      <c r="E394" s="42"/>
      <c r="F394" s="42"/>
      <c r="G394" s="42"/>
      <c r="H394" s="42"/>
      <c r="I394" s="42"/>
      <c r="J394" s="71"/>
      <c r="K394" s="72"/>
      <c r="L394" s="72"/>
      <c r="M394" s="71"/>
      <c r="N394" s="72"/>
      <c r="O394" s="71"/>
      <c r="P394" s="73"/>
      <c r="Q394" s="73"/>
      <c r="R394" s="68"/>
      <c r="S394" s="36"/>
      <c r="T394" s="39">
        <f t="shared" si="14"/>
        <v>0</v>
      </c>
      <c r="U394" s="40"/>
      <c r="V394" s="41">
        <f t="shared" si="15"/>
        <v>0</v>
      </c>
      <c r="W394" s="46" t="str">
        <f>IF(AND(I394="",K394="",J394="",M394="",N394="",P394="",O394="",Q394="",R394="",S394="",U394=""),"",IF(OR(I394="",K394="",J394="",M394="",N394="",P394="",O394="",Q394="",R394="",S394="",U394=""),"Line not Complete",IF(Z394=1,"Invalid Commodity Code",IF(COUNTIF('Annex 10'!#REF!,'Resource Costs'!O394)=0,"Invalid Annex 10 Code",""))))</f>
        <v/>
      </c>
      <c r="X394" s="15"/>
      <c r="Z394" s="7" t="e">
        <f>IFERROR(INDEX(#REF!,MATCH(M394,AB394:AB397,0)),INDEX(Table13[Resource Type],MATCH('Resource Costs'!N394,Table13[Commodity Code],0)))</f>
        <v>#N/A</v>
      </c>
    </row>
    <row r="395" spans="1:26" s="7" customFormat="1" ht="15">
      <c r="A395" s="15"/>
      <c r="B395" s="42"/>
      <c r="C395" s="42"/>
      <c r="D395" s="42"/>
      <c r="E395" s="42"/>
      <c r="F395" s="42"/>
      <c r="G395" s="42"/>
      <c r="H395" s="42"/>
      <c r="I395" s="42"/>
      <c r="J395" s="71"/>
      <c r="K395" s="72"/>
      <c r="L395" s="72"/>
      <c r="M395" s="71"/>
      <c r="N395" s="72"/>
      <c r="O395" s="71"/>
      <c r="P395" s="73"/>
      <c r="Q395" s="73"/>
      <c r="R395" s="68"/>
      <c r="S395" s="36"/>
      <c r="T395" s="39">
        <f t="shared" si="14"/>
        <v>0</v>
      </c>
      <c r="U395" s="40"/>
      <c r="V395" s="41">
        <f t="shared" si="15"/>
        <v>0</v>
      </c>
      <c r="W395" s="46" t="str">
        <f>IF(AND(I395="",K395="",J395="",M395="",N395="",P395="",O395="",Q395="",R395="",S395="",U395=""),"",IF(OR(I395="",K395="",J395="",M395="",N395="",P395="",O395="",Q395="",R395="",S395="",U395=""),"Line not Complete",IF(Z395=1,"Invalid Commodity Code",IF(COUNTIF('Annex 10'!#REF!,'Resource Costs'!O395)=0,"Invalid Annex 10 Code",""))))</f>
        <v/>
      </c>
      <c r="X395" s="15"/>
      <c r="Z395" s="7" t="e">
        <f>IFERROR(INDEX(#REF!,MATCH(M395,AB395:AB398,0)),INDEX(Table13[Resource Type],MATCH('Resource Costs'!N395,Table13[Commodity Code],0)))</f>
        <v>#N/A</v>
      </c>
    </row>
    <row r="396" spans="1:26" s="7" customFormat="1" ht="15">
      <c r="A396" s="15"/>
      <c r="B396" s="42"/>
      <c r="C396" s="42"/>
      <c r="D396" s="42"/>
      <c r="E396" s="42"/>
      <c r="F396" s="42"/>
      <c r="G396" s="42"/>
      <c r="H396" s="42"/>
      <c r="I396" s="42"/>
      <c r="J396" s="71"/>
      <c r="K396" s="72"/>
      <c r="L396" s="72"/>
      <c r="M396" s="71"/>
      <c r="N396" s="72"/>
      <c r="O396" s="71"/>
      <c r="P396" s="73"/>
      <c r="Q396" s="73"/>
      <c r="R396" s="68"/>
      <c r="S396" s="36"/>
      <c r="T396" s="39">
        <f t="shared" si="14"/>
        <v>0</v>
      </c>
      <c r="U396" s="40"/>
      <c r="V396" s="41">
        <f t="shared" si="15"/>
        <v>0</v>
      </c>
      <c r="W396" s="46" t="str">
        <f>IF(AND(I396="",K396="",J396="",M396="",N396="",P396="",O396="",Q396="",R396="",S396="",U396=""),"",IF(OR(I396="",K396="",J396="",M396="",N396="",P396="",O396="",Q396="",R396="",S396="",U396=""),"Line not Complete",IF(Z396=1,"Invalid Commodity Code",IF(COUNTIF('Annex 10'!#REF!,'Resource Costs'!O396)=0,"Invalid Annex 10 Code",""))))</f>
        <v/>
      </c>
      <c r="X396" s="15"/>
      <c r="Z396" s="7" t="e">
        <f>IFERROR(INDEX(#REF!,MATCH(M396,AB396:AB399,0)),INDEX(Table13[Resource Type],MATCH('Resource Costs'!N396,Table13[Commodity Code],0)))</f>
        <v>#N/A</v>
      </c>
    </row>
    <row r="397" spans="1:26" s="7" customFormat="1" ht="15">
      <c r="A397" s="15"/>
      <c r="B397" s="42"/>
      <c r="C397" s="42"/>
      <c r="D397" s="42"/>
      <c r="E397" s="42"/>
      <c r="F397" s="42"/>
      <c r="G397" s="42"/>
      <c r="H397" s="42"/>
      <c r="I397" s="42"/>
      <c r="J397" s="71"/>
      <c r="K397" s="72"/>
      <c r="L397" s="72"/>
      <c r="M397" s="71"/>
      <c r="N397" s="72"/>
      <c r="O397" s="71"/>
      <c r="P397" s="73"/>
      <c r="Q397" s="73"/>
      <c r="R397" s="68"/>
      <c r="S397" s="36"/>
      <c r="T397" s="39">
        <f t="shared" si="14"/>
        <v>0</v>
      </c>
      <c r="U397" s="40"/>
      <c r="V397" s="41">
        <f t="shared" si="15"/>
        <v>0</v>
      </c>
      <c r="W397" s="46" t="str">
        <f>IF(AND(I397="",K397="",J397="",M397="",N397="",P397="",O397="",Q397="",R397="",S397="",U397=""),"",IF(OR(I397="",K397="",J397="",M397="",N397="",P397="",O397="",Q397="",R397="",S397="",U397=""),"Line not Complete",IF(Z397=1,"Invalid Commodity Code",IF(COUNTIF('Annex 10'!#REF!,'Resource Costs'!O397)=0,"Invalid Annex 10 Code",""))))</f>
        <v/>
      </c>
      <c r="X397" s="15"/>
      <c r="Z397" s="7" t="e">
        <f>IFERROR(INDEX(#REF!,MATCH(M397,AB397:AB400,0)),INDEX(Table13[Resource Type],MATCH('Resource Costs'!N397,Table13[Commodity Code],0)))</f>
        <v>#N/A</v>
      </c>
    </row>
    <row r="398" spans="1:26" s="7" customFormat="1" ht="15">
      <c r="A398" s="15"/>
      <c r="B398" s="42"/>
      <c r="C398" s="42"/>
      <c r="D398" s="42"/>
      <c r="E398" s="42"/>
      <c r="F398" s="42"/>
      <c r="G398" s="42"/>
      <c r="H398" s="42"/>
      <c r="I398" s="42"/>
      <c r="J398" s="71"/>
      <c r="K398" s="72"/>
      <c r="L398" s="72"/>
      <c r="M398" s="71"/>
      <c r="N398" s="72"/>
      <c r="O398" s="71"/>
      <c r="P398" s="73"/>
      <c r="Q398" s="73"/>
      <c r="R398" s="68"/>
      <c r="S398" s="36"/>
      <c r="T398" s="39">
        <f t="shared" si="14"/>
        <v>0</v>
      </c>
      <c r="U398" s="40"/>
      <c r="V398" s="41">
        <f t="shared" si="15"/>
        <v>0</v>
      </c>
      <c r="W398" s="46" t="str">
        <f>IF(AND(I398="",K398="",J398="",M398="",N398="",P398="",O398="",Q398="",R398="",S398="",U398=""),"",IF(OR(I398="",K398="",J398="",M398="",N398="",P398="",O398="",Q398="",R398="",S398="",U398=""),"Line not Complete",IF(Z398=1,"Invalid Commodity Code",IF(COUNTIF('Annex 10'!#REF!,'Resource Costs'!O398)=0,"Invalid Annex 10 Code",""))))</f>
        <v/>
      </c>
      <c r="X398" s="15"/>
      <c r="Z398" s="7" t="e">
        <f>IFERROR(INDEX(#REF!,MATCH(M398,AB398:AB401,0)),INDEX(Table13[Resource Type],MATCH('Resource Costs'!N398,Table13[Commodity Code],0)))</f>
        <v>#N/A</v>
      </c>
    </row>
    <row r="399" spans="1:26" s="7" customFormat="1" ht="15">
      <c r="A399" s="15"/>
      <c r="B399" s="42"/>
      <c r="C399" s="42"/>
      <c r="D399" s="42"/>
      <c r="E399" s="42"/>
      <c r="F399" s="42"/>
      <c r="G399" s="42"/>
      <c r="H399" s="42"/>
      <c r="I399" s="42"/>
      <c r="J399" s="71"/>
      <c r="K399" s="72"/>
      <c r="L399" s="72"/>
      <c r="M399" s="71"/>
      <c r="N399" s="72"/>
      <c r="O399" s="71"/>
      <c r="P399" s="73"/>
      <c r="Q399" s="73"/>
      <c r="R399" s="68"/>
      <c r="S399" s="36"/>
      <c r="T399" s="39">
        <f t="shared" si="14"/>
        <v>0</v>
      </c>
      <c r="U399" s="40"/>
      <c r="V399" s="41">
        <f t="shared" si="15"/>
        <v>0</v>
      </c>
      <c r="W399" s="46" t="str">
        <f>IF(AND(I399="",K399="",J399="",M399="",N399="",P399="",O399="",Q399="",R399="",S399="",U399=""),"",IF(OR(I399="",K399="",J399="",M399="",N399="",P399="",O399="",Q399="",R399="",S399="",U399=""),"Line not Complete",IF(Z399=1,"Invalid Commodity Code",IF(COUNTIF('Annex 10'!#REF!,'Resource Costs'!O399)=0,"Invalid Annex 10 Code",""))))</f>
        <v/>
      </c>
      <c r="X399" s="15"/>
      <c r="Z399" s="7" t="e">
        <f>IFERROR(INDEX(#REF!,MATCH(M399,AB399:AB402,0)),INDEX(Table13[Resource Type],MATCH('Resource Costs'!N399,Table13[Commodity Code],0)))</f>
        <v>#N/A</v>
      </c>
    </row>
    <row r="400" spans="1:26" s="7" customFormat="1" ht="15">
      <c r="A400" s="15"/>
      <c r="B400" s="42"/>
      <c r="C400" s="42"/>
      <c r="D400" s="42"/>
      <c r="E400" s="42"/>
      <c r="F400" s="42"/>
      <c r="G400" s="42"/>
      <c r="H400" s="42"/>
      <c r="I400" s="42"/>
      <c r="J400" s="71"/>
      <c r="K400" s="72"/>
      <c r="L400" s="72"/>
      <c r="M400" s="71"/>
      <c r="N400" s="72"/>
      <c r="O400" s="71"/>
      <c r="P400" s="73"/>
      <c r="Q400" s="73"/>
      <c r="R400" s="68"/>
      <c r="S400" s="36"/>
      <c r="T400" s="39">
        <f t="shared" si="14"/>
        <v>0</v>
      </c>
      <c r="U400" s="40"/>
      <c r="V400" s="41">
        <f t="shared" si="15"/>
        <v>0</v>
      </c>
      <c r="W400" s="46" t="str">
        <f>IF(AND(I400="",K400="",J400="",M400="",N400="",P400="",O400="",Q400="",R400="",S400="",U400=""),"",IF(OR(I400="",K400="",J400="",M400="",N400="",P400="",O400="",Q400="",R400="",S400="",U400=""),"Line not Complete",IF(Z400=1,"Invalid Commodity Code",IF(COUNTIF('Annex 10'!#REF!,'Resource Costs'!O400)=0,"Invalid Annex 10 Code",""))))</f>
        <v/>
      </c>
      <c r="X400" s="15"/>
      <c r="Z400" s="7" t="e">
        <f>IFERROR(INDEX(#REF!,MATCH(M400,AB400:AB403,0)),INDEX(Table13[Resource Type],MATCH('Resource Costs'!N400,Table13[Commodity Code],0)))</f>
        <v>#N/A</v>
      </c>
    </row>
    <row r="401" spans="1:26" s="7" customFormat="1" ht="15">
      <c r="A401" s="15"/>
      <c r="B401" s="42"/>
      <c r="C401" s="42"/>
      <c r="D401" s="42"/>
      <c r="E401" s="42"/>
      <c r="F401" s="42"/>
      <c r="G401" s="42"/>
      <c r="H401" s="42"/>
      <c r="I401" s="42"/>
      <c r="J401" s="71"/>
      <c r="K401" s="72"/>
      <c r="L401" s="72"/>
      <c r="M401" s="71"/>
      <c r="N401" s="72"/>
      <c r="O401" s="71"/>
      <c r="P401" s="73"/>
      <c r="Q401" s="73"/>
      <c r="R401" s="68"/>
      <c r="S401" s="36"/>
      <c r="T401" s="39">
        <f t="shared" si="14"/>
        <v>0</v>
      </c>
      <c r="U401" s="40"/>
      <c r="V401" s="41">
        <f t="shared" si="15"/>
        <v>0</v>
      </c>
      <c r="W401" s="46" t="str">
        <f>IF(AND(I401="",K401="",J401="",M401="",N401="",P401="",O401="",Q401="",R401="",S401="",U401=""),"",IF(OR(I401="",K401="",J401="",M401="",N401="",P401="",O401="",Q401="",R401="",S401="",U401=""),"Line not Complete",IF(Z401=1,"Invalid Commodity Code",IF(COUNTIF('Annex 10'!#REF!,'Resource Costs'!O401)=0,"Invalid Annex 10 Code",""))))</f>
        <v/>
      </c>
      <c r="X401" s="15"/>
      <c r="Z401" s="7" t="e">
        <f>IFERROR(INDEX(#REF!,MATCH(M401,AB401:AB404,0)),INDEX(Table13[Resource Type],MATCH('Resource Costs'!N401,Table13[Commodity Code],0)))</f>
        <v>#N/A</v>
      </c>
    </row>
    <row r="402" spans="1:26" s="7" customFormat="1" ht="15">
      <c r="A402" s="15"/>
      <c r="B402" s="42"/>
      <c r="C402" s="42"/>
      <c r="D402" s="42"/>
      <c r="E402" s="42"/>
      <c r="F402" s="42"/>
      <c r="G402" s="42"/>
      <c r="H402" s="42"/>
      <c r="I402" s="42"/>
      <c r="J402" s="71"/>
      <c r="K402" s="72"/>
      <c r="L402" s="72"/>
      <c r="M402" s="71"/>
      <c r="N402" s="72"/>
      <c r="O402" s="71"/>
      <c r="P402" s="73"/>
      <c r="Q402" s="73"/>
      <c r="R402" s="68"/>
      <c r="S402" s="36"/>
      <c r="T402" s="39">
        <f t="shared" si="14"/>
        <v>0</v>
      </c>
      <c r="U402" s="40"/>
      <c r="V402" s="41">
        <f t="shared" si="15"/>
        <v>0</v>
      </c>
      <c r="W402" s="46" t="str">
        <f>IF(AND(I402="",K402="",J402="",M402="",N402="",P402="",O402="",Q402="",R402="",S402="",U402=""),"",IF(OR(I402="",K402="",J402="",M402="",N402="",P402="",O402="",Q402="",R402="",S402="",U402=""),"Line not Complete",IF(Z402=1,"Invalid Commodity Code",IF(COUNTIF('Annex 10'!#REF!,'Resource Costs'!O402)=0,"Invalid Annex 10 Code",""))))</f>
        <v/>
      </c>
      <c r="X402" s="15"/>
      <c r="Z402" s="7" t="e">
        <f>IFERROR(INDEX(#REF!,MATCH(M402,AB402:AB405,0)),INDEX(Table13[Resource Type],MATCH('Resource Costs'!N402,Table13[Commodity Code],0)))</f>
        <v>#N/A</v>
      </c>
    </row>
    <row r="403" spans="1:26" s="7" customFormat="1" ht="15">
      <c r="A403" s="15"/>
      <c r="B403" s="42"/>
      <c r="C403" s="42"/>
      <c r="D403" s="42"/>
      <c r="E403" s="42"/>
      <c r="F403" s="42"/>
      <c r="G403" s="42"/>
      <c r="H403" s="42"/>
      <c r="I403" s="42"/>
      <c r="J403" s="71"/>
      <c r="K403" s="72"/>
      <c r="L403" s="72"/>
      <c r="M403" s="71"/>
      <c r="N403" s="72"/>
      <c r="O403" s="71"/>
      <c r="P403" s="73"/>
      <c r="Q403" s="73"/>
      <c r="R403" s="68"/>
      <c r="S403" s="36"/>
      <c r="T403" s="39">
        <f t="shared" si="14"/>
        <v>0</v>
      </c>
      <c r="U403" s="40"/>
      <c r="V403" s="41">
        <f t="shared" si="15"/>
        <v>0</v>
      </c>
      <c r="W403" s="46" t="str">
        <f>IF(AND(I403="",K403="",J403="",M403="",N403="",P403="",O403="",Q403="",R403="",S403="",U403=""),"",IF(OR(I403="",K403="",J403="",M403="",N403="",P403="",O403="",Q403="",R403="",S403="",U403=""),"Line not Complete",IF(Z403=1,"Invalid Commodity Code",IF(COUNTIF('Annex 10'!#REF!,'Resource Costs'!O403)=0,"Invalid Annex 10 Code",""))))</f>
        <v/>
      </c>
      <c r="X403" s="15"/>
      <c r="Z403" s="7" t="e">
        <f>IFERROR(INDEX(#REF!,MATCH(M403,AB403:AB406,0)),INDEX(Table13[Resource Type],MATCH('Resource Costs'!N403,Table13[Commodity Code],0)))</f>
        <v>#N/A</v>
      </c>
    </row>
    <row r="404" spans="1:26" s="7" customFormat="1" ht="15">
      <c r="A404" s="15"/>
      <c r="B404" s="42"/>
      <c r="C404" s="42"/>
      <c r="D404" s="42"/>
      <c r="E404" s="42"/>
      <c r="F404" s="42"/>
      <c r="G404" s="42"/>
      <c r="H404" s="42"/>
      <c r="I404" s="42"/>
      <c r="J404" s="71"/>
      <c r="K404" s="72"/>
      <c r="L404" s="72"/>
      <c r="M404" s="71"/>
      <c r="N404" s="72"/>
      <c r="O404" s="71"/>
      <c r="P404" s="73"/>
      <c r="Q404" s="73"/>
      <c r="R404" s="68"/>
      <c r="S404" s="36"/>
      <c r="T404" s="39">
        <f t="shared" si="14"/>
        <v>0</v>
      </c>
      <c r="U404" s="40"/>
      <c r="V404" s="41">
        <f t="shared" si="15"/>
        <v>0</v>
      </c>
      <c r="W404" s="46" t="str">
        <f>IF(AND(I404="",K404="",J404="",M404="",N404="",P404="",O404="",Q404="",R404="",S404="",U404=""),"",IF(OR(I404="",K404="",J404="",M404="",N404="",P404="",O404="",Q404="",R404="",S404="",U404=""),"Line not Complete",IF(Z404=1,"Invalid Commodity Code",IF(COUNTIF('Annex 10'!#REF!,'Resource Costs'!O404)=0,"Invalid Annex 10 Code",""))))</f>
        <v/>
      </c>
      <c r="X404" s="15"/>
      <c r="Z404" s="7" t="e">
        <f>IFERROR(INDEX(#REF!,MATCH(M404,AB404:AB407,0)),INDEX(Table13[Resource Type],MATCH('Resource Costs'!N404,Table13[Commodity Code],0)))</f>
        <v>#N/A</v>
      </c>
    </row>
    <row r="405" spans="1:26" s="7" customFormat="1" ht="15">
      <c r="A405" s="15"/>
      <c r="B405" s="42"/>
      <c r="C405" s="42"/>
      <c r="D405" s="42"/>
      <c r="E405" s="42"/>
      <c r="F405" s="42"/>
      <c r="G405" s="42"/>
      <c r="H405" s="42"/>
      <c r="I405" s="42"/>
      <c r="J405" s="71"/>
      <c r="K405" s="72"/>
      <c r="L405" s="72"/>
      <c r="M405" s="71"/>
      <c r="N405" s="72"/>
      <c r="O405" s="71"/>
      <c r="P405" s="73"/>
      <c r="Q405" s="73"/>
      <c r="R405" s="68"/>
      <c r="S405" s="36"/>
      <c r="T405" s="39">
        <f t="shared" si="14"/>
        <v>0</v>
      </c>
      <c r="U405" s="40"/>
      <c r="V405" s="41">
        <f t="shared" si="15"/>
        <v>0</v>
      </c>
      <c r="W405" s="46" t="str">
        <f>IF(AND(I405="",K405="",J405="",M405="",N405="",P405="",O405="",Q405="",R405="",S405="",U405=""),"",IF(OR(I405="",K405="",J405="",M405="",N405="",P405="",O405="",Q405="",R405="",S405="",U405=""),"Line not Complete",IF(Z405=1,"Invalid Commodity Code",IF(COUNTIF('Annex 10'!#REF!,'Resource Costs'!O405)=0,"Invalid Annex 10 Code",""))))</f>
        <v/>
      </c>
      <c r="X405" s="15"/>
      <c r="Z405" s="7" t="e">
        <f>IFERROR(INDEX(#REF!,MATCH(M405,AB405:AB408,0)),INDEX(Table13[Resource Type],MATCH('Resource Costs'!N405,Table13[Commodity Code],0)))</f>
        <v>#N/A</v>
      </c>
    </row>
    <row r="406" spans="1:26" s="7" customFormat="1" ht="15">
      <c r="A406" s="15"/>
      <c r="B406" s="42"/>
      <c r="C406" s="42"/>
      <c r="D406" s="42"/>
      <c r="E406" s="42"/>
      <c r="F406" s="42"/>
      <c r="G406" s="42"/>
      <c r="H406" s="42"/>
      <c r="I406" s="42"/>
      <c r="J406" s="71"/>
      <c r="K406" s="72"/>
      <c r="L406" s="72"/>
      <c r="M406" s="71"/>
      <c r="N406" s="72"/>
      <c r="O406" s="71"/>
      <c r="P406" s="73"/>
      <c r="Q406" s="73"/>
      <c r="R406" s="68"/>
      <c r="S406" s="36"/>
      <c r="T406" s="39">
        <f t="shared" si="14"/>
        <v>0</v>
      </c>
      <c r="U406" s="40"/>
      <c r="V406" s="41">
        <f t="shared" si="15"/>
        <v>0</v>
      </c>
      <c r="W406" s="46" t="str">
        <f>IF(AND(I406="",K406="",J406="",M406="",N406="",P406="",O406="",Q406="",R406="",S406="",U406=""),"",IF(OR(I406="",K406="",J406="",M406="",N406="",P406="",O406="",Q406="",R406="",S406="",U406=""),"Line not Complete",IF(Z406=1,"Invalid Commodity Code",IF(COUNTIF('Annex 10'!#REF!,'Resource Costs'!O406)=0,"Invalid Annex 10 Code",""))))</f>
        <v/>
      </c>
      <c r="X406" s="15"/>
      <c r="Z406" s="7" t="e">
        <f>IFERROR(INDEX(#REF!,MATCH(M406,AB406:AB409,0)),INDEX(Table13[Resource Type],MATCH('Resource Costs'!N406,Table13[Commodity Code],0)))</f>
        <v>#N/A</v>
      </c>
    </row>
    <row r="407" spans="1:26" s="7" customFormat="1" ht="15">
      <c r="A407" s="15"/>
      <c r="B407" s="42"/>
      <c r="C407" s="42"/>
      <c r="D407" s="42"/>
      <c r="E407" s="42"/>
      <c r="F407" s="42"/>
      <c r="G407" s="42"/>
      <c r="H407" s="42"/>
      <c r="I407" s="42"/>
      <c r="J407" s="71"/>
      <c r="K407" s="72"/>
      <c r="L407" s="72"/>
      <c r="M407" s="71"/>
      <c r="N407" s="72"/>
      <c r="O407" s="71"/>
      <c r="P407" s="73"/>
      <c r="Q407" s="73"/>
      <c r="R407" s="68"/>
      <c r="S407" s="36"/>
      <c r="T407" s="39">
        <f t="shared" si="14"/>
        <v>0</v>
      </c>
      <c r="U407" s="40"/>
      <c r="V407" s="41">
        <f t="shared" si="15"/>
        <v>0</v>
      </c>
      <c r="W407" s="46" t="str">
        <f>IF(AND(I407="",K407="",J407="",M407="",N407="",P407="",O407="",Q407="",R407="",S407="",U407=""),"",IF(OR(I407="",K407="",J407="",M407="",N407="",P407="",O407="",Q407="",R407="",S407="",U407=""),"Line not Complete",IF(Z407=1,"Invalid Commodity Code",IF(COUNTIF('Annex 10'!#REF!,'Resource Costs'!O407)=0,"Invalid Annex 10 Code",""))))</f>
        <v/>
      </c>
      <c r="X407" s="15"/>
      <c r="Z407" s="7" t="e">
        <f>IFERROR(INDEX(#REF!,MATCH(M407,AB407:AB410,0)),INDEX(Table13[Resource Type],MATCH('Resource Costs'!N407,Table13[Commodity Code],0)))</f>
        <v>#N/A</v>
      </c>
    </row>
    <row r="408" spans="1:26" s="7" customFormat="1" ht="15">
      <c r="A408" s="15"/>
      <c r="B408" s="42"/>
      <c r="C408" s="42"/>
      <c r="D408" s="42"/>
      <c r="E408" s="42"/>
      <c r="F408" s="42"/>
      <c r="G408" s="42"/>
      <c r="H408" s="42"/>
      <c r="I408" s="42"/>
      <c r="J408" s="71"/>
      <c r="K408" s="72"/>
      <c r="L408" s="72"/>
      <c r="M408" s="71"/>
      <c r="N408" s="72"/>
      <c r="O408" s="71"/>
      <c r="P408" s="73"/>
      <c r="Q408" s="73"/>
      <c r="R408" s="68"/>
      <c r="S408" s="36"/>
      <c r="T408" s="39">
        <f t="shared" si="14"/>
        <v>0</v>
      </c>
      <c r="U408" s="40"/>
      <c r="V408" s="41">
        <f t="shared" si="15"/>
        <v>0</v>
      </c>
      <c r="W408" s="46" t="str">
        <f>IF(AND(I408="",K408="",J408="",M408="",N408="",P408="",O408="",Q408="",R408="",S408="",U408=""),"",IF(OR(I408="",K408="",J408="",M408="",N408="",P408="",O408="",Q408="",R408="",S408="",U408=""),"Line not Complete",IF(Z408=1,"Invalid Commodity Code",IF(COUNTIF('Annex 10'!#REF!,'Resource Costs'!O408)=0,"Invalid Annex 10 Code",""))))</f>
        <v/>
      </c>
      <c r="X408" s="15"/>
      <c r="Z408" s="7" t="e">
        <f>IFERROR(INDEX(#REF!,MATCH(M408,AB408:AB411,0)),INDEX(Table13[Resource Type],MATCH('Resource Costs'!N408,Table13[Commodity Code],0)))</f>
        <v>#N/A</v>
      </c>
    </row>
    <row r="409" spans="1:26" s="7" customFormat="1" ht="15">
      <c r="A409" s="15"/>
      <c r="B409" s="42"/>
      <c r="C409" s="42"/>
      <c r="D409" s="42"/>
      <c r="E409" s="42"/>
      <c r="F409" s="42"/>
      <c r="G409" s="42"/>
      <c r="H409" s="42"/>
      <c r="I409" s="42"/>
      <c r="J409" s="71"/>
      <c r="K409" s="72"/>
      <c r="L409" s="72"/>
      <c r="M409" s="71"/>
      <c r="N409" s="72"/>
      <c r="O409" s="71"/>
      <c r="P409" s="73"/>
      <c r="Q409" s="73"/>
      <c r="R409" s="68"/>
      <c r="S409" s="36"/>
      <c r="T409" s="39">
        <f t="shared" si="14"/>
        <v>0</v>
      </c>
      <c r="U409" s="40"/>
      <c r="V409" s="41">
        <f t="shared" si="15"/>
        <v>0</v>
      </c>
      <c r="W409" s="46" t="str">
        <f>IF(AND(I409="",K409="",J409="",M409="",N409="",P409="",O409="",Q409="",R409="",S409="",U409=""),"",IF(OR(I409="",K409="",J409="",M409="",N409="",P409="",O409="",Q409="",R409="",S409="",U409=""),"Line not Complete",IF(Z409=1,"Invalid Commodity Code",IF(COUNTIF('Annex 10'!#REF!,'Resource Costs'!O409)=0,"Invalid Annex 10 Code",""))))</f>
        <v/>
      </c>
      <c r="X409" s="15"/>
      <c r="Z409" s="7" t="e">
        <f>IFERROR(INDEX(#REF!,MATCH(M409,AB409:AB412,0)),INDEX(Table13[Resource Type],MATCH('Resource Costs'!N409,Table13[Commodity Code],0)))</f>
        <v>#N/A</v>
      </c>
    </row>
    <row r="410" spans="1:26" s="7" customFormat="1" ht="15">
      <c r="A410" s="15"/>
      <c r="B410" s="42"/>
      <c r="C410" s="42"/>
      <c r="D410" s="42"/>
      <c r="E410" s="42"/>
      <c r="F410" s="42"/>
      <c r="G410" s="42"/>
      <c r="H410" s="42"/>
      <c r="I410" s="42"/>
      <c r="J410" s="71"/>
      <c r="K410" s="72"/>
      <c r="L410" s="72"/>
      <c r="M410" s="71"/>
      <c r="N410" s="72"/>
      <c r="O410" s="71"/>
      <c r="P410" s="73"/>
      <c r="Q410" s="73"/>
      <c r="R410" s="68"/>
      <c r="S410" s="36"/>
      <c r="T410" s="39">
        <f t="shared" si="14"/>
        <v>0</v>
      </c>
      <c r="U410" s="40"/>
      <c r="V410" s="41">
        <f t="shared" si="15"/>
        <v>0</v>
      </c>
      <c r="W410" s="46" t="str">
        <f>IF(AND(I410="",K410="",J410="",M410="",N410="",P410="",O410="",Q410="",R410="",S410="",U410=""),"",IF(OR(I410="",K410="",J410="",M410="",N410="",P410="",O410="",Q410="",R410="",S410="",U410=""),"Line not Complete",IF(Z410=1,"Invalid Commodity Code",IF(COUNTIF('Annex 10'!#REF!,'Resource Costs'!O410)=0,"Invalid Annex 10 Code",""))))</f>
        <v/>
      </c>
      <c r="X410" s="15"/>
      <c r="Z410" s="7" t="e">
        <f>IFERROR(INDEX(#REF!,MATCH(M410,AB410:AB413,0)),INDEX(Table13[Resource Type],MATCH('Resource Costs'!N410,Table13[Commodity Code],0)))</f>
        <v>#N/A</v>
      </c>
    </row>
    <row r="411" spans="1:26" s="7" customFormat="1" ht="15">
      <c r="A411" s="15"/>
      <c r="B411" s="42"/>
      <c r="C411" s="42"/>
      <c r="D411" s="42"/>
      <c r="E411" s="42"/>
      <c r="F411" s="42"/>
      <c r="G411" s="42"/>
      <c r="H411" s="42"/>
      <c r="I411" s="42"/>
      <c r="J411" s="71"/>
      <c r="K411" s="72"/>
      <c r="L411" s="72"/>
      <c r="M411" s="71"/>
      <c r="N411" s="72"/>
      <c r="O411" s="71"/>
      <c r="P411" s="73"/>
      <c r="Q411" s="73"/>
      <c r="R411" s="68"/>
      <c r="S411" s="36"/>
      <c r="T411" s="39">
        <f t="shared" si="14"/>
        <v>0</v>
      </c>
      <c r="U411" s="40"/>
      <c r="V411" s="41">
        <f t="shared" si="15"/>
        <v>0</v>
      </c>
      <c r="W411" s="46" t="str">
        <f>IF(AND(I411="",K411="",J411="",M411="",N411="",P411="",O411="",Q411="",R411="",S411="",U411=""),"",IF(OR(I411="",K411="",J411="",M411="",N411="",P411="",O411="",Q411="",R411="",S411="",U411=""),"Line not Complete",IF(Z411=1,"Invalid Commodity Code",IF(COUNTIF('Annex 10'!#REF!,'Resource Costs'!O411)=0,"Invalid Annex 10 Code",""))))</f>
        <v/>
      </c>
      <c r="X411" s="15"/>
      <c r="Z411" s="7" t="e">
        <f>IFERROR(INDEX(#REF!,MATCH(M411,AB411:AB414,0)),INDEX(Table13[Resource Type],MATCH('Resource Costs'!N411,Table13[Commodity Code],0)))</f>
        <v>#N/A</v>
      </c>
    </row>
    <row r="412" spans="1:26" s="7" customFormat="1" ht="15">
      <c r="A412" s="15"/>
      <c r="B412" s="42"/>
      <c r="C412" s="42"/>
      <c r="D412" s="42"/>
      <c r="E412" s="42"/>
      <c r="F412" s="42"/>
      <c r="G412" s="42"/>
      <c r="H412" s="42"/>
      <c r="I412" s="42"/>
      <c r="J412" s="71"/>
      <c r="K412" s="72"/>
      <c r="L412" s="72"/>
      <c r="M412" s="71"/>
      <c r="N412" s="72"/>
      <c r="O412" s="71"/>
      <c r="P412" s="73"/>
      <c r="Q412" s="73"/>
      <c r="R412" s="68"/>
      <c r="S412" s="36"/>
      <c r="T412" s="39">
        <f t="shared" si="14"/>
        <v>0</v>
      </c>
      <c r="U412" s="40"/>
      <c r="V412" s="41">
        <f t="shared" si="15"/>
        <v>0</v>
      </c>
      <c r="W412" s="46" t="str">
        <f>IF(AND(I412="",K412="",J412="",M412="",N412="",P412="",O412="",Q412="",R412="",S412="",U412=""),"",IF(OR(I412="",K412="",J412="",M412="",N412="",P412="",O412="",Q412="",R412="",S412="",U412=""),"Line not Complete",IF(Z412=1,"Invalid Commodity Code",IF(COUNTIF('Annex 10'!#REF!,'Resource Costs'!O412)=0,"Invalid Annex 10 Code",""))))</f>
        <v/>
      </c>
      <c r="X412" s="15"/>
      <c r="Z412" s="7" t="e">
        <f>IFERROR(INDEX(#REF!,MATCH(M412,AB412:AB415,0)),INDEX(Table13[Resource Type],MATCH('Resource Costs'!N412,Table13[Commodity Code],0)))</f>
        <v>#N/A</v>
      </c>
    </row>
    <row r="413" spans="1:26" s="7" customFormat="1" ht="15">
      <c r="A413" s="15"/>
      <c r="B413" s="42"/>
      <c r="C413" s="42"/>
      <c r="D413" s="42"/>
      <c r="E413" s="42"/>
      <c r="F413" s="42"/>
      <c r="G413" s="42"/>
      <c r="H413" s="42"/>
      <c r="I413" s="42"/>
      <c r="J413" s="71"/>
      <c r="K413" s="72"/>
      <c r="L413" s="72"/>
      <c r="M413" s="71"/>
      <c r="N413" s="72"/>
      <c r="O413" s="71"/>
      <c r="P413" s="73"/>
      <c r="Q413" s="73"/>
      <c r="R413" s="68"/>
      <c r="S413" s="36"/>
      <c r="T413" s="39">
        <f t="shared" si="14"/>
        <v>0</v>
      </c>
      <c r="U413" s="40"/>
      <c r="V413" s="41">
        <f t="shared" si="15"/>
        <v>0</v>
      </c>
      <c r="W413" s="46" t="str">
        <f>IF(AND(I413="",K413="",J413="",M413="",N413="",P413="",O413="",Q413="",R413="",S413="",U413=""),"",IF(OR(I413="",K413="",J413="",M413="",N413="",P413="",O413="",Q413="",R413="",S413="",U413=""),"Line not Complete",IF(Z413=1,"Invalid Commodity Code",IF(COUNTIF('Annex 10'!#REF!,'Resource Costs'!O413)=0,"Invalid Annex 10 Code",""))))</f>
        <v/>
      </c>
      <c r="X413" s="15"/>
      <c r="Z413" s="7" t="e">
        <f>IFERROR(INDEX(#REF!,MATCH(M413,AB413:AB416,0)),INDEX(Table13[Resource Type],MATCH('Resource Costs'!N413,Table13[Commodity Code],0)))</f>
        <v>#N/A</v>
      </c>
    </row>
    <row r="414" spans="1:26" s="7" customFormat="1" ht="15">
      <c r="A414" s="15"/>
      <c r="B414" s="42"/>
      <c r="C414" s="42"/>
      <c r="D414" s="42"/>
      <c r="E414" s="42"/>
      <c r="F414" s="42"/>
      <c r="G414" s="42"/>
      <c r="H414" s="42"/>
      <c r="I414" s="42"/>
      <c r="J414" s="71"/>
      <c r="K414" s="72"/>
      <c r="L414" s="72"/>
      <c r="M414" s="71"/>
      <c r="N414" s="72"/>
      <c r="O414" s="71"/>
      <c r="P414" s="73"/>
      <c r="Q414" s="73"/>
      <c r="R414" s="68"/>
      <c r="S414" s="36"/>
      <c r="T414" s="39">
        <f t="shared" si="14"/>
        <v>0</v>
      </c>
      <c r="U414" s="40"/>
      <c r="V414" s="41">
        <f t="shared" si="15"/>
        <v>0</v>
      </c>
      <c r="W414" s="46" t="str">
        <f>IF(AND(I414="",K414="",J414="",M414="",N414="",P414="",O414="",Q414="",R414="",S414="",U414=""),"",IF(OR(I414="",K414="",J414="",M414="",N414="",P414="",O414="",Q414="",R414="",S414="",U414=""),"Line not Complete",IF(Z414=1,"Invalid Commodity Code",IF(COUNTIF('Annex 10'!#REF!,'Resource Costs'!O414)=0,"Invalid Annex 10 Code",""))))</f>
        <v/>
      </c>
      <c r="X414" s="15"/>
      <c r="Z414" s="7" t="e">
        <f>IFERROR(INDEX(#REF!,MATCH(M414,AB414:AB417,0)),INDEX(Table13[Resource Type],MATCH('Resource Costs'!N414,Table13[Commodity Code],0)))</f>
        <v>#N/A</v>
      </c>
    </row>
    <row r="415" spans="1:26" s="7" customFormat="1" ht="15">
      <c r="A415" s="15"/>
      <c r="B415" s="42"/>
      <c r="C415" s="42"/>
      <c r="D415" s="42"/>
      <c r="E415" s="42"/>
      <c r="F415" s="42"/>
      <c r="G415" s="42"/>
      <c r="H415" s="42"/>
      <c r="I415" s="42"/>
      <c r="J415" s="71"/>
      <c r="K415" s="72"/>
      <c r="L415" s="72"/>
      <c r="M415" s="71"/>
      <c r="N415" s="72"/>
      <c r="O415" s="71"/>
      <c r="P415" s="73"/>
      <c r="Q415" s="73"/>
      <c r="R415" s="68"/>
      <c r="S415" s="36"/>
      <c r="T415" s="39">
        <f t="shared" si="14"/>
        <v>0</v>
      </c>
      <c r="U415" s="40"/>
      <c r="V415" s="41">
        <f t="shared" si="15"/>
        <v>0</v>
      </c>
      <c r="W415" s="46" t="str">
        <f>IF(AND(I415="",K415="",J415="",M415="",N415="",P415="",O415="",Q415="",R415="",S415="",U415=""),"",IF(OR(I415="",K415="",J415="",M415="",N415="",P415="",O415="",Q415="",R415="",S415="",U415=""),"Line not Complete",IF(Z415=1,"Invalid Commodity Code",IF(COUNTIF('Annex 10'!#REF!,'Resource Costs'!O415)=0,"Invalid Annex 10 Code",""))))</f>
        <v/>
      </c>
      <c r="X415" s="15"/>
      <c r="Z415" s="7" t="e">
        <f>IFERROR(INDEX(#REF!,MATCH(M415,AB415:AB418,0)),INDEX(Table13[Resource Type],MATCH('Resource Costs'!N415,Table13[Commodity Code],0)))</f>
        <v>#N/A</v>
      </c>
    </row>
    <row r="416" spans="1:26" s="7" customFormat="1" ht="15">
      <c r="A416" s="15"/>
      <c r="B416" s="42"/>
      <c r="C416" s="42"/>
      <c r="D416" s="42"/>
      <c r="E416" s="42"/>
      <c r="F416" s="42"/>
      <c r="G416" s="42"/>
      <c r="H416" s="42"/>
      <c r="I416" s="42"/>
      <c r="J416" s="71"/>
      <c r="K416" s="72"/>
      <c r="L416" s="72"/>
      <c r="M416" s="71"/>
      <c r="N416" s="72"/>
      <c r="O416" s="71"/>
      <c r="P416" s="73"/>
      <c r="Q416" s="73"/>
      <c r="R416" s="68"/>
      <c r="S416" s="36"/>
      <c r="T416" s="39">
        <f t="shared" si="14"/>
        <v>0</v>
      </c>
      <c r="U416" s="40"/>
      <c r="V416" s="41">
        <f t="shared" si="15"/>
        <v>0</v>
      </c>
      <c r="W416" s="46" t="str">
        <f>IF(AND(I416="",K416="",J416="",M416="",N416="",P416="",O416="",Q416="",R416="",S416="",U416=""),"",IF(OR(I416="",K416="",J416="",M416="",N416="",P416="",O416="",Q416="",R416="",S416="",U416=""),"Line not Complete",IF(Z416=1,"Invalid Commodity Code",IF(COUNTIF('Annex 10'!#REF!,'Resource Costs'!O416)=0,"Invalid Annex 10 Code",""))))</f>
        <v/>
      </c>
      <c r="X416" s="15"/>
      <c r="Z416" s="7" t="e">
        <f>IFERROR(INDEX(#REF!,MATCH(M416,AB416:AB419,0)),INDEX(Table13[Resource Type],MATCH('Resource Costs'!N416,Table13[Commodity Code],0)))</f>
        <v>#N/A</v>
      </c>
    </row>
    <row r="417" spans="1:26" s="7" customFormat="1" ht="15">
      <c r="A417" s="15"/>
      <c r="B417" s="42"/>
      <c r="C417" s="42"/>
      <c r="D417" s="42"/>
      <c r="E417" s="42"/>
      <c r="F417" s="42"/>
      <c r="G417" s="42"/>
      <c r="H417" s="42"/>
      <c r="I417" s="42"/>
      <c r="J417" s="71"/>
      <c r="K417" s="72"/>
      <c r="L417" s="72"/>
      <c r="M417" s="71"/>
      <c r="N417" s="72"/>
      <c r="O417" s="71"/>
      <c r="P417" s="73"/>
      <c r="Q417" s="73"/>
      <c r="R417" s="68"/>
      <c r="S417" s="36"/>
      <c r="T417" s="39">
        <f t="shared" si="14"/>
        <v>0</v>
      </c>
      <c r="U417" s="40"/>
      <c r="V417" s="41">
        <f t="shared" si="15"/>
        <v>0</v>
      </c>
      <c r="W417" s="46" t="str">
        <f>IF(AND(I417="",K417="",J417="",M417="",N417="",P417="",O417="",Q417="",R417="",S417="",U417=""),"",IF(OR(I417="",K417="",J417="",M417="",N417="",P417="",O417="",Q417="",R417="",S417="",U417=""),"Line not Complete",IF(Z417=1,"Invalid Commodity Code",IF(COUNTIF('Annex 10'!#REF!,'Resource Costs'!O417)=0,"Invalid Annex 10 Code",""))))</f>
        <v/>
      </c>
      <c r="X417" s="15"/>
      <c r="Z417" s="7" t="e">
        <f>IFERROR(INDEX(#REF!,MATCH(M417,AB417:AB420,0)),INDEX(Table13[Resource Type],MATCH('Resource Costs'!N417,Table13[Commodity Code],0)))</f>
        <v>#N/A</v>
      </c>
    </row>
    <row r="418" spans="1:26" s="7" customFormat="1" ht="15">
      <c r="A418" s="15"/>
      <c r="B418" s="42"/>
      <c r="C418" s="42"/>
      <c r="D418" s="42"/>
      <c r="E418" s="42"/>
      <c r="F418" s="42"/>
      <c r="G418" s="42"/>
      <c r="H418" s="42"/>
      <c r="I418" s="42"/>
      <c r="J418" s="71"/>
      <c r="K418" s="72"/>
      <c r="L418" s="72"/>
      <c r="M418" s="71"/>
      <c r="N418" s="72"/>
      <c r="O418" s="71"/>
      <c r="P418" s="73"/>
      <c r="Q418" s="73"/>
      <c r="R418" s="68"/>
      <c r="S418" s="36"/>
      <c r="T418" s="39">
        <f t="shared" si="14"/>
        <v>0</v>
      </c>
      <c r="U418" s="40"/>
      <c r="V418" s="41">
        <f t="shared" si="15"/>
        <v>0</v>
      </c>
      <c r="W418" s="46" t="str">
        <f>IF(AND(I418="",K418="",J418="",M418="",N418="",P418="",O418="",Q418="",R418="",S418="",U418=""),"",IF(OR(I418="",K418="",J418="",M418="",N418="",P418="",O418="",Q418="",R418="",S418="",U418=""),"Line not Complete",IF(Z418=1,"Invalid Commodity Code",IF(COUNTIF('Annex 10'!#REF!,'Resource Costs'!O418)=0,"Invalid Annex 10 Code",""))))</f>
        <v/>
      </c>
      <c r="X418" s="15"/>
      <c r="Z418" s="7" t="e">
        <f>IFERROR(INDEX(#REF!,MATCH(M418,AB418:AB421,0)),INDEX(Table13[Resource Type],MATCH('Resource Costs'!N418,Table13[Commodity Code],0)))</f>
        <v>#N/A</v>
      </c>
    </row>
    <row r="419" spans="1:26" s="7" customFormat="1" ht="15">
      <c r="A419" s="15"/>
      <c r="B419" s="42"/>
      <c r="C419" s="42"/>
      <c r="D419" s="42"/>
      <c r="E419" s="42"/>
      <c r="F419" s="42"/>
      <c r="G419" s="42"/>
      <c r="H419" s="42"/>
      <c r="I419" s="42"/>
      <c r="J419" s="71"/>
      <c r="K419" s="72"/>
      <c r="L419" s="72"/>
      <c r="M419" s="71"/>
      <c r="N419" s="72"/>
      <c r="O419" s="71"/>
      <c r="P419" s="73"/>
      <c r="Q419" s="73"/>
      <c r="R419" s="68"/>
      <c r="S419" s="36"/>
      <c r="T419" s="39">
        <f t="shared" si="14"/>
        <v>0</v>
      </c>
      <c r="U419" s="40"/>
      <c r="V419" s="41">
        <f t="shared" si="15"/>
        <v>0</v>
      </c>
      <c r="W419" s="46" t="str">
        <f>IF(AND(I419="",K419="",J419="",M419="",N419="",P419="",O419="",Q419="",R419="",S419="",U419=""),"",IF(OR(I419="",K419="",J419="",M419="",N419="",P419="",O419="",Q419="",R419="",S419="",U419=""),"Line not Complete",IF(Z419=1,"Invalid Commodity Code",IF(COUNTIF('Annex 10'!#REF!,'Resource Costs'!O419)=0,"Invalid Annex 10 Code",""))))</f>
        <v/>
      </c>
      <c r="X419" s="15"/>
      <c r="Z419" s="7" t="e">
        <f>IFERROR(INDEX(#REF!,MATCH(M419,AB419:AB422,0)),INDEX(Table13[Resource Type],MATCH('Resource Costs'!N419,Table13[Commodity Code],0)))</f>
        <v>#N/A</v>
      </c>
    </row>
    <row r="420" spans="1:26" s="7" customFormat="1" ht="15">
      <c r="A420" s="15"/>
      <c r="B420" s="42"/>
      <c r="C420" s="42"/>
      <c r="D420" s="42"/>
      <c r="E420" s="42"/>
      <c r="F420" s="42"/>
      <c r="G420" s="42"/>
      <c r="H420" s="42"/>
      <c r="I420" s="42"/>
      <c r="J420" s="71"/>
      <c r="K420" s="72"/>
      <c r="L420" s="72"/>
      <c r="M420" s="71"/>
      <c r="N420" s="72"/>
      <c r="O420" s="71"/>
      <c r="P420" s="73"/>
      <c r="Q420" s="73"/>
      <c r="R420" s="68"/>
      <c r="S420" s="36"/>
      <c r="T420" s="39">
        <f t="shared" si="14"/>
        <v>0</v>
      </c>
      <c r="U420" s="40"/>
      <c r="V420" s="41">
        <f t="shared" si="15"/>
        <v>0</v>
      </c>
      <c r="W420" s="46" t="str">
        <f>IF(AND(I420="",K420="",J420="",M420="",N420="",P420="",O420="",Q420="",R420="",S420="",U420=""),"",IF(OR(I420="",K420="",J420="",M420="",N420="",P420="",O420="",Q420="",R420="",S420="",U420=""),"Line not Complete",IF(Z420=1,"Invalid Commodity Code",IF(COUNTIF('Annex 10'!#REF!,'Resource Costs'!O420)=0,"Invalid Annex 10 Code",""))))</f>
        <v/>
      </c>
      <c r="X420" s="15"/>
      <c r="Z420" s="7" t="e">
        <f>IFERROR(INDEX(#REF!,MATCH(M420,AB420:AB423,0)),INDEX(Table13[Resource Type],MATCH('Resource Costs'!N420,Table13[Commodity Code],0)))</f>
        <v>#N/A</v>
      </c>
    </row>
    <row r="421" spans="1:26" s="7" customFormat="1" ht="15">
      <c r="A421" s="15"/>
      <c r="B421" s="42"/>
      <c r="C421" s="42"/>
      <c r="D421" s="42"/>
      <c r="E421" s="42"/>
      <c r="F421" s="42"/>
      <c r="G421" s="42"/>
      <c r="H421" s="42"/>
      <c r="I421" s="42"/>
      <c r="J421" s="71"/>
      <c r="K421" s="72"/>
      <c r="L421" s="72"/>
      <c r="M421" s="71"/>
      <c r="N421" s="72"/>
      <c r="O421" s="71"/>
      <c r="P421" s="73"/>
      <c r="Q421" s="73"/>
      <c r="R421" s="68"/>
      <c r="S421" s="36"/>
      <c r="T421" s="39">
        <f t="shared" si="14"/>
        <v>0</v>
      </c>
      <c r="U421" s="40"/>
      <c r="V421" s="41">
        <f t="shared" si="15"/>
        <v>0</v>
      </c>
      <c r="W421" s="46" t="str">
        <f>IF(AND(I421="",K421="",J421="",M421="",N421="",P421="",O421="",Q421="",R421="",S421="",U421=""),"",IF(OR(I421="",K421="",J421="",M421="",N421="",P421="",O421="",Q421="",R421="",S421="",U421=""),"Line not Complete",IF(Z421=1,"Invalid Commodity Code",IF(COUNTIF('Annex 10'!#REF!,'Resource Costs'!O421)=0,"Invalid Annex 10 Code",""))))</f>
        <v/>
      </c>
      <c r="X421" s="15"/>
      <c r="Z421" s="7" t="e">
        <f>IFERROR(INDEX(#REF!,MATCH(M421,AB421:AB424,0)),INDEX(Table13[Resource Type],MATCH('Resource Costs'!N421,Table13[Commodity Code],0)))</f>
        <v>#N/A</v>
      </c>
    </row>
    <row r="422" spans="1:26" s="7" customFormat="1" ht="15">
      <c r="A422" s="15"/>
      <c r="B422" s="42"/>
      <c r="C422" s="42"/>
      <c r="D422" s="42"/>
      <c r="E422" s="42"/>
      <c r="F422" s="42"/>
      <c r="G422" s="42"/>
      <c r="H422" s="42"/>
      <c r="I422" s="42"/>
      <c r="J422" s="71"/>
      <c r="K422" s="72"/>
      <c r="L422" s="72"/>
      <c r="M422" s="71"/>
      <c r="N422" s="72"/>
      <c r="O422" s="71"/>
      <c r="P422" s="73"/>
      <c r="Q422" s="73"/>
      <c r="R422" s="68"/>
      <c r="S422" s="36"/>
      <c r="T422" s="39">
        <f t="shared" si="14"/>
        <v>0</v>
      </c>
      <c r="U422" s="40"/>
      <c r="V422" s="41">
        <f t="shared" si="15"/>
        <v>0</v>
      </c>
      <c r="W422" s="46" t="str">
        <f>IF(AND(I422="",K422="",J422="",M422="",N422="",P422="",O422="",Q422="",R422="",S422="",U422=""),"",IF(OR(I422="",K422="",J422="",M422="",N422="",P422="",O422="",Q422="",R422="",S422="",U422=""),"Line not Complete",IF(Z422=1,"Invalid Commodity Code",IF(COUNTIF('Annex 10'!#REF!,'Resource Costs'!O422)=0,"Invalid Annex 10 Code",""))))</f>
        <v/>
      </c>
      <c r="X422" s="15"/>
      <c r="Z422" s="7" t="e">
        <f>IFERROR(INDEX(#REF!,MATCH(M422,AB422:AB425,0)),INDEX(Table13[Resource Type],MATCH('Resource Costs'!N422,Table13[Commodity Code],0)))</f>
        <v>#N/A</v>
      </c>
    </row>
    <row r="423" spans="1:26" s="7" customFormat="1" ht="15">
      <c r="A423" s="15"/>
      <c r="B423" s="42"/>
      <c r="C423" s="42"/>
      <c r="D423" s="42"/>
      <c r="E423" s="42"/>
      <c r="F423" s="42"/>
      <c r="G423" s="42"/>
      <c r="H423" s="42"/>
      <c r="I423" s="42"/>
      <c r="J423" s="71"/>
      <c r="K423" s="72"/>
      <c r="L423" s="72"/>
      <c r="M423" s="71"/>
      <c r="N423" s="72"/>
      <c r="O423" s="71"/>
      <c r="P423" s="73"/>
      <c r="Q423" s="73"/>
      <c r="R423" s="68"/>
      <c r="S423" s="36"/>
      <c r="T423" s="39">
        <f t="shared" si="14"/>
        <v>0</v>
      </c>
      <c r="U423" s="40"/>
      <c r="V423" s="41">
        <f t="shared" si="15"/>
        <v>0</v>
      </c>
      <c r="W423" s="46" t="str">
        <f>IF(AND(I423="",K423="",J423="",M423="",N423="",P423="",O423="",Q423="",R423="",S423="",U423=""),"",IF(OR(I423="",K423="",J423="",M423="",N423="",P423="",O423="",Q423="",R423="",S423="",U423=""),"Line not Complete",IF(Z423=1,"Invalid Commodity Code",IF(COUNTIF('Annex 10'!#REF!,'Resource Costs'!O423)=0,"Invalid Annex 10 Code",""))))</f>
        <v/>
      </c>
      <c r="X423" s="15"/>
      <c r="Z423" s="7" t="e">
        <f>IFERROR(INDEX(#REF!,MATCH(M423,AB423:AB426,0)),INDEX(Table13[Resource Type],MATCH('Resource Costs'!N423,Table13[Commodity Code],0)))</f>
        <v>#N/A</v>
      </c>
    </row>
    <row r="424" spans="1:26" s="7" customFormat="1" ht="15">
      <c r="A424" s="15"/>
      <c r="B424" s="42"/>
      <c r="C424" s="42"/>
      <c r="D424" s="42"/>
      <c r="E424" s="42"/>
      <c r="F424" s="42"/>
      <c r="G424" s="42"/>
      <c r="H424" s="42"/>
      <c r="I424" s="42"/>
      <c r="J424" s="71"/>
      <c r="K424" s="72"/>
      <c r="L424" s="72"/>
      <c r="M424" s="71"/>
      <c r="N424" s="72"/>
      <c r="O424" s="71"/>
      <c r="P424" s="73"/>
      <c r="Q424" s="73"/>
      <c r="R424" s="68"/>
      <c r="S424" s="36"/>
      <c r="T424" s="39">
        <f t="shared" si="14"/>
        <v>0</v>
      </c>
      <c r="U424" s="40"/>
      <c r="V424" s="41">
        <f t="shared" si="15"/>
        <v>0</v>
      </c>
      <c r="W424" s="46" t="str">
        <f>IF(AND(I424="",K424="",J424="",M424="",N424="",P424="",O424="",Q424="",R424="",S424="",U424=""),"",IF(OR(I424="",K424="",J424="",M424="",N424="",P424="",O424="",Q424="",R424="",S424="",U424=""),"Line not Complete",IF(Z424=1,"Invalid Commodity Code",IF(COUNTIF('Annex 10'!#REF!,'Resource Costs'!O424)=0,"Invalid Annex 10 Code",""))))</f>
        <v/>
      </c>
      <c r="X424" s="15"/>
      <c r="Z424" s="7" t="e">
        <f>IFERROR(INDEX(#REF!,MATCH(M424,AB424:AB427,0)),INDEX(Table13[Resource Type],MATCH('Resource Costs'!N424,Table13[Commodity Code],0)))</f>
        <v>#N/A</v>
      </c>
    </row>
    <row r="425" spans="1:26" s="7" customFormat="1" ht="15">
      <c r="A425" s="15"/>
      <c r="B425" s="42"/>
      <c r="C425" s="42"/>
      <c r="D425" s="42"/>
      <c r="E425" s="42"/>
      <c r="F425" s="42"/>
      <c r="G425" s="42"/>
      <c r="H425" s="42"/>
      <c r="I425" s="42"/>
      <c r="J425" s="71"/>
      <c r="K425" s="72"/>
      <c r="L425" s="72"/>
      <c r="M425" s="71"/>
      <c r="N425" s="72"/>
      <c r="O425" s="71"/>
      <c r="P425" s="73"/>
      <c r="Q425" s="73"/>
      <c r="R425" s="68"/>
      <c r="S425" s="36"/>
      <c r="T425" s="39">
        <f t="shared" si="14"/>
        <v>0</v>
      </c>
      <c r="U425" s="40"/>
      <c r="V425" s="41">
        <f t="shared" si="15"/>
        <v>0</v>
      </c>
      <c r="W425" s="46" t="str">
        <f>IF(AND(I425="",K425="",J425="",M425="",N425="",P425="",O425="",Q425="",R425="",S425="",U425=""),"",IF(OR(I425="",K425="",J425="",M425="",N425="",P425="",O425="",Q425="",R425="",S425="",U425=""),"Line not Complete",IF(Z425=1,"Invalid Commodity Code",IF(COUNTIF('Annex 10'!#REF!,'Resource Costs'!O425)=0,"Invalid Annex 10 Code",""))))</f>
        <v/>
      </c>
      <c r="X425" s="15"/>
      <c r="Z425" s="7" t="e">
        <f>IFERROR(INDEX(#REF!,MATCH(M425,AB425:AB428,0)),INDEX(Table13[Resource Type],MATCH('Resource Costs'!N425,Table13[Commodity Code],0)))</f>
        <v>#N/A</v>
      </c>
    </row>
    <row r="426" spans="1:26" s="7" customFormat="1" ht="15">
      <c r="A426" s="15"/>
      <c r="B426" s="42"/>
      <c r="C426" s="42"/>
      <c r="D426" s="42"/>
      <c r="E426" s="42"/>
      <c r="F426" s="42"/>
      <c r="G426" s="42"/>
      <c r="H426" s="42"/>
      <c r="I426" s="42"/>
      <c r="J426" s="71"/>
      <c r="K426" s="72"/>
      <c r="L426" s="72"/>
      <c r="M426" s="71"/>
      <c r="N426" s="72"/>
      <c r="O426" s="71"/>
      <c r="P426" s="73"/>
      <c r="Q426" s="73"/>
      <c r="R426" s="68"/>
      <c r="S426" s="36"/>
      <c r="T426" s="39">
        <f t="shared" si="14"/>
        <v>0</v>
      </c>
      <c r="U426" s="40"/>
      <c r="V426" s="41">
        <f t="shared" si="15"/>
        <v>0</v>
      </c>
      <c r="W426" s="46" t="str">
        <f>IF(AND(I426="",K426="",J426="",M426="",N426="",P426="",O426="",Q426="",R426="",S426="",U426=""),"",IF(OR(I426="",K426="",J426="",M426="",N426="",P426="",O426="",Q426="",R426="",S426="",U426=""),"Line not Complete",IF(Z426=1,"Invalid Commodity Code",IF(COUNTIF('Annex 10'!#REF!,'Resource Costs'!O426)=0,"Invalid Annex 10 Code",""))))</f>
        <v/>
      </c>
      <c r="X426" s="15"/>
      <c r="Z426" s="7" t="e">
        <f>IFERROR(INDEX(#REF!,MATCH(M426,AB426:AB429,0)),INDEX(Table13[Resource Type],MATCH('Resource Costs'!N426,Table13[Commodity Code],0)))</f>
        <v>#N/A</v>
      </c>
    </row>
    <row r="427" spans="1:26" s="7" customFormat="1" ht="15">
      <c r="A427" s="15"/>
      <c r="B427" s="42"/>
      <c r="C427" s="42"/>
      <c r="D427" s="42"/>
      <c r="E427" s="42"/>
      <c r="F427" s="42"/>
      <c r="G427" s="42"/>
      <c r="H427" s="42"/>
      <c r="I427" s="42"/>
      <c r="J427" s="71"/>
      <c r="K427" s="72"/>
      <c r="L427" s="72"/>
      <c r="M427" s="71"/>
      <c r="N427" s="72"/>
      <c r="O427" s="71"/>
      <c r="P427" s="73"/>
      <c r="Q427" s="73"/>
      <c r="R427" s="68"/>
      <c r="S427" s="36"/>
      <c r="T427" s="39">
        <f t="shared" si="14"/>
        <v>0</v>
      </c>
      <c r="U427" s="40"/>
      <c r="V427" s="41">
        <f t="shared" si="15"/>
        <v>0</v>
      </c>
      <c r="W427" s="46" t="str">
        <f>IF(AND(I427="",K427="",J427="",M427="",N427="",P427="",O427="",Q427="",R427="",S427="",U427=""),"",IF(OR(I427="",K427="",J427="",M427="",N427="",P427="",O427="",Q427="",R427="",S427="",U427=""),"Line not Complete",IF(Z427=1,"Invalid Commodity Code",IF(COUNTIF('Annex 10'!#REF!,'Resource Costs'!O427)=0,"Invalid Annex 10 Code",""))))</f>
        <v/>
      </c>
      <c r="X427" s="15"/>
      <c r="Z427" s="7" t="e">
        <f>IFERROR(INDEX(#REF!,MATCH(M427,AB427:AB430,0)),INDEX(Table13[Resource Type],MATCH('Resource Costs'!N427,Table13[Commodity Code],0)))</f>
        <v>#N/A</v>
      </c>
    </row>
    <row r="428" spans="1:26" s="7" customFormat="1" ht="15">
      <c r="A428" s="15"/>
      <c r="B428" s="42"/>
      <c r="C428" s="42"/>
      <c r="D428" s="42"/>
      <c r="E428" s="42"/>
      <c r="F428" s="42"/>
      <c r="G428" s="42"/>
      <c r="H428" s="42"/>
      <c r="I428" s="42"/>
      <c r="J428" s="71"/>
      <c r="K428" s="72"/>
      <c r="L428" s="72"/>
      <c r="M428" s="71"/>
      <c r="N428" s="72"/>
      <c r="O428" s="71"/>
      <c r="P428" s="73"/>
      <c r="Q428" s="73"/>
      <c r="R428" s="68"/>
      <c r="S428" s="36"/>
      <c r="T428" s="39">
        <f t="shared" si="14"/>
        <v>0</v>
      </c>
      <c r="U428" s="40"/>
      <c r="V428" s="41">
        <f t="shared" si="15"/>
        <v>0</v>
      </c>
      <c r="W428" s="46" t="str">
        <f>IF(AND(I428="",K428="",J428="",M428="",N428="",P428="",O428="",Q428="",R428="",S428="",U428=""),"",IF(OR(I428="",K428="",J428="",M428="",N428="",P428="",O428="",Q428="",R428="",S428="",U428=""),"Line not Complete",IF(Z428=1,"Invalid Commodity Code",IF(COUNTIF('Annex 10'!#REF!,'Resource Costs'!O428)=0,"Invalid Annex 10 Code",""))))</f>
        <v/>
      </c>
      <c r="X428" s="15"/>
      <c r="Z428" s="7" t="e">
        <f>IFERROR(INDEX(#REF!,MATCH(M428,AB428:AB431,0)),INDEX(Table13[Resource Type],MATCH('Resource Costs'!N428,Table13[Commodity Code],0)))</f>
        <v>#N/A</v>
      </c>
    </row>
    <row r="429" spans="1:26" s="7" customFormat="1" ht="15">
      <c r="A429" s="15"/>
      <c r="B429" s="42"/>
      <c r="C429" s="42"/>
      <c r="D429" s="42"/>
      <c r="E429" s="42"/>
      <c r="F429" s="42"/>
      <c r="G429" s="42"/>
      <c r="H429" s="42"/>
      <c r="I429" s="42"/>
      <c r="J429" s="71"/>
      <c r="K429" s="72"/>
      <c r="L429" s="72"/>
      <c r="M429" s="71"/>
      <c r="N429" s="72"/>
      <c r="O429" s="71"/>
      <c r="P429" s="73"/>
      <c r="Q429" s="73"/>
      <c r="R429" s="68"/>
      <c r="S429" s="36"/>
      <c r="T429" s="39">
        <f t="shared" si="14"/>
        <v>0</v>
      </c>
      <c r="U429" s="40"/>
      <c r="V429" s="41">
        <f t="shared" si="15"/>
        <v>0</v>
      </c>
      <c r="W429" s="46" t="str">
        <f>IF(AND(I429="",K429="",J429="",M429="",N429="",P429="",O429="",Q429="",R429="",S429="",U429=""),"",IF(OR(I429="",K429="",J429="",M429="",N429="",P429="",O429="",Q429="",R429="",S429="",U429=""),"Line not Complete",IF(Z429=1,"Invalid Commodity Code",IF(COUNTIF('Annex 10'!#REF!,'Resource Costs'!O429)=0,"Invalid Annex 10 Code",""))))</f>
        <v/>
      </c>
      <c r="X429" s="15"/>
      <c r="Z429" s="7" t="e">
        <f>IFERROR(INDEX(#REF!,MATCH(M429,AB429:AB432,0)),INDEX(Table13[Resource Type],MATCH('Resource Costs'!N429,Table13[Commodity Code],0)))</f>
        <v>#N/A</v>
      </c>
    </row>
    <row r="430" spans="1:26" s="7" customFormat="1" ht="15">
      <c r="A430" s="15"/>
      <c r="B430" s="42"/>
      <c r="C430" s="42"/>
      <c r="D430" s="42"/>
      <c r="E430" s="42"/>
      <c r="F430" s="42"/>
      <c r="G430" s="42"/>
      <c r="H430" s="42"/>
      <c r="I430" s="42"/>
      <c r="J430" s="71"/>
      <c r="K430" s="72"/>
      <c r="L430" s="72"/>
      <c r="M430" s="71"/>
      <c r="N430" s="72"/>
      <c r="O430" s="71"/>
      <c r="P430" s="73"/>
      <c r="Q430" s="73"/>
      <c r="R430" s="68"/>
      <c r="S430" s="36"/>
      <c r="T430" s="39">
        <f t="shared" si="14"/>
        <v>0</v>
      </c>
      <c r="U430" s="40"/>
      <c r="V430" s="41">
        <f t="shared" si="15"/>
        <v>0</v>
      </c>
      <c r="W430" s="46" t="str">
        <f>IF(AND(I430="",K430="",J430="",M430="",N430="",P430="",O430="",Q430="",R430="",S430="",U430=""),"",IF(OR(I430="",K430="",J430="",M430="",N430="",P430="",O430="",Q430="",R430="",S430="",U430=""),"Line not Complete",IF(Z430=1,"Invalid Commodity Code",IF(COUNTIF('Annex 10'!#REF!,'Resource Costs'!O430)=0,"Invalid Annex 10 Code",""))))</f>
        <v/>
      </c>
      <c r="X430" s="15"/>
      <c r="Z430" s="7" t="e">
        <f>IFERROR(INDEX(#REF!,MATCH(M430,AB430:AB433,0)),INDEX(Table13[Resource Type],MATCH('Resource Costs'!N430,Table13[Commodity Code],0)))</f>
        <v>#N/A</v>
      </c>
    </row>
    <row r="431" spans="1:26" s="7" customFormat="1" ht="15">
      <c r="A431" s="15"/>
      <c r="B431" s="42"/>
      <c r="C431" s="42"/>
      <c r="D431" s="42"/>
      <c r="E431" s="42"/>
      <c r="F431" s="42"/>
      <c r="G431" s="42"/>
      <c r="H431" s="42"/>
      <c r="I431" s="42"/>
      <c r="J431" s="71"/>
      <c r="K431" s="72"/>
      <c r="L431" s="72"/>
      <c r="M431" s="71"/>
      <c r="N431" s="72"/>
      <c r="O431" s="71"/>
      <c r="P431" s="73"/>
      <c r="Q431" s="73"/>
      <c r="R431" s="68"/>
      <c r="S431" s="36"/>
      <c r="T431" s="39">
        <f t="shared" si="14"/>
        <v>0</v>
      </c>
      <c r="U431" s="40"/>
      <c r="V431" s="41">
        <f t="shared" si="15"/>
        <v>0</v>
      </c>
      <c r="W431" s="46" t="str">
        <f>IF(AND(I431="",K431="",J431="",M431="",N431="",P431="",O431="",Q431="",R431="",S431="",U431=""),"",IF(OR(I431="",K431="",J431="",M431="",N431="",P431="",O431="",Q431="",R431="",S431="",U431=""),"Line not Complete",IF(Z431=1,"Invalid Commodity Code",IF(COUNTIF('Annex 10'!#REF!,'Resource Costs'!O431)=0,"Invalid Annex 10 Code",""))))</f>
        <v/>
      </c>
      <c r="X431" s="15"/>
      <c r="Z431" s="7" t="e">
        <f>IFERROR(INDEX(#REF!,MATCH(M431,AB431:AB434,0)),INDEX(Table13[Resource Type],MATCH('Resource Costs'!N431,Table13[Commodity Code],0)))</f>
        <v>#N/A</v>
      </c>
    </row>
    <row r="432" spans="1:26" s="7" customFormat="1" ht="15">
      <c r="A432" s="15"/>
      <c r="B432" s="42"/>
      <c r="C432" s="42"/>
      <c r="D432" s="42"/>
      <c r="E432" s="42"/>
      <c r="F432" s="42"/>
      <c r="G432" s="42"/>
      <c r="H432" s="42"/>
      <c r="I432" s="42"/>
      <c r="J432" s="71"/>
      <c r="K432" s="72"/>
      <c r="L432" s="72"/>
      <c r="M432" s="71"/>
      <c r="N432" s="72"/>
      <c r="O432" s="71"/>
      <c r="P432" s="73"/>
      <c r="Q432" s="73"/>
      <c r="R432" s="68"/>
      <c r="S432" s="36"/>
      <c r="T432" s="39">
        <f t="shared" si="14"/>
        <v>0</v>
      </c>
      <c r="U432" s="40"/>
      <c r="V432" s="41">
        <f t="shared" si="15"/>
        <v>0</v>
      </c>
      <c r="W432" s="46" t="str">
        <f>IF(AND(I432="",K432="",J432="",M432="",N432="",P432="",O432="",Q432="",R432="",S432="",U432=""),"",IF(OR(I432="",K432="",J432="",M432="",N432="",P432="",O432="",Q432="",R432="",S432="",U432=""),"Line not Complete",IF(Z432=1,"Invalid Commodity Code",IF(COUNTIF('Annex 10'!#REF!,'Resource Costs'!O432)=0,"Invalid Annex 10 Code",""))))</f>
        <v/>
      </c>
      <c r="X432" s="15"/>
      <c r="Z432" s="7" t="e">
        <f>IFERROR(INDEX(#REF!,MATCH(M432,AB432:AB435,0)),INDEX(Table13[Resource Type],MATCH('Resource Costs'!N432,Table13[Commodity Code],0)))</f>
        <v>#N/A</v>
      </c>
    </row>
    <row r="433" spans="1:26" s="7" customFormat="1" ht="15">
      <c r="A433" s="15"/>
      <c r="B433" s="42"/>
      <c r="C433" s="42"/>
      <c r="D433" s="42"/>
      <c r="E433" s="42"/>
      <c r="F433" s="42"/>
      <c r="G433" s="42"/>
      <c r="H433" s="42"/>
      <c r="I433" s="42"/>
      <c r="J433" s="71"/>
      <c r="K433" s="72"/>
      <c r="L433" s="72"/>
      <c r="M433" s="71"/>
      <c r="N433" s="72"/>
      <c r="O433" s="71"/>
      <c r="P433" s="73"/>
      <c r="Q433" s="73"/>
      <c r="R433" s="68"/>
      <c r="S433" s="36"/>
      <c r="T433" s="39">
        <f t="shared" si="14"/>
        <v>0</v>
      </c>
      <c r="U433" s="40"/>
      <c r="V433" s="41">
        <f t="shared" si="15"/>
        <v>0</v>
      </c>
      <c r="W433" s="46" t="str">
        <f>IF(AND(I433="",K433="",J433="",M433="",N433="",P433="",O433="",Q433="",R433="",S433="",U433=""),"",IF(OR(I433="",K433="",J433="",M433="",N433="",P433="",O433="",Q433="",R433="",S433="",U433=""),"Line not Complete",IF(Z433=1,"Invalid Commodity Code",IF(COUNTIF('Annex 10'!#REF!,'Resource Costs'!O433)=0,"Invalid Annex 10 Code",""))))</f>
        <v/>
      </c>
      <c r="X433" s="15"/>
      <c r="Z433" s="7" t="e">
        <f>IFERROR(INDEX(#REF!,MATCH(M433,AB433:AB436,0)),INDEX(Table13[Resource Type],MATCH('Resource Costs'!N433,Table13[Commodity Code],0)))</f>
        <v>#N/A</v>
      </c>
    </row>
    <row r="434" spans="1:26" s="7" customFormat="1" ht="15">
      <c r="A434" s="15"/>
      <c r="B434" s="42"/>
      <c r="C434" s="42"/>
      <c r="D434" s="42"/>
      <c r="E434" s="42"/>
      <c r="F434" s="42"/>
      <c r="G434" s="42"/>
      <c r="H434" s="42"/>
      <c r="I434" s="42"/>
      <c r="J434" s="71"/>
      <c r="K434" s="72"/>
      <c r="L434" s="72"/>
      <c r="M434" s="71"/>
      <c r="N434" s="72"/>
      <c r="O434" s="71"/>
      <c r="P434" s="73"/>
      <c r="Q434" s="73"/>
      <c r="R434" s="68"/>
      <c r="S434" s="36"/>
      <c r="T434" s="39">
        <f t="shared" si="14"/>
        <v>0</v>
      </c>
      <c r="U434" s="40"/>
      <c r="V434" s="41">
        <f t="shared" si="15"/>
        <v>0</v>
      </c>
      <c r="W434" s="46" t="str">
        <f>IF(AND(I434="",K434="",J434="",M434="",N434="",P434="",O434="",Q434="",R434="",S434="",U434=""),"",IF(OR(I434="",K434="",J434="",M434="",N434="",P434="",O434="",Q434="",R434="",S434="",U434=""),"Line not Complete",IF(Z434=1,"Invalid Commodity Code",IF(COUNTIF('Annex 10'!#REF!,'Resource Costs'!O434)=0,"Invalid Annex 10 Code",""))))</f>
        <v/>
      </c>
      <c r="X434" s="15"/>
      <c r="Z434" s="7" t="e">
        <f>IFERROR(INDEX(#REF!,MATCH(M434,AB434:AB437,0)),INDEX(Table13[Resource Type],MATCH('Resource Costs'!N434,Table13[Commodity Code],0)))</f>
        <v>#N/A</v>
      </c>
    </row>
    <row r="435" spans="1:26" s="7" customFormat="1" ht="15">
      <c r="A435" s="15"/>
      <c r="B435" s="42"/>
      <c r="C435" s="42"/>
      <c r="D435" s="42"/>
      <c r="E435" s="42"/>
      <c r="F435" s="42"/>
      <c r="G435" s="42"/>
      <c r="H435" s="42"/>
      <c r="I435" s="42"/>
      <c r="J435" s="71"/>
      <c r="K435" s="72"/>
      <c r="L435" s="72"/>
      <c r="M435" s="71"/>
      <c r="N435" s="72"/>
      <c r="O435" s="71"/>
      <c r="P435" s="73"/>
      <c r="Q435" s="73"/>
      <c r="R435" s="68"/>
      <c r="S435" s="36"/>
      <c r="T435" s="39">
        <f t="shared" si="14"/>
        <v>0</v>
      </c>
      <c r="U435" s="40"/>
      <c r="V435" s="41">
        <f t="shared" si="15"/>
        <v>0</v>
      </c>
      <c r="W435" s="46" t="str">
        <f>IF(AND(I435="",K435="",J435="",M435="",N435="",P435="",O435="",Q435="",R435="",S435="",U435=""),"",IF(OR(I435="",K435="",J435="",M435="",N435="",P435="",O435="",Q435="",R435="",S435="",U435=""),"Line not Complete",IF(Z435=1,"Invalid Commodity Code",IF(COUNTIF('Annex 10'!#REF!,'Resource Costs'!O435)=0,"Invalid Annex 10 Code",""))))</f>
        <v/>
      </c>
      <c r="X435" s="15"/>
      <c r="Z435" s="7" t="e">
        <f>IFERROR(INDEX(#REF!,MATCH(M435,AB435:AB438,0)),INDEX(Table13[Resource Type],MATCH('Resource Costs'!N435,Table13[Commodity Code],0)))</f>
        <v>#N/A</v>
      </c>
    </row>
    <row r="436" spans="1:26" s="7" customFormat="1" ht="15">
      <c r="A436" s="15"/>
      <c r="B436" s="42"/>
      <c r="C436" s="42"/>
      <c r="D436" s="42"/>
      <c r="E436" s="42"/>
      <c r="F436" s="42"/>
      <c r="G436" s="42"/>
      <c r="H436" s="42"/>
      <c r="I436" s="42"/>
      <c r="J436" s="71"/>
      <c r="K436" s="72"/>
      <c r="L436" s="72"/>
      <c r="M436" s="71"/>
      <c r="N436" s="72"/>
      <c r="O436" s="71"/>
      <c r="P436" s="73"/>
      <c r="Q436" s="73"/>
      <c r="R436" s="68"/>
      <c r="S436" s="36"/>
      <c r="T436" s="39">
        <f t="shared" si="14"/>
        <v>0</v>
      </c>
      <c r="U436" s="40"/>
      <c r="V436" s="41">
        <f t="shared" si="15"/>
        <v>0</v>
      </c>
      <c r="W436" s="46" t="str">
        <f>IF(AND(I436="",K436="",J436="",M436="",N436="",P436="",O436="",Q436="",R436="",S436="",U436=""),"",IF(OR(I436="",K436="",J436="",M436="",N436="",P436="",O436="",Q436="",R436="",S436="",U436=""),"Line not Complete",IF(Z436=1,"Invalid Commodity Code",IF(COUNTIF('Annex 10'!#REF!,'Resource Costs'!O436)=0,"Invalid Annex 10 Code",""))))</f>
        <v/>
      </c>
      <c r="X436" s="15"/>
      <c r="Z436" s="7" t="e">
        <f>IFERROR(INDEX(#REF!,MATCH(M436,AB436:AB439,0)),INDEX(Table13[Resource Type],MATCH('Resource Costs'!N436,Table13[Commodity Code],0)))</f>
        <v>#N/A</v>
      </c>
    </row>
    <row r="437" spans="1:26" s="7" customFormat="1" ht="15">
      <c r="A437" s="15"/>
      <c r="B437" s="42"/>
      <c r="C437" s="42"/>
      <c r="D437" s="42"/>
      <c r="E437" s="42"/>
      <c r="F437" s="42"/>
      <c r="G437" s="42"/>
      <c r="H437" s="42"/>
      <c r="I437" s="42"/>
      <c r="J437" s="71"/>
      <c r="K437" s="72"/>
      <c r="L437" s="72"/>
      <c r="M437" s="71"/>
      <c r="N437" s="72"/>
      <c r="O437" s="71"/>
      <c r="P437" s="73"/>
      <c r="Q437" s="73"/>
      <c r="R437" s="68"/>
      <c r="S437" s="36"/>
      <c r="T437" s="39">
        <f t="shared" si="14"/>
        <v>0</v>
      </c>
      <c r="U437" s="40"/>
      <c r="V437" s="41">
        <f t="shared" si="15"/>
        <v>0</v>
      </c>
      <c r="W437" s="46" t="str">
        <f>IF(AND(I437="",K437="",J437="",M437="",N437="",P437="",O437="",Q437="",R437="",S437="",U437=""),"",IF(OR(I437="",K437="",J437="",M437="",N437="",P437="",O437="",Q437="",R437="",S437="",U437=""),"Line not Complete",IF(Z437=1,"Invalid Commodity Code",IF(COUNTIF('Annex 10'!#REF!,'Resource Costs'!O437)=0,"Invalid Annex 10 Code",""))))</f>
        <v/>
      </c>
      <c r="X437" s="15"/>
      <c r="Z437" s="7" t="e">
        <f>IFERROR(INDEX(#REF!,MATCH(M437,AB437:AB440,0)),INDEX(Table13[Resource Type],MATCH('Resource Costs'!N437,Table13[Commodity Code],0)))</f>
        <v>#N/A</v>
      </c>
    </row>
    <row r="438" spans="1:26" s="7" customFormat="1" ht="15">
      <c r="A438" s="15"/>
      <c r="B438" s="42"/>
      <c r="C438" s="42"/>
      <c r="D438" s="42"/>
      <c r="E438" s="42"/>
      <c r="F438" s="42"/>
      <c r="G438" s="42"/>
      <c r="H438" s="42"/>
      <c r="I438" s="42"/>
      <c r="J438" s="71"/>
      <c r="K438" s="72"/>
      <c r="L438" s="72"/>
      <c r="M438" s="71"/>
      <c r="N438" s="72"/>
      <c r="O438" s="71"/>
      <c r="P438" s="73"/>
      <c r="Q438" s="73"/>
      <c r="R438" s="68"/>
      <c r="S438" s="36"/>
      <c r="T438" s="39">
        <f t="shared" si="14"/>
        <v>0</v>
      </c>
      <c r="U438" s="40"/>
      <c r="V438" s="41">
        <f t="shared" si="15"/>
        <v>0</v>
      </c>
      <c r="W438" s="46" t="str">
        <f>IF(AND(I438="",K438="",J438="",M438="",N438="",P438="",O438="",Q438="",R438="",S438="",U438=""),"",IF(OR(I438="",K438="",J438="",M438="",N438="",P438="",O438="",Q438="",R438="",S438="",U438=""),"Line not Complete",IF(Z438=1,"Invalid Commodity Code",IF(COUNTIF('Annex 10'!#REF!,'Resource Costs'!O438)=0,"Invalid Annex 10 Code",""))))</f>
        <v/>
      </c>
      <c r="X438" s="15"/>
      <c r="Z438" s="7" t="e">
        <f>IFERROR(INDEX(#REF!,MATCH(M438,AB438:AB441,0)),INDEX(Table13[Resource Type],MATCH('Resource Costs'!N438,Table13[Commodity Code],0)))</f>
        <v>#N/A</v>
      </c>
    </row>
    <row r="439" spans="1:26" s="7" customFormat="1" ht="15">
      <c r="A439" s="15"/>
      <c r="B439" s="42"/>
      <c r="C439" s="42"/>
      <c r="D439" s="42"/>
      <c r="E439" s="42"/>
      <c r="F439" s="42"/>
      <c r="G439" s="42"/>
      <c r="H439" s="42"/>
      <c r="I439" s="42"/>
      <c r="J439" s="71"/>
      <c r="K439" s="72"/>
      <c r="L439" s="72"/>
      <c r="M439" s="71"/>
      <c r="N439" s="72"/>
      <c r="O439" s="71"/>
      <c r="P439" s="73"/>
      <c r="Q439" s="73"/>
      <c r="R439" s="68"/>
      <c r="S439" s="36"/>
      <c r="T439" s="39">
        <f t="shared" si="14"/>
        <v>0</v>
      </c>
      <c r="U439" s="40"/>
      <c r="V439" s="41">
        <f t="shared" si="15"/>
        <v>0</v>
      </c>
      <c r="W439" s="46" t="str">
        <f>IF(AND(I439="",K439="",J439="",M439="",N439="",P439="",O439="",Q439="",R439="",S439="",U439=""),"",IF(OR(I439="",K439="",J439="",M439="",N439="",P439="",O439="",Q439="",R439="",S439="",U439=""),"Line not Complete",IF(Z439=1,"Invalid Commodity Code",IF(COUNTIF('Annex 10'!#REF!,'Resource Costs'!O439)=0,"Invalid Annex 10 Code",""))))</f>
        <v/>
      </c>
      <c r="X439" s="15"/>
      <c r="Z439" s="7" t="e">
        <f>IFERROR(INDEX(#REF!,MATCH(M439,AB439:AB442,0)),INDEX(Table13[Resource Type],MATCH('Resource Costs'!N439,Table13[Commodity Code],0)))</f>
        <v>#N/A</v>
      </c>
    </row>
    <row r="440" spans="1:26" s="7" customFormat="1" ht="15">
      <c r="A440" s="15"/>
      <c r="B440" s="42"/>
      <c r="C440" s="42"/>
      <c r="D440" s="42"/>
      <c r="E440" s="42"/>
      <c r="F440" s="42"/>
      <c r="G440" s="42"/>
      <c r="H440" s="42"/>
      <c r="I440" s="42"/>
      <c r="J440" s="71"/>
      <c r="K440" s="72"/>
      <c r="L440" s="72"/>
      <c r="M440" s="71"/>
      <c r="N440" s="72"/>
      <c r="O440" s="71"/>
      <c r="P440" s="73"/>
      <c r="Q440" s="73"/>
      <c r="R440" s="68"/>
      <c r="S440" s="36"/>
      <c r="T440" s="39">
        <f t="shared" si="14"/>
        <v>0</v>
      </c>
      <c r="U440" s="40"/>
      <c r="V440" s="41">
        <f t="shared" si="15"/>
        <v>0</v>
      </c>
      <c r="W440" s="46" t="str">
        <f>IF(AND(I440="",K440="",J440="",M440="",N440="",P440="",O440="",Q440="",R440="",S440="",U440=""),"",IF(OR(I440="",K440="",J440="",M440="",N440="",P440="",O440="",Q440="",R440="",S440="",U440=""),"Line not Complete",IF(Z440=1,"Invalid Commodity Code",IF(COUNTIF('Annex 10'!#REF!,'Resource Costs'!O440)=0,"Invalid Annex 10 Code",""))))</f>
        <v/>
      </c>
      <c r="X440" s="15"/>
      <c r="Z440" s="7" t="e">
        <f>IFERROR(INDEX(#REF!,MATCH(M440,AB440:AB443,0)),INDEX(Table13[Resource Type],MATCH('Resource Costs'!N440,Table13[Commodity Code],0)))</f>
        <v>#N/A</v>
      </c>
    </row>
    <row r="441" spans="1:26" s="7" customFormat="1" ht="15">
      <c r="A441" s="15"/>
      <c r="B441" s="42"/>
      <c r="C441" s="42"/>
      <c r="D441" s="42"/>
      <c r="E441" s="42"/>
      <c r="F441" s="42"/>
      <c r="G441" s="42"/>
      <c r="H441" s="42"/>
      <c r="I441" s="42"/>
      <c r="J441" s="71"/>
      <c r="K441" s="72"/>
      <c r="L441" s="72"/>
      <c r="M441" s="71"/>
      <c r="N441" s="72"/>
      <c r="O441" s="71"/>
      <c r="P441" s="73"/>
      <c r="Q441" s="73"/>
      <c r="R441" s="68"/>
      <c r="S441" s="36"/>
      <c r="T441" s="39">
        <f t="shared" si="14"/>
        <v>0</v>
      </c>
      <c r="U441" s="40"/>
      <c r="V441" s="41">
        <f t="shared" si="15"/>
        <v>0</v>
      </c>
      <c r="W441" s="46" t="str">
        <f>IF(AND(I441="",K441="",J441="",M441="",N441="",P441="",O441="",Q441="",R441="",S441="",U441=""),"",IF(OR(I441="",K441="",J441="",M441="",N441="",P441="",O441="",Q441="",R441="",S441="",U441=""),"Line not Complete",IF(Z441=1,"Invalid Commodity Code",IF(COUNTIF('Annex 10'!#REF!,'Resource Costs'!O441)=0,"Invalid Annex 10 Code",""))))</f>
        <v/>
      </c>
      <c r="X441" s="15"/>
      <c r="Z441" s="7" t="e">
        <f>IFERROR(INDEX(#REF!,MATCH(M441,AB441:AB444,0)),INDEX(Table13[Resource Type],MATCH('Resource Costs'!N441,Table13[Commodity Code],0)))</f>
        <v>#N/A</v>
      </c>
    </row>
    <row r="442" spans="1:26" s="7" customFormat="1" ht="15">
      <c r="A442" s="15"/>
      <c r="B442" s="42"/>
      <c r="C442" s="42"/>
      <c r="D442" s="42"/>
      <c r="E442" s="42"/>
      <c r="F442" s="42"/>
      <c r="G442" s="42"/>
      <c r="H442" s="42"/>
      <c r="I442" s="42"/>
      <c r="J442" s="71"/>
      <c r="K442" s="72"/>
      <c r="L442" s="72"/>
      <c r="M442" s="71"/>
      <c r="N442" s="72"/>
      <c r="O442" s="71"/>
      <c r="P442" s="73"/>
      <c r="Q442" s="73"/>
      <c r="R442" s="68"/>
      <c r="S442" s="36"/>
      <c r="T442" s="39">
        <f t="shared" si="14"/>
        <v>0</v>
      </c>
      <c r="U442" s="40"/>
      <c r="V442" s="41">
        <f t="shared" si="15"/>
        <v>0</v>
      </c>
      <c r="W442" s="46" t="str">
        <f>IF(AND(I442="",K442="",J442="",M442="",N442="",P442="",O442="",Q442="",R442="",S442="",U442=""),"",IF(OR(I442="",K442="",J442="",M442="",N442="",P442="",O442="",Q442="",R442="",S442="",U442=""),"Line not Complete",IF(Z442=1,"Invalid Commodity Code",IF(COUNTIF('Annex 10'!#REF!,'Resource Costs'!O442)=0,"Invalid Annex 10 Code",""))))</f>
        <v/>
      </c>
      <c r="X442" s="15"/>
      <c r="Z442" s="7" t="e">
        <f>IFERROR(INDEX(#REF!,MATCH(M442,AB442:AB445,0)),INDEX(Table13[Resource Type],MATCH('Resource Costs'!N442,Table13[Commodity Code],0)))</f>
        <v>#N/A</v>
      </c>
    </row>
    <row r="443" spans="1:26" s="7" customFormat="1" ht="15">
      <c r="A443" s="15"/>
      <c r="B443" s="42"/>
      <c r="C443" s="42"/>
      <c r="D443" s="42"/>
      <c r="E443" s="42"/>
      <c r="F443" s="42"/>
      <c r="G443" s="42"/>
      <c r="H443" s="42"/>
      <c r="I443" s="42"/>
      <c r="J443" s="71"/>
      <c r="K443" s="72"/>
      <c r="L443" s="72"/>
      <c r="M443" s="71"/>
      <c r="N443" s="72"/>
      <c r="O443" s="71"/>
      <c r="P443" s="73"/>
      <c r="Q443" s="73"/>
      <c r="R443" s="68"/>
      <c r="S443" s="36"/>
      <c r="T443" s="39">
        <f t="shared" si="14"/>
        <v>0</v>
      </c>
      <c r="U443" s="40"/>
      <c r="V443" s="41">
        <f t="shared" si="15"/>
        <v>0</v>
      </c>
      <c r="W443" s="46" t="str">
        <f>IF(AND(I443="",K443="",J443="",M443="",N443="",P443="",O443="",Q443="",R443="",S443="",U443=""),"",IF(OR(I443="",K443="",J443="",M443="",N443="",P443="",O443="",Q443="",R443="",S443="",U443=""),"Line not Complete",IF(Z443=1,"Invalid Commodity Code",IF(COUNTIF('Annex 10'!#REF!,'Resource Costs'!O443)=0,"Invalid Annex 10 Code",""))))</f>
        <v/>
      </c>
      <c r="X443" s="15"/>
      <c r="Z443" s="7" t="e">
        <f>IFERROR(INDEX(#REF!,MATCH(M443,AB443:AB446,0)),INDEX(Table13[Resource Type],MATCH('Resource Costs'!N443,Table13[Commodity Code],0)))</f>
        <v>#N/A</v>
      </c>
    </row>
    <row r="444" spans="1:26" s="7" customFormat="1" ht="15">
      <c r="A444" s="15"/>
      <c r="B444" s="42"/>
      <c r="C444" s="42"/>
      <c r="D444" s="42"/>
      <c r="E444" s="42"/>
      <c r="F444" s="42"/>
      <c r="G444" s="42"/>
      <c r="H444" s="42"/>
      <c r="I444" s="42"/>
      <c r="J444" s="71"/>
      <c r="K444" s="72"/>
      <c r="L444" s="72"/>
      <c r="M444" s="71"/>
      <c r="N444" s="72"/>
      <c r="O444" s="71"/>
      <c r="P444" s="73"/>
      <c r="Q444" s="73"/>
      <c r="R444" s="68"/>
      <c r="S444" s="36"/>
      <c r="T444" s="39">
        <f t="shared" si="14"/>
        <v>0</v>
      </c>
      <c r="U444" s="40"/>
      <c r="V444" s="41">
        <f t="shared" si="15"/>
        <v>0</v>
      </c>
      <c r="W444" s="46" t="str">
        <f>IF(AND(I444="",K444="",J444="",M444="",N444="",P444="",O444="",Q444="",R444="",S444="",U444=""),"",IF(OR(I444="",K444="",J444="",M444="",N444="",P444="",O444="",Q444="",R444="",S444="",U444=""),"Line not Complete",IF(Z444=1,"Invalid Commodity Code",IF(COUNTIF('Annex 10'!#REF!,'Resource Costs'!O444)=0,"Invalid Annex 10 Code",""))))</f>
        <v/>
      </c>
      <c r="X444" s="15"/>
      <c r="Z444" s="7" t="e">
        <f>IFERROR(INDEX(#REF!,MATCH(M444,AB444:AB447,0)),INDEX(Table13[Resource Type],MATCH('Resource Costs'!N444,Table13[Commodity Code],0)))</f>
        <v>#N/A</v>
      </c>
    </row>
    <row r="445" spans="1:26" s="7" customFormat="1" ht="15">
      <c r="A445" s="15"/>
      <c r="B445" s="42"/>
      <c r="C445" s="42"/>
      <c r="D445" s="42"/>
      <c r="E445" s="42"/>
      <c r="F445" s="42"/>
      <c r="G445" s="42"/>
      <c r="H445" s="42"/>
      <c r="I445" s="42"/>
      <c r="J445" s="71"/>
      <c r="K445" s="72"/>
      <c r="L445" s="72"/>
      <c r="M445" s="71"/>
      <c r="N445" s="72"/>
      <c r="O445" s="71"/>
      <c r="P445" s="73"/>
      <c r="Q445" s="73"/>
      <c r="R445" s="68"/>
      <c r="S445" s="36"/>
      <c r="T445" s="39">
        <f t="shared" si="14"/>
        <v>0</v>
      </c>
      <c r="U445" s="40"/>
      <c r="V445" s="41">
        <f t="shared" si="15"/>
        <v>0</v>
      </c>
      <c r="W445" s="46" t="str">
        <f>IF(AND(I445="",K445="",J445="",M445="",N445="",P445="",O445="",Q445="",R445="",S445="",U445=""),"",IF(OR(I445="",K445="",J445="",M445="",N445="",P445="",O445="",Q445="",R445="",S445="",U445=""),"Line not Complete",IF(Z445=1,"Invalid Commodity Code",IF(COUNTIF('Annex 10'!#REF!,'Resource Costs'!O445)=0,"Invalid Annex 10 Code",""))))</f>
        <v/>
      </c>
      <c r="X445" s="15"/>
      <c r="Z445" s="7" t="e">
        <f>IFERROR(INDEX(#REF!,MATCH(M445,AB445:AB448,0)),INDEX(Table13[Resource Type],MATCH('Resource Costs'!N445,Table13[Commodity Code],0)))</f>
        <v>#N/A</v>
      </c>
    </row>
    <row r="446" spans="1:26" s="7" customFormat="1" ht="15">
      <c r="A446" s="15"/>
      <c r="B446" s="42"/>
      <c r="C446" s="42"/>
      <c r="D446" s="42"/>
      <c r="E446" s="42"/>
      <c r="F446" s="42"/>
      <c r="G446" s="42"/>
      <c r="H446" s="42"/>
      <c r="I446" s="42"/>
      <c r="J446" s="71"/>
      <c r="K446" s="72"/>
      <c r="L446" s="72"/>
      <c r="M446" s="71"/>
      <c r="N446" s="72"/>
      <c r="O446" s="71"/>
      <c r="P446" s="73"/>
      <c r="Q446" s="73"/>
      <c r="R446" s="68"/>
      <c r="S446" s="36"/>
      <c r="T446" s="39">
        <f t="shared" si="14"/>
        <v>0</v>
      </c>
      <c r="U446" s="40"/>
      <c r="V446" s="41">
        <f t="shared" si="15"/>
        <v>0</v>
      </c>
      <c r="W446" s="46" t="str">
        <f>IF(AND(I446="",K446="",J446="",M446="",N446="",P446="",O446="",Q446="",R446="",S446="",U446=""),"",IF(OR(I446="",K446="",J446="",M446="",N446="",P446="",O446="",Q446="",R446="",S446="",U446=""),"Line not Complete",IF(Z446=1,"Invalid Commodity Code",IF(COUNTIF('Annex 10'!#REF!,'Resource Costs'!O446)=0,"Invalid Annex 10 Code",""))))</f>
        <v/>
      </c>
      <c r="X446" s="15"/>
      <c r="Z446" s="7" t="e">
        <f>IFERROR(INDEX(#REF!,MATCH(M446,AB446:AB449,0)),INDEX(Table13[Resource Type],MATCH('Resource Costs'!N446,Table13[Commodity Code],0)))</f>
        <v>#N/A</v>
      </c>
    </row>
    <row r="447" spans="1:26" s="7" customFormat="1" ht="15">
      <c r="A447" s="15"/>
      <c r="B447" s="42"/>
      <c r="C447" s="42"/>
      <c r="D447" s="42"/>
      <c r="E447" s="42"/>
      <c r="F447" s="42"/>
      <c r="G447" s="42"/>
      <c r="H447" s="42"/>
      <c r="I447" s="42"/>
      <c r="J447" s="71"/>
      <c r="K447" s="72"/>
      <c r="L447" s="72"/>
      <c r="M447" s="71"/>
      <c r="N447" s="72"/>
      <c r="O447" s="71"/>
      <c r="P447" s="73"/>
      <c r="Q447" s="73"/>
      <c r="R447" s="68"/>
      <c r="S447" s="36"/>
      <c r="T447" s="39">
        <f t="shared" si="14"/>
        <v>0</v>
      </c>
      <c r="U447" s="40"/>
      <c r="V447" s="41">
        <f t="shared" si="15"/>
        <v>0</v>
      </c>
      <c r="W447" s="46" t="str">
        <f>IF(AND(I447="",K447="",J447="",M447="",N447="",P447="",O447="",Q447="",R447="",S447="",U447=""),"",IF(OR(I447="",K447="",J447="",M447="",N447="",P447="",O447="",Q447="",R447="",S447="",U447=""),"Line not Complete",IF(Z447=1,"Invalid Commodity Code",IF(COUNTIF('Annex 10'!#REF!,'Resource Costs'!O447)=0,"Invalid Annex 10 Code",""))))</f>
        <v/>
      </c>
      <c r="X447" s="15"/>
      <c r="Z447" s="7" t="e">
        <f>IFERROR(INDEX(#REF!,MATCH(M447,AB447:AB450,0)),INDEX(Table13[Resource Type],MATCH('Resource Costs'!N447,Table13[Commodity Code],0)))</f>
        <v>#N/A</v>
      </c>
    </row>
    <row r="448" spans="1:26" s="7" customFormat="1" ht="15">
      <c r="A448" s="15"/>
      <c r="B448" s="42"/>
      <c r="C448" s="42"/>
      <c r="D448" s="42"/>
      <c r="E448" s="42"/>
      <c r="F448" s="42"/>
      <c r="G448" s="42"/>
      <c r="H448" s="42"/>
      <c r="I448" s="42"/>
      <c r="J448" s="71"/>
      <c r="K448" s="72"/>
      <c r="L448" s="72"/>
      <c r="M448" s="71"/>
      <c r="N448" s="72"/>
      <c r="O448" s="71"/>
      <c r="P448" s="73"/>
      <c r="Q448" s="73"/>
      <c r="R448" s="68"/>
      <c r="S448" s="36"/>
      <c r="T448" s="39">
        <f t="shared" si="14"/>
        <v>0</v>
      </c>
      <c r="U448" s="40"/>
      <c r="V448" s="41">
        <f t="shared" si="15"/>
        <v>0</v>
      </c>
      <c r="W448" s="46" t="str">
        <f>IF(AND(I448="",K448="",J448="",M448="",N448="",P448="",O448="",Q448="",R448="",S448="",U448=""),"",IF(OR(I448="",K448="",J448="",M448="",N448="",P448="",O448="",Q448="",R448="",S448="",U448=""),"Line not Complete",IF(Z448=1,"Invalid Commodity Code",IF(COUNTIF('Annex 10'!#REF!,'Resource Costs'!O448)=0,"Invalid Annex 10 Code",""))))</f>
        <v/>
      </c>
      <c r="X448" s="15"/>
      <c r="Z448" s="7" t="e">
        <f>IFERROR(INDEX(#REF!,MATCH(M448,AB448:AB451,0)),INDEX(Table13[Resource Type],MATCH('Resource Costs'!N448,Table13[Commodity Code],0)))</f>
        <v>#N/A</v>
      </c>
    </row>
    <row r="449" spans="1:26" s="7" customFormat="1" ht="15">
      <c r="A449" s="15"/>
      <c r="B449" s="42"/>
      <c r="C449" s="42"/>
      <c r="D449" s="42"/>
      <c r="E449" s="42"/>
      <c r="F449" s="42"/>
      <c r="G449" s="42"/>
      <c r="H449" s="42"/>
      <c r="I449" s="42"/>
      <c r="J449" s="71"/>
      <c r="K449" s="72"/>
      <c r="L449" s="72"/>
      <c r="M449" s="71"/>
      <c r="N449" s="72"/>
      <c r="O449" s="71"/>
      <c r="P449" s="73"/>
      <c r="Q449" s="73"/>
      <c r="R449" s="68"/>
      <c r="S449" s="36"/>
      <c r="T449" s="39">
        <f t="shared" si="14"/>
        <v>0</v>
      </c>
      <c r="U449" s="40"/>
      <c r="V449" s="41">
        <f t="shared" si="15"/>
        <v>0</v>
      </c>
      <c r="W449" s="46" t="str">
        <f>IF(AND(I449="",K449="",J449="",M449="",N449="",P449="",O449="",Q449="",R449="",S449="",U449=""),"",IF(OR(I449="",K449="",J449="",M449="",N449="",P449="",O449="",Q449="",R449="",S449="",U449=""),"Line not Complete",IF(Z449=1,"Invalid Commodity Code",IF(COUNTIF('Annex 10'!#REF!,'Resource Costs'!O449)=0,"Invalid Annex 10 Code",""))))</f>
        <v/>
      </c>
      <c r="X449" s="15"/>
      <c r="Z449" s="7" t="e">
        <f>IFERROR(INDEX(#REF!,MATCH(M449,AB449:AB452,0)),INDEX(Table13[Resource Type],MATCH('Resource Costs'!N449,Table13[Commodity Code],0)))</f>
        <v>#N/A</v>
      </c>
    </row>
    <row r="450" spans="1:26" s="7" customFormat="1" ht="15">
      <c r="A450" s="15"/>
      <c r="B450" s="42"/>
      <c r="C450" s="42"/>
      <c r="D450" s="42"/>
      <c r="E450" s="42"/>
      <c r="F450" s="42"/>
      <c r="G450" s="42"/>
      <c r="H450" s="42"/>
      <c r="I450" s="42"/>
      <c r="J450" s="71"/>
      <c r="K450" s="72"/>
      <c r="L450" s="72"/>
      <c r="M450" s="71"/>
      <c r="N450" s="72"/>
      <c r="O450" s="71"/>
      <c r="P450" s="73"/>
      <c r="Q450" s="73"/>
      <c r="R450" s="68"/>
      <c r="S450" s="36"/>
      <c r="T450" s="39">
        <f t="shared" si="14"/>
        <v>0</v>
      </c>
      <c r="U450" s="40"/>
      <c r="V450" s="41">
        <f t="shared" si="15"/>
        <v>0</v>
      </c>
      <c r="W450" s="46" t="str">
        <f>IF(AND(I450="",K450="",J450="",M450="",N450="",P450="",O450="",Q450="",R450="",S450="",U450=""),"",IF(OR(I450="",K450="",J450="",M450="",N450="",P450="",O450="",Q450="",R450="",S450="",U450=""),"Line not Complete",IF(Z450=1,"Invalid Commodity Code",IF(COUNTIF('Annex 10'!#REF!,'Resource Costs'!O450)=0,"Invalid Annex 10 Code",""))))</f>
        <v/>
      </c>
      <c r="X450" s="15"/>
      <c r="Z450" s="7" t="e">
        <f>IFERROR(INDEX(#REF!,MATCH(M450,AB450:AB453,0)),INDEX(Table13[Resource Type],MATCH('Resource Costs'!N450,Table13[Commodity Code],0)))</f>
        <v>#N/A</v>
      </c>
    </row>
    <row r="451" spans="1:26" s="7" customFormat="1" ht="15">
      <c r="A451" s="15"/>
      <c r="B451" s="42"/>
      <c r="C451" s="42"/>
      <c r="D451" s="42"/>
      <c r="E451" s="42"/>
      <c r="F451" s="42"/>
      <c r="G451" s="42"/>
      <c r="H451" s="42"/>
      <c r="I451" s="42"/>
      <c r="J451" s="71"/>
      <c r="K451" s="72"/>
      <c r="L451" s="72"/>
      <c r="M451" s="71"/>
      <c r="N451" s="72"/>
      <c r="O451" s="71"/>
      <c r="P451" s="73"/>
      <c r="Q451" s="73"/>
      <c r="R451" s="68"/>
      <c r="S451" s="36"/>
      <c r="T451" s="39">
        <f t="shared" si="14"/>
        <v>0</v>
      </c>
      <c r="U451" s="40"/>
      <c r="V451" s="41">
        <f t="shared" si="15"/>
        <v>0</v>
      </c>
      <c r="W451" s="46" t="str">
        <f>IF(AND(I451="",K451="",J451="",M451="",N451="",P451="",O451="",Q451="",R451="",S451="",U451=""),"",IF(OR(I451="",K451="",J451="",M451="",N451="",P451="",O451="",Q451="",R451="",S451="",U451=""),"Line not Complete",IF(Z451=1,"Invalid Commodity Code",IF(COUNTIF('Annex 10'!#REF!,'Resource Costs'!O451)=0,"Invalid Annex 10 Code",""))))</f>
        <v/>
      </c>
      <c r="X451" s="15"/>
      <c r="Z451" s="7" t="e">
        <f>IFERROR(INDEX(#REF!,MATCH(M451,AB451:AB454,0)),INDEX(Table13[Resource Type],MATCH('Resource Costs'!N451,Table13[Commodity Code],0)))</f>
        <v>#N/A</v>
      </c>
    </row>
    <row r="452" spans="1:26" s="7" customFormat="1" ht="15">
      <c r="A452" s="15"/>
      <c r="B452" s="42"/>
      <c r="C452" s="42"/>
      <c r="D452" s="42"/>
      <c r="E452" s="42"/>
      <c r="F452" s="42"/>
      <c r="G452" s="42"/>
      <c r="H452" s="42"/>
      <c r="I452" s="42"/>
      <c r="J452" s="71"/>
      <c r="K452" s="72"/>
      <c r="L452" s="72"/>
      <c r="M452" s="71"/>
      <c r="N452" s="72"/>
      <c r="O452" s="71"/>
      <c r="P452" s="73"/>
      <c r="Q452" s="73"/>
      <c r="R452" s="68"/>
      <c r="S452" s="36"/>
      <c r="T452" s="39">
        <f t="shared" ref="T452:T515" si="16">S452*R452</f>
        <v>0</v>
      </c>
      <c r="U452" s="40"/>
      <c r="V452" s="41">
        <f t="shared" ref="V452:V515" si="17">SUM(T452:U452)</f>
        <v>0</v>
      </c>
      <c r="W452" s="46" t="str">
        <f>IF(AND(I452="",K452="",J452="",M452="",N452="",P452="",O452="",Q452="",R452="",S452="",U452=""),"",IF(OR(I452="",K452="",J452="",M452="",N452="",P452="",O452="",Q452="",R452="",S452="",U452=""),"Line not Complete",IF(Z452=1,"Invalid Commodity Code",IF(COUNTIF('Annex 10'!#REF!,'Resource Costs'!O452)=0,"Invalid Annex 10 Code",""))))</f>
        <v/>
      </c>
      <c r="X452" s="15"/>
      <c r="Z452" s="7" t="e">
        <f>IFERROR(INDEX(#REF!,MATCH(M452,AB452:AB455,0)),INDEX(Table13[Resource Type],MATCH('Resource Costs'!N452,Table13[Commodity Code],0)))</f>
        <v>#N/A</v>
      </c>
    </row>
    <row r="453" spans="1:26" s="7" customFormat="1" ht="15">
      <c r="A453" s="15"/>
      <c r="B453" s="42"/>
      <c r="C453" s="42"/>
      <c r="D453" s="42"/>
      <c r="E453" s="42"/>
      <c r="F453" s="42"/>
      <c r="G453" s="42"/>
      <c r="H453" s="42"/>
      <c r="I453" s="42"/>
      <c r="J453" s="71"/>
      <c r="K453" s="72"/>
      <c r="L453" s="72"/>
      <c r="M453" s="71"/>
      <c r="N453" s="72"/>
      <c r="O453" s="71"/>
      <c r="P453" s="73"/>
      <c r="Q453" s="73"/>
      <c r="R453" s="68"/>
      <c r="S453" s="36"/>
      <c r="T453" s="39">
        <f t="shared" si="16"/>
        <v>0</v>
      </c>
      <c r="U453" s="40"/>
      <c r="V453" s="41">
        <f t="shared" si="17"/>
        <v>0</v>
      </c>
      <c r="W453" s="46" t="str">
        <f>IF(AND(I453="",K453="",J453="",M453="",N453="",P453="",O453="",Q453="",R453="",S453="",U453=""),"",IF(OR(I453="",K453="",J453="",M453="",N453="",P453="",O453="",Q453="",R453="",S453="",U453=""),"Line not Complete",IF(Z453=1,"Invalid Commodity Code",IF(COUNTIF('Annex 10'!#REF!,'Resource Costs'!O453)=0,"Invalid Annex 10 Code",""))))</f>
        <v/>
      </c>
      <c r="X453" s="15"/>
      <c r="Z453" s="7" t="e">
        <f>IFERROR(INDEX(#REF!,MATCH(M453,AB453:AB456,0)),INDEX(Table13[Resource Type],MATCH('Resource Costs'!N453,Table13[Commodity Code],0)))</f>
        <v>#N/A</v>
      </c>
    </row>
    <row r="454" spans="1:26" s="7" customFormat="1" ht="15">
      <c r="A454" s="15"/>
      <c r="B454" s="42"/>
      <c r="C454" s="42"/>
      <c r="D454" s="42"/>
      <c r="E454" s="42"/>
      <c r="F454" s="42"/>
      <c r="G454" s="42"/>
      <c r="H454" s="42"/>
      <c r="I454" s="42"/>
      <c r="J454" s="71"/>
      <c r="K454" s="72"/>
      <c r="L454" s="72"/>
      <c r="M454" s="71"/>
      <c r="N454" s="72"/>
      <c r="O454" s="71"/>
      <c r="P454" s="73"/>
      <c r="Q454" s="73"/>
      <c r="R454" s="68"/>
      <c r="S454" s="36"/>
      <c r="T454" s="39">
        <f t="shared" si="16"/>
        <v>0</v>
      </c>
      <c r="U454" s="40"/>
      <c r="V454" s="41">
        <f t="shared" si="17"/>
        <v>0</v>
      </c>
      <c r="W454" s="46" t="str">
        <f>IF(AND(I454="",K454="",J454="",M454="",N454="",P454="",O454="",Q454="",R454="",S454="",U454=""),"",IF(OR(I454="",K454="",J454="",M454="",N454="",P454="",O454="",Q454="",R454="",S454="",U454=""),"Line not Complete",IF(Z454=1,"Invalid Commodity Code",IF(COUNTIF('Annex 10'!#REF!,'Resource Costs'!O454)=0,"Invalid Annex 10 Code",""))))</f>
        <v/>
      </c>
      <c r="X454" s="15"/>
      <c r="Z454" s="7" t="e">
        <f>IFERROR(INDEX(#REF!,MATCH(M454,AB454:AB457,0)),INDEX(Table13[Resource Type],MATCH('Resource Costs'!N454,Table13[Commodity Code],0)))</f>
        <v>#N/A</v>
      </c>
    </row>
    <row r="455" spans="1:26" s="7" customFormat="1" ht="15">
      <c r="A455" s="15"/>
      <c r="B455" s="42"/>
      <c r="C455" s="42"/>
      <c r="D455" s="42"/>
      <c r="E455" s="42"/>
      <c r="F455" s="42"/>
      <c r="G455" s="42"/>
      <c r="H455" s="42"/>
      <c r="I455" s="42"/>
      <c r="J455" s="71"/>
      <c r="K455" s="72"/>
      <c r="L455" s="72"/>
      <c r="M455" s="71"/>
      <c r="N455" s="72"/>
      <c r="O455" s="71"/>
      <c r="P455" s="73"/>
      <c r="Q455" s="73"/>
      <c r="R455" s="68"/>
      <c r="S455" s="36"/>
      <c r="T455" s="39">
        <f t="shared" si="16"/>
        <v>0</v>
      </c>
      <c r="U455" s="40"/>
      <c r="V455" s="41">
        <f t="shared" si="17"/>
        <v>0</v>
      </c>
      <c r="W455" s="46" t="str">
        <f>IF(AND(I455="",K455="",J455="",M455="",N455="",P455="",O455="",Q455="",R455="",S455="",U455=""),"",IF(OR(I455="",K455="",J455="",M455="",N455="",P455="",O455="",Q455="",R455="",S455="",U455=""),"Line not Complete",IF(Z455=1,"Invalid Commodity Code",IF(COUNTIF('Annex 10'!#REF!,'Resource Costs'!O455)=0,"Invalid Annex 10 Code",""))))</f>
        <v/>
      </c>
      <c r="X455" s="15"/>
      <c r="Z455" s="7" t="e">
        <f>IFERROR(INDEX(#REF!,MATCH(M455,AB455:AB458,0)),INDEX(Table13[Resource Type],MATCH('Resource Costs'!N455,Table13[Commodity Code],0)))</f>
        <v>#N/A</v>
      </c>
    </row>
    <row r="456" spans="1:26" s="7" customFormat="1" ht="15">
      <c r="A456" s="15"/>
      <c r="B456" s="42"/>
      <c r="C456" s="42"/>
      <c r="D456" s="42"/>
      <c r="E456" s="42"/>
      <c r="F456" s="42"/>
      <c r="G456" s="42"/>
      <c r="H456" s="42"/>
      <c r="I456" s="42"/>
      <c r="J456" s="71"/>
      <c r="K456" s="72"/>
      <c r="L456" s="72"/>
      <c r="M456" s="71"/>
      <c r="N456" s="72"/>
      <c r="O456" s="71"/>
      <c r="P456" s="73"/>
      <c r="Q456" s="73"/>
      <c r="R456" s="68"/>
      <c r="S456" s="36"/>
      <c r="T456" s="39">
        <f t="shared" si="16"/>
        <v>0</v>
      </c>
      <c r="U456" s="40"/>
      <c r="V456" s="41">
        <f t="shared" si="17"/>
        <v>0</v>
      </c>
      <c r="W456" s="46" t="str">
        <f>IF(AND(I456="",K456="",J456="",M456="",N456="",P456="",O456="",Q456="",R456="",S456="",U456=""),"",IF(OR(I456="",K456="",J456="",M456="",N456="",P456="",O456="",Q456="",R456="",S456="",U456=""),"Line not Complete",IF(Z456=1,"Invalid Commodity Code",IF(COUNTIF('Annex 10'!#REF!,'Resource Costs'!O456)=0,"Invalid Annex 10 Code",""))))</f>
        <v/>
      </c>
      <c r="X456" s="15"/>
      <c r="Z456" s="7" t="e">
        <f>IFERROR(INDEX(#REF!,MATCH(M456,AB456:AB459,0)),INDEX(Table13[Resource Type],MATCH('Resource Costs'!N456,Table13[Commodity Code],0)))</f>
        <v>#N/A</v>
      </c>
    </row>
    <row r="457" spans="1:26" s="7" customFormat="1" ht="15">
      <c r="A457" s="15"/>
      <c r="B457" s="42"/>
      <c r="C457" s="42"/>
      <c r="D457" s="42"/>
      <c r="E457" s="42"/>
      <c r="F457" s="42"/>
      <c r="G457" s="42"/>
      <c r="H457" s="42"/>
      <c r="I457" s="42"/>
      <c r="J457" s="71"/>
      <c r="K457" s="72"/>
      <c r="L457" s="72"/>
      <c r="M457" s="71"/>
      <c r="N457" s="72"/>
      <c r="O457" s="71"/>
      <c r="P457" s="73"/>
      <c r="Q457" s="73"/>
      <c r="R457" s="68"/>
      <c r="S457" s="36"/>
      <c r="T457" s="39">
        <f t="shared" si="16"/>
        <v>0</v>
      </c>
      <c r="U457" s="40"/>
      <c r="V457" s="41">
        <f t="shared" si="17"/>
        <v>0</v>
      </c>
      <c r="W457" s="46" t="str">
        <f>IF(AND(I457="",K457="",J457="",M457="",N457="",P457="",O457="",Q457="",R457="",S457="",U457=""),"",IF(OR(I457="",K457="",J457="",M457="",N457="",P457="",O457="",Q457="",R457="",S457="",U457=""),"Line not Complete",IF(Z457=1,"Invalid Commodity Code",IF(COUNTIF('Annex 10'!#REF!,'Resource Costs'!O457)=0,"Invalid Annex 10 Code",""))))</f>
        <v/>
      </c>
      <c r="X457" s="15"/>
      <c r="Z457" s="7" t="e">
        <f>IFERROR(INDEX(#REF!,MATCH(M457,AB457:AB460,0)),INDEX(Table13[Resource Type],MATCH('Resource Costs'!N457,Table13[Commodity Code],0)))</f>
        <v>#N/A</v>
      </c>
    </row>
    <row r="458" spans="1:26" s="7" customFormat="1" ht="15">
      <c r="A458" s="15"/>
      <c r="B458" s="42"/>
      <c r="C458" s="42"/>
      <c r="D458" s="42"/>
      <c r="E458" s="42"/>
      <c r="F458" s="42"/>
      <c r="G458" s="42"/>
      <c r="H458" s="42"/>
      <c r="I458" s="42"/>
      <c r="J458" s="71"/>
      <c r="K458" s="72"/>
      <c r="L458" s="72"/>
      <c r="M458" s="71"/>
      <c r="N458" s="72"/>
      <c r="O458" s="71"/>
      <c r="P458" s="73"/>
      <c r="Q458" s="73"/>
      <c r="R458" s="68"/>
      <c r="S458" s="36"/>
      <c r="T458" s="39">
        <f t="shared" si="16"/>
        <v>0</v>
      </c>
      <c r="U458" s="40"/>
      <c r="V458" s="41">
        <f t="shared" si="17"/>
        <v>0</v>
      </c>
      <c r="W458" s="46" t="str">
        <f>IF(AND(I458="",K458="",J458="",M458="",N458="",P458="",O458="",Q458="",R458="",S458="",U458=""),"",IF(OR(I458="",K458="",J458="",M458="",N458="",P458="",O458="",Q458="",R458="",S458="",U458=""),"Line not Complete",IF(Z458=1,"Invalid Commodity Code",IF(COUNTIF('Annex 10'!#REF!,'Resource Costs'!O458)=0,"Invalid Annex 10 Code",""))))</f>
        <v/>
      </c>
      <c r="X458" s="15"/>
      <c r="Z458" s="7" t="e">
        <f>IFERROR(INDEX(#REF!,MATCH(M458,AB458:AB461,0)),INDEX(Table13[Resource Type],MATCH('Resource Costs'!N458,Table13[Commodity Code],0)))</f>
        <v>#N/A</v>
      </c>
    </row>
    <row r="459" spans="1:26" s="7" customFormat="1" ht="15">
      <c r="A459" s="15"/>
      <c r="B459" s="42"/>
      <c r="C459" s="42"/>
      <c r="D459" s="42"/>
      <c r="E459" s="42"/>
      <c r="F459" s="42"/>
      <c r="G459" s="42"/>
      <c r="H459" s="42"/>
      <c r="I459" s="42"/>
      <c r="J459" s="71"/>
      <c r="K459" s="72"/>
      <c r="L459" s="72"/>
      <c r="M459" s="71"/>
      <c r="N459" s="72"/>
      <c r="O459" s="71"/>
      <c r="P459" s="73"/>
      <c r="Q459" s="73"/>
      <c r="R459" s="68"/>
      <c r="S459" s="36"/>
      <c r="T459" s="39">
        <f t="shared" si="16"/>
        <v>0</v>
      </c>
      <c r="U459" s="40"/>
      <c r="V459" s="41">
        <f t="shared" si="17"/>
        <v>0</v>
      </c>
      <c r="W459" s="46" t="str">
        <f>IF(AND(I459="",K459="",J459="",M459="",N459="",P459="",O459="",Q459="",R459="",S459="",U459=""),"",IF(OR(I459="",K459="",J459="",M459="",N459="",P459="",O459="",Q459="",R459="",S459="",U459=""),"Line not Complete",IF(Z459=1,"Invalid Commodity Code",IF(COUNTIF('Annex 10'!#REF!,'Resource Costs'!O459)=0,"Invalid Annex 10 Code",""))))</f>
        <v/>
      </c>
      <c r="X459" s="15"/>
      <c r="Z459" s="7" t="e">
        <f>IFERROR(INDEX(#REF!,MATCH(M459,AB459:AB462,0)),INDEX(Table13[Resource Type],MATCH('Resource Costs'!N459,Table13[Commodity Code],0)))</f>
        <v>#N/A</v>
      </c>
    </row>
    <row r="460" spans="1:26" s="7" customFormat="1" ht="15">
      <c r="A460" s="15"/>
      <c r="B460" s="42"/>
      <c r="C460" s="42"/>
      <c r="D460" s="42"/>
      <c r="E460" s="42"/>
      <c r="F460" s="42"/>
      <c r="G460" s="42"/>
      <c r="H460" s="42"/>
      <c r="I460" s="42"/>
      <c r="J460" s="71"/>
      <c r="K460" s="72"/>
      <c r="L460" s="72"/>
      <c r="M460" s="71"/>
      <c r="N460" s="72"/>
      <c r="O460" s="71"/>
      <c r="P460" s="73"/>
      <c r="Q460" s="73"/>
      <c r="R460" s="68"/>
      <c r="S460" s="36"/>
      <c r="T460" s="39">
        <f t="shared" si="16"/>
        <v>0</v>
      </c>
      <c r="U460" s="40"/>
      <c r="V460" s="41">
        <f t="shared" si="17"/>
        <v>0</v>
      </c>
      <c r="W460" s="46" t="str">
        <f>IF(AND(I460="",K460="",J460="",M460="",N460="",P460="",O460="",Q460="",R460="",S460="",U460=""),"",IF(OR(I460="",K460="",J460="",M460="",N460="",P460="",O460="",Q460="",R460="",S460="",U460=""),"Line not Complete",IF(Z460=1,"Invalid Commodity Code",IF(COUNTIF('Annex 10'!#REF!,'Resource Costs'!O460)=0,"Invalid Annex 10 Code",""))))</f>
        <v/>
      </c>
      <c r="X460" s="15"/>
      <c r="Z460" s="7" t="e">
        <f>IFERROR(INDEX(#REF!,MATCH(M460,AB460:AB463,0)),INDEX(Table13[Resource Type],MATCH('Resource Costs'!N460,Table13[Commodity Code],0)))</f>
        <v>#N/A</v>
      </c>
    </row>
    <row r="461" spans="1:26" s="7" customFormat="1" ht="15">
      <c r="A461" s="15"/>
      <c r="B461" s="42"/>
      <c r="C461" s="42"/>
      <c r="D461" s="42"/>
      <c r="E461" s="42"/>
      <c r="F461" s="42"/>
      <c r="G461" s="42"/>
      <c r="H461" s="42"/>
      <c r="I461" s="42"/>
      <c r="J461" s="71"/>
      <c r="K461" s="72"/>
      <c r="L461" s="72"/>
      <c r="M461" s="71"/>
      <c r="N461" s="72"/>
      <c r="O461" s="71"/>
      <c r="P461" s="73"/>
      <c r="Q461" s="73"/>
      <c r="R461" s="68"/>
      <c r="S461" s="36"/>
      <c r="T461" s="39">
        <f t="shared" si="16"/>
        <v>0</v>
      </c>
      <c r="U461" s="40"/>
      <c r="V461" s="41">
        <f t="shared" si="17"/>
        <v>0</v>
      </c>
      <c r="W461" s="46" t="str">
        <f>IF(AND(I461="",K461="",J461="",M461="",N461="",P461="",O461="",Q461="",R461="",S461="",U461=""),"",IF(OR(I461="",K461="",J461="",M461="",N461="",P461="",O461="",Q461="",R461="",S461="",U461=""),"Line not Complete",IF(Z461=1,"Invalid Commodity Code",IF(COUNTIF('Annex 10'!#REF!,'Resource Costs'!O461)=0,"Invalid Annex 10 Code",""))))</f>
        <v/>
      </c>
      <c r="X461" s="15"/>
      <c r="Z461" s="7" t="e">
        <f>IFERROR(INDEX(#REF!,MATCH(M461,AB461:AB464,0)),INDEX(Table13[Resource Type],MATCH('Resource Costs'!N461,Table13[Commodity Code],0)))</f>
        <v>#N/A</v>
      </c>
    </row>
    <row r="462" spans="1:26" s="7" customFormat="1" ht="15">
      <c r="A462" s="15"/>
      <c r="B462" s="42"/>
      <c r="C462" s="42"/>
      <c r="D462" s="42"/>
      <c r="E462" s="42"/>
      <c r="F462" s="42"/>
      <c r="G462" s="42"/>
      <c r="H462" s="42"/>
      <c r="I462" s="42"/>
      <c r="J462" s="71"/>
      <c r="K462" s="72"/>
      <c r="L462" s="72"/>
      <c r="M462" s="71"/>
      <c r="N462" s="72"/>
      <c r="O462" s="71"/>
      <c r="P462" s="73"/>
      <c r="Q462" s="73"/>
      <c r="R462" s="68"/>
      <c r="S462" s="36"/>
      <c r="T462" s="39">
        <f t="shared" si="16"/>
        <v>0</v>
      </c>
      <c r="U462" s="40"/>
      <c r="V462" s="41">
        <f t="shared" si="17"/>
        <v>0</v>
      </c>
      <c r="W462" s="46" t="str">
        <f>IF(AND(I462="",K462="",J462="",M462="",N462="",P462="",O462="",Q462="",R462="",S462="",U462=""),"",IF(OR(I462="",K462="",J462="",M462="",N462="",P462="",O462="",Q462="",R462="",S462="",U462=""),"Line not Complete",IF(Z462=1,"Invalid Commodity Code",IF(COUNTIF('Annex 10'!#REF!,'Resource Costs'!O462)=0,"Invalid Annex 10 Code",""))))</f>
        <v/>
      </c>
      <c r="X462" s="15"/>
      <c r="Z462" s="7" t="e">
        <f>IFERROR(INDEX(#REF!,MATCH(M462,AB462:AB465,0)),INDEX(Table13[Resource Type],MATCH('Resource Costs'!N462,Table13[Commodity Code],0)))</f>
        <v>#N/A</v>
      </c>
    </row>
    <row r="463" spans="1:26" s="7" customFormat="1" ht="15">
      <c r="A463" s="15"/>
      <c r="B463" s="42"/>
      <c r="C463" s="42"/>
      <c r="D463" s="42"/>
      <c r="E463" s="42"/>
      <c r="F463" s="42"/>
      <c r="G463" s="42"/>
      <c r="H463" s="42"/>
      <c r="I463" s="42"/>
      <c r="J463" s="71"/>
      <c r="K463" s="72"/>
      <c r="L463" s="72"/>
      <c r="M463" s="71"/>
      <c r="N463" s="72"/>
      <c r="O463" s="71"/>
      <c r="P463" s="73"/>
      <c r="Q463" s="73"/>
      <c r="R463" s="68"/>
      <c r="S463" s="36"/>
      <c r="T463" s="39">
        <f t="shared" si="16"/>
        <v>0</v>
      </c>
      <c r="U463" s="40"/>
      <c r="V463" s="41">
        <f t="shared" si="17"/>
        <v>0</v>
      </c>
      <c r="W463" s="46" t="str">
        <f>IF(AND(I463="",K463="",J463="",M463="",N463="",P463="",O463="",Q463="",R463="",S463="",U463=""),"",IF(OR(I463="",K463="",J463="",M463="",N463="",P463="",O463="",Q463="",R463="",S463="",U463=""),"Line not Complete",IF(Z463=1,"Invalid Commodity Code",IF(COUNTIF('Annex 10'!#REF!,'Resource Costs'!O463)=0,"Invalid Annex 10 Code",""))))</f>
        <v/>
      </c>
      <c r="X463" s="15"/>
      <c r="Z463" s="7" t="e">
        <f>IFERROR(INDEX(#REF!,MATCH(M463,AB463:AB466,0)),INDEX(Table13[Resource Type],MATCH('Resource Costs'!N463,Table13[Commodity Code],0)))</f>
        <v>#N/A</v>
      </c>
    </row>
    <row r="464" spans="1:26" s="7" customFormat="1" ht="15">
      <c r="A464" s="15"/>
      <c r="B464" s="42"/>
      <c r="C464" s="42"/>
      <c r="D464" s="42"/>
      <c r="E464" s="42"/>
      <c r="F464" s="42"/>
      <c r="G464" s="42"/>
      <c r="H464" s="42"/>
      <c r="I464" s="42"/>
      <c r="J464" s="71"/>
      <c r="K464" s="72"/>
      <c r="L464" s="72"/>
      <c r="M464" s="71"/>
      <c r="N464" s="72"/>
      <c r="O464" s="71"/>
      <c r="P464" s="73"/>
      <c r="Q464" s="73"/>
      <c r="R464" s="68"/>
      <c r="S464" s="36"/>
      <c r="T464" s="39">
        <f t="shared" si="16"/>
        <v>0</v>
      </c>
      <c r="U464" s="40"/>
      <c r="V464" s="41">
        <f t="shared" si="17"/>
        <v>0</v>
      </c>
      <c r="W464" s="46" t="str">
        <f>IF(AND(I464="",K464="",J464="",M464="",N464="",P464="",O464="",Q464="",R464="",S464="",U464=""),"",IF(OR(I464="",K464="",J464="",M464="",N464="",P464="",O464="",Q464="",R464="",S464="",U464=""),"Line not Complete",IF(Z464=1,"Invalid Commodity Code",IF(COUNTIF('Annex 10'!#REF!,'Resource Costs'!O464)=0,"Invalid Annex 10 Code",""))))</f>
        <v/>
      </c>
      <c r="X464" s="15"/>
      <c r="Z464" s="7" t="e">
        <f>IFERROR(INDEX(#REF!,MATCH(M464,AB464:AB467,0)),INDEX(Table13[Resource Type],MATCH('Resource Costs'!N464,Table13[Commodity Code],0)))</f>
        <v>#N/A</v>
      </c>
    </row>
    <row r="465" spans="1:26" s="7" customFormat="1" ht="15">
      <c r="A465" s="15"/>
      <c r="B465" s="42"/>
      <c r="C465" s="42"/>
      <c r="D465" s="42"/>
      <c r="E465" s="42"/>
      <c r="F465" s="42"/>
      <c r="G465" s="42"/>
      <c r="H465" s="42"/>
      <c r="I465" s="42"/>
      <c r="J465" s="71"/>
      <c r="K465" s="72"/>
      <c r="L465" s="72"/>
      <c r="M465" s="71"/>
      <c r="N465" s="72"/>
      <c r="O465" s="71"/>
      <c r="P465" s="73"/>
      <c r="Q465" s="73"/>
      <c r="R465" s="68"/>
      <c r="S465" s="36"/>
      <c r="T465" s="39">
        <f t="shared" si="16"/>
        <v>0</v>
      </c>
      <c r="U465" s="40"/>
      <c r="V465" s="41">
        <f t="shared" si="17"/>
        <v>0</v>
      </c>
      <c r="W465" s="46" t="str">
        <f>IF(AND(I465="",K465="",J465="",M465="",N465="",P465="",O465="",Q465="",R465="",S465="",U465=""),"",IF(OR(I465="",K465="",J465="",M465="",N465="",P465="",O465="",Q465="",R465="",S465="",U465=""),"Line not Complete",IF(Z465=1,"Invalid Commodity Code",IF(COUNTIF('Annex 10'!#REF!,'Resource Costs'!O465)=0,"Invalid Annex 10 Code",""))))</f>
        <v/>
      </c>
      <c r="X465" s="15"/>
      <c r="Z465" s="7" t="e">
        <f>IFERROR(INDEX(#REF!,MATCH(M465,AB465:AB468,0)),INDEX(Table13[Resource Type],MATCH('Resource Costs'!N465,Table13[Commodity Code],0)))</f>
        <v>#N/A</v>
      </c>
    </row>
    <row r="466" spans="1:26" s="7" customFormat="1" ht="15">
      <c r="A466" s="15"/>
      <c r="B466" s="42"/>
      <c r="C466" s="42"/>
      <c r="D466" s="42"/>
      <c r="E466" s="42"/>
      <c r="F466" s="42"/>
      <c r="G466" s="42"/>
      <c r="H466" s="42"/>
      <c r="I466" s="42"/>
      <c r="J466" s="71"/>
      <c r="K466" s="72"/>
      <c r="L466" s="72"/>
      <c r="M466" s="71"/>
      <c r="N466" s="72"/>
      <c r="O466" s="71"/>
      <c r="P466" s="73"/>
      <c r="Q466" s="73"/>
      <c r="R466" s="68"/>
      <c r="S466" s="36"/>
      <c r="T466" s="39">
        <f t="shared" si="16"/>
        <v>0</v>
      </c>
      <c r="U466" s="40"/>
      <c r="V466" s="41">
        <f t="shared" si="17"/>
        <v>0</v>
      </c>
      <c r="W466" s="46" t="str">
        <f>IF(AND(I466="",K466="",J466="",M466="",N466="",P466="",O466="",Q466="",R466="",S466="",U466=""),"",IF(OR(I466="",K466="",J466="",M466="",N466="",P466="",O466="",Q466="",R466="",S466="",U466=""),"Line not Complete",IF(Z466=1,"Invalid Commodity Code",IF(COUNTIF('Annex 10'!#REF!,'Resource Costs'!O466)=0,"Invalid Annex 10 Code",""))))</f>
        <v/>
      </c>
      <c r="X466" s="15"/>
      <c r="Z466" s="7" t="e">
        <f>IFERROR(INDEX(#REF!,MATCH(M466,AB466:AB469,0)),INDEX(Table13[Resource Type],MATCH('Resource Costs'!N466,Table13[Commodity Code],0)))</f>
        <v>#N/A</v>
      </c>
    </row>
    <row r="467" spans="1:26" s="7" customFormat="1" ht="15">
      <c r="A467" s="15"/>
      <c r="B467" s="42"/>
      <c r="C467" s="42"/>
      <c r="D467" s="42"/>
      <c r="E467" s="42"/>
      <c r="F467" s="42"/>
      <c r="G467" s="42"/>
      <c r="H467" s="42"/>
      <c r="I467" s="42"/>
      <c r="J467" s="71"/>
      <c r="K467" s="72"/>
      <c r="L467" s="72"/>
      <c r="M467" s="71"/>
      <c r="N467" s="72"/>
      <c r="O467" s="71"/>
      <c r="P467" s="73"/>
      <c r="Q467" s="73"/>
      <c r="R467" s="68"/>
      <c r="S467" s="36"/>
      <c r="T467" s="39">
        <f t="shared" si="16"/>
        <v>0</v>
      </c>
      <c r="U467" s="40"/>
      <c r="V467" s="41">
        <f t="shared" si="17"/>
        <v>0</v>
      </c>
      <c r="W467" s="46" t="str">
        <f>IF(AND(I467="",K467="",J467="",M467="",N467="",P467="",O467="",Q467="",R467="",S467="",U467=""),"",IF(OR(I467="",K467="",J467="",M467="",N467="",P467="",O467="",Q467="",R467="",S467="",U467=""),"Line not Complete",IF(Z467=1,"Invalid Commodity Code",IF(COUNTIF('Annex 10'!#REF!,'Resource Costs'!O467)=0,"Invalid Annex 10 Code",""))))</f>
        <v/>
      </c>
      <c r="X467" s="15"/>
      <c r="Z467" s="7" t="e">
        <f>IFERROR(INDEX(#REF!,MATCH(M467,AB467:AB470,0)),INDEX(Table13[Resource Type],MATCH('Resource Costs'!N467,Table13[Commodity Code],0)))</f>
        <v>#N/A</v>
      </c>
    </row>
    <row r="468" spans="1:26" s="7" customFormat="1" ht="15">
      <c r="A468" s="15"/>
      <c r="B468" s="42"/>
      <c r="C468" s="42"/>
      <c r="D468" s="42"/>
      <c r="E468" s="42"/>
      <c r="F468" s="42"/>
      <c r="G468" s="42"/>
      <c r="H468" s="42"/>
      <c r="I468" s="42"/>
      <c r="J468" s="71"/>
      <c r="K468" s="72"/>
      <c r="L468" s="72"/>
      <c r="M468" s="71"/>
      <c r="N468" s="72"/>
      <c r="O468" s="71"/>
      <c r="P468" s="73"/>
      <c r="Q468" s="73"/>
      <c r="R468" s="68"/>
      <c r="S468" s="36"/>
      <c r="T468" s="39">
        <f t="shared" si="16"/>
        <v>0</v>
      </c>
      <c r="U468" s="40"/>
      <c r="V468" s="41">
        <f t="shared" si="17"/>
        <v>0</v>
      </c>
      <c r="W468" s="46" t="str">
        <f>IF(AND(I468="",K468="",J468="",M468="",N468="",P468="",O468="",Q468="",R468="",S468="",U468=""),"",IF(OR(I468="",K468="",J468="",M468="",N468="",P468="",O468="",Q468="",R468="",S468="",U468=""),"Line not Complete",IF(Z468=1,"Invalid Commodity Code",IF(COUNTIF('Annex 10'!#REF!,'Resource Costs'!O468)=0,"Invalid Annex 10 Code",""))))</f>
        <v/>
      </c>
      <c r="X468" s="15"/>
      <c r="Z468" s="7" t="e">
        <f>IFERROR(INDEX(#REF!,MATCH(M468,AB468:AB471,0)),INDEX(Table13[Resource Type],MATCH('Resource Costs'!N468,Table13[Commodity Code],0)))</f>
        <v>#N/A</v>
      </c>
    </row>
    <row r="469" spans="1:26" s="7" customFormat="1" ht="15">
      <c r="A469" s="15"/>
      <c r="B469" s="42"/>
      <c r="C469" s="42"/>
      <c r="D469" s="42"/>
      <c r="E469" s="42"/>
      <c r="F469" s="42"/>
      <c r="G469" s="42"/>
      <c r="H469" s="42"/>
      <c r="I469" s="42"/>
      <c r="J469" s="71"/>
      <c r="K469" s="72"/>
      <c r="L469" s="72"/>
      <c r="M469" s="71"/>
      <c r="N469" s="72"/>
      <c r="O469" s="71"/>
      <c r="P469" s="73"/>
      <c r="Q469" s="73"/>
      <c r="R469" s="68"/>
      <c r="S469" s="36"/>
      <c r="T469" s="39">
        <f t="shared" si="16"/>
        <v>0</v>
      </c>
      <c r="U469" s="40"/>
      <c r="V469" s="41">
        <f t="shared" si="17"/>
        <v>0</v>
      </c>
      <c r="W469" s="46" t="str">
        <f>IF(AND(I469="",K469="",J469="",M469="",N469="",P469="",O469="",Q469="",R469="",S469="",U469=""),"",IF(OR(I469="",K469="",J469="",M469="",N469="",P469="",O469="",Q469="",R469="",S469="",U469=""),"Line not Complete",IF(Z469=1,"Invalid Commodity Code",IF(COUNTIF('Annex 10'!#REF!,'Resource Costs'!O469)=0,"Invalid Annex 10 Code",""))))</f>
        <v/>
      </c>
      <c r="X469" s="15"/>
      <c r="Z469" s="7" t="e">
        <f>IFERROR(INDEX(#REF!,MATCH(M469,AB469:AB472,0)),INDEX(Table13[Resource Type],MATCH('Resource Costs'!N469,Table13[Commodity Code],0)))</f>
        <v>#N/A</v>
      </c>
    </row>
    <row r="470" spans="1:26" s="7" customFormat="1" ht="15">
      <c r="A470" s="15"/>
      <c r="B470" s="42"/>
      <c r="C470" s="42"/>
      <c r="D470" s="42"/>
      <c r="E470" s="42"/>
      <c r="F470" s="42"/>
      <c r="G470" s="42"/>
      <c r="H470" s="42"/>
      <c r="I470" s="42"/>
      <c r="J470" s="71"/>
      <c r="K470" s="72"/>
      <c r="L470" s="72"/>
      <c r="M470" s="71"/>
      <c r="N470" s="72"/>
      <c r="O470" s="71"/>
      <c r="P470" s="73"/>
      <c r="Q470" s="73"/>
      <c r="R470" s="68"/>
      <c r="S470" s="36"/>
      <c r="T470" s="39">
        <f t="shared" si="16"/>
        <v>0</v>
      </c>
      <c r="U470" s="40"/>
      <c r="V470" s="41">
        <f t="shared" si="17"/>
        <v>0</v>
      </c>
      <c r="W470" s="46" t="str">
        <f>IF(AND(I470="",K470="",J470="",M470="",N470="",P470="",O470="",Q470="",R470="",S470="",U470=""),"",IF(OR(I470="",K470="",J470="",M470="",N470="",P470="",O470="",Q470="",R470="",S470="",U470=""),"Line not Complete",IF(Z470=1,"Invalid Commodity Code",IF(COUNTIF('Annex 10'!#REF!,'Resource Costs'!O470)=0,"Invalid Annex 10 Code",""))))</f>
        <v/>
      </c>
      <c r="X470" s="15"/>
      <c r="Z470" s="7" t="e">
        <f>IFERROR(INDEX(#REF!,MATCH(M470,AB470:AB473,0)),INDEX(Table13[Resource Type],MATCH('Resource Costs'!N470,Table13[Commodity Code],0)))</f>
        <v>#N/A</v>
      </c>
    </row>
    <row r="471" spans="1:26" s="7" customFormat="1" ht="15">
      <c r="A471" s="15"/>
      <c r="B471" s="42"/>
      <c r="C471" s="42"/>
      <c r="D471" s="42"/>
      <c r="E471" s="42"/>
      <c r="F471" s="42"/>
      <c r="G471" s="42"/>
      <c r="H471" s="42"/>
      <c r="I471" s="42"/>
      <c r="J471" s="71"/>
      <c r="K471" s="72"/>
      <c r="L471" s="72"/>
      <c r="M471" s="71"/>
      <c r="N471" s="72"/>
      <c r="O471" s="71"/>
      <c r="P471" s="73"/>
      <c r="Q471" s="73"/>
      <c r="R471" s="68"/>
      <c r="S471" s="36"/>
      <c r="T471" s="39">
        <f t="shared" si="16"/>
        <v>0</v>
      </c>
      <c r="U471" s="40"/>
      <c r="V471" s="41">
        <f t="shared" si="17"/>
        <v>0</v>
      </c>
      <c r="W471" s="46" t="str">
        <f>IF(AND(I471="",K471="",J471="",M471="",N471="",P471="",O471="",Q471="",R471="",S471="",U471=""),"",IF(OR(I471="",K471="",J471="",M471="",N471="",P471="",O471="",Q471="",R471="",S471="",U471=""),"Line not Complete",IF(Z471=1,"Invalid Commodity Code",IF(COUNTIF('Annex 10'!#REF!,'Resource Costs'!O471)=0,"Invalid Annex 10 Code",""))))</f>
        <v/>
      </c>
      <c r="X471" s="15"/>
      <c r="Z471" s="7" t="e">
        <f>IFERROR(INDEX(#REF!,MATCH(M471,AB471:AB474,0)),INDEX(Table13[Resource Type],MATCH('Resource Costs'!N471,Table13[Commodity Code],0)))</f>
        <v>#N/A</v>
      </c>
    </row>
    <row r="472" spans="1:26" s="7" customFormat="1" ht="15">
      <c r="A472" s="15"/>
      <c r="B472" s="42"/>
      <c r="C472" s="42"/>
      <c r="D472" s="42"/>
      <c r="E472" s="42"/>
      <c r="F472" s="42"/>
      <c r="G472" s="42"/>
      <c r="H472" s="42"/>
      <c r="I472" s="42"/>
      <c r="J472" s="71"/>
      <c r="K472" s="72"/>
      <c r="L472" s="72"/>
      <c r="M472" s="71"/>
      <c r="N472" s="72"/>
      <c r="O472" s="71"/>
      <c r="P472" s="73"/>
      <c r="Q472" s="73"/>
      <c r="R472" s="68"/>
      <c r="S472" s="36"/>
      <c r="T472" s="39">
        <f t="shared" si="16"/>
        <v>0</v>
      </c>
      <c r="U472" s="40"/>
      <c r="V472" s="41">
        <f t="shared" si="17"/>
        <v>0</v>
      </c>
      <c r="W472" s="46" t="str">
        <f>IF(AND(I472="",K472="",J472="",M472="",N472="",P472="",O472="",Q472="",R472="",S472="",U472=""),"",IF(OR(I472="",K472="",J472="",M472="",N472="",P472="",O472="",Q472="",R472="",S472="",U472=""),"Line not Complete",IF(Z472=1,"Invalid Commodity Code",IF(COUNTIF('Annex 10'!#REF!,'Resource Costs'!O472)=0,"Invalid Annex 10 Code",""))))</f>
        <v/>
      </c>
      <c r="X472" s="15"/>
      <c r="Z472" s="7" t="e">
        <f>IFERROR(INDEX(#REF!,MATCH(M472,AB472:AB475,0)),INDEX(Table13[Resource Type],MATCH('Resource Costs'!N472,Table13[Commodity Code],0)))</f>
        <v>#N/A</v>
      </c>
    </row>
    <row r="473" spans="1:26" s="7" customFormat="1" ht="15">
      <c r="A473" s="15"/>
      <c r="B473" s="42"/>
      <c r="C473" s="42"/>
      <c r="D473" s="42"/>
      <c r="E473" s="42"/>
      <c r="F473" s="42"/>
      <c r="G473" s="42"/>
      <c r="H473" s="42"/>
      <c r="I473" s="42"/>
      <c r="J473" s="71"/>
      <c r="K473" s="72"/>
      <c r="L473" s="72"/>
      <c r="M473" s="71"/>
      <c r="N473" s="72"/>
      <c r="O473" s="71"/>
      <c r="P473" s="73"/>
      <c r="Q473" s="73"/>
      <c r="R473" s="68"/>
      <c r="S473" s="36"/>
      <c r="T473" s="39">
        <f t="shared" si="16"/>
        <v>0</v>
      </c>
      <c r="U473" s="40"/>
      <c r="V473" s="41">
        <f t="shared" si="17"/>
        <v>0</v>
      </c>
      <c r="W473" s="46" t="str">
        <f>IF(AND(I473="",K473="",J473="",M473="",N473="",P473="",O473="",Q473="",R473="",S473="",U473=""),"",IF(OR(I473="",K473="",J473="",M473="",N473="",P473="",O473="",Q473="",R473="",S473="",U473=""),"Line not Complete",IF(Z473=1,"Invalid Commodity Code",IF(COUNTIF('Annex 10'!#REF!,'Resource Costs'!O473)=0,"Invalid Annex 10 Code",""))))</f>
        <v/>
      </c>
      <c r="X473" s="15"/>
      <c r="Z473" s="7" t="e">
        <f>IFERROR(INDEX(#REF!,MATCH(M473,AB473:AB476,0)),INDEX(Table13[Resource Type],MATCH('Resource Costs'!N473,Table13[Commodity Code],0)))</f>
        <v>#N/A</v>
      </c>
    </row>
    <row r="474" spans="1:26" s="7" customFormat="1" ht="15">
      <c r="A474" s="15"/>
      <c r="B474" s="42"/>
      <c r="C474" s="42"/>
      <c r="D474" s="42"/>
      <c r="E474" s="42"/>
      <c r="F474" s="42"/>
      <c r="G474" s="42"/>
      <c r="H474" s="42"/>
      <c r="I474" s="42"/>
      <c r="J474" s="71"/>
      <c r="K474" s="72"/>
      <c r="L474" s="72"/>
      <c r="M474" s="71"/>
      <c r="N474" s="72"/>
      <c r="O474" s="71"/>
      <c r="P474" s="73"/>
      <c r="Q474" s="73"/>
      <c r="R474" s="68"/>
      <c r="S474" s="36"/>
      <c r="T474" s="39">
        <f t="shared" si="16"/>
        <v>0</v>
      </c>
      <c r="U474" s="40"/>
      <c r="V474" s="41">
        <f t="shared" si="17"/>
        <v>0</v>
      </c>
      <c r="W474" s="46" t="str">
        <f>IF(AND(I474="",K474="",J474="",M474="",N474="",P474="",O474="",Q474="",R474="",S474="",U474=""),"",IF(OR(I474="",K474="",J474="",M474="",N474="",P474="",O474="",Q474="",R474="",S474="",U474=""),"Line not Complete",IF(Z474=1,"Invalid Commodity Code",IF(COUNTIF('Annex 10'!#REF!,'Resource Costs'!O474)=0,"Invalid Annex 10 Code",""))))</f>
        <v/>
      </c>
      <c r="X474" s="15"/>
      <c r="Z474" s="7" t="e">
        <f>IFERROR(INDEX(#REF!,MATCH(M474,AB474:AB477,0)),INDEX(Table13[Resource Type],MATCH('Resource Costs'!N474,Table13[Commodity Code],0)))</f>
        <v>#N/A</v>
      </c>
    </row>
    <row r="475" spans="1:26" s="7" customFormat="1" ht="15">
      <c r="A475" s="15"/>
      <c r="B475" s="42"/>
      <c r="C475" s="42"/>
      <c r="D475" s="42"/>
      <c r="E475" s="42"/>
      <c r="F475" s="42"/>
      <c r="G475" s="42"/>
      <c r="H475" s="42"/>
      <c r="I475" s="42"/>
      <c r="J475" s="71"/>
      <c r="K475" s="72"/>
      <c r="L475" s="72"/>
      <c r="M475" s="71"/>
      <c r="N475" s="72"/>
      <c r="O475" s="71"/>
      <c r="P475" s="73"/>
      <c r="Q475" s="73"/>
      <c r="R475" s="68"/>
      <c r="S475" s="36"/>
      <c r="T475" s="39">
        <f t="shared" si="16"/>
        <v>0</v>
      </c>
      <c r="U475" s="40"/>
      <c r="V475" s="41">
        <f t="shared" si="17"/>
        <v>0</v>
      </c>
      <c r="W475" s="46" t="str">
        <f>IF(AND(I475="",K475="",J475="",M475="",N475="",P475="",O475="",Q475="",R475="",S475="",U475=""),"",IF(OR(I475="",K475="",J475="",M475="",N475="",P475="",O475="",Q475="",R475="",S475="",U475=""),"Line not Complete",IF(Z475=1,"Invalid Commodity Code",IF(COUNTIF('Annex 10'!#REF!,'Resource Costs'!O475)=0,"Invalid Annex 10 Code",""))))</f>
        <v/>
      </c>
      <c r="X475" s="15"/>
      <c r="Z475" s="7" t="e">
        <f>IFERROR(INDEX(#REF!,MATCH(M475,AB475:AB478,0)),INDEX(Table13[Resource Type],MATCH('Resource Costs'!N475,Table13[Commodity Code],0)))</f>
        <v>#N/A</v>
      </c>
    </row>
    <row r="476" spans="1:26" s="7" customFormat="1" ht="15">
      <c r="A476" s="15"/>
      <c r="B476" s="42"/>
      <c r="C476" s="42"/>
      <c r="D476" s="42"/>
      <c r="E476" s="42"/>
      <c r="F476" s="42"/>
      <c r="G476" s="42"/>
      <c r="H476" s="42"/>
      <c r="I476" s="42"/>
      <c r="J476" s="71"/>
      <c r="K476" s="72"/>
      <c r="L476" s="72"/>
      <c r="M476" s="71"/>
      <c r="N476" s="72"/>
      <c r="O476" s="71"/>
      <c r="P476" s="73"/>
      <c r="Q476" s="73"/>
      <c r="R476" s="68"/>
      <c r="S476" s="36"/>
      <c r="T476" s="39">
        <f t="shared" si="16"/>
        <v>0</v>
      </c>
      <c r="U476" s="40"/>
      <c r="V476" s="41">
        <f t="shared" si="17"/>
        <v>0</v>
      </c>
      <c r="W476" s="46" t="str">
        <f>IF(AND(I476="",K476="",J476="",M476="",N476="",P476="",O476="",Q476="",R476="",S476="",U476=""),"",IF(OR(I476="",K476="",J476="",M476="",N476="",P476="",O476="",Q476="",R476="",S476="",U476=""),"Line not Complete",IF(Z476=1,"Invalid Commodity Code",IF(COUNTIF('Annex 10'!#REF!,'Resource Costs'!O476)=0,"Invalid Annex 10 Code",""))))</f>
        <v/>
      </c>
      <c r="X476" s="15"/>
      <c r="Z476" s="7" t="e">
        <f>IFERROR(INDEX(#REF!,MATCH(M476,AB476:AB479,0)),INDEX(Table13[Resource Type],MATCH('Resource Costs'!N476,Table13[Commodity Code],0)))</f>
        <v>#N/A</v>
      </c>
    </row>
    <row r="477" spans="1:26" s="7" customFormat="1" ht="15">
      <c r="A477" s="15"/>
      <c r="B477" s="42"/>
      <c r="C477" s="42"/>
      <c r="D477" s="42"/>
      <c r="E477" s="42"/>
      <c r="F477" s="42"/>
      <c r="G477" s="42"/>
      <c r="H477" s="42"/>
      <c r="I477" s="42"/>
      <c r="J477" s="71"/>
      <c r="K477" s="72"/>
      <c r="L477" s="72"/>
      <c r="M477" s="71"/>
      <c r="N477" s="72"/>
      <c r="O477" s="71"/>
      <c r="P477" s="73"/>
      <c r="Q477" s="73"/>
      <c r="R477" s="68"/>
      <c r="S477" s="36"/>
      <c r="T477" s="39">
        <f t="shared" si="16"/>
        <v>0</v>
      </c>
      <c r="U477" s="40"/>
      <c r="V477" s="41">
        <f t="shared" si="17"/>
        <v>0</v>
      </c>
      <c r="W477" s="46" t="str">
        <f>IF(AND(I477="",K477="",J477="",M477="",N477="",P477="",O477="",Q477="",R477="",S477="",U477=""),"",IF(OR(I477="",K477="",J477="",M477="",N477="",P477="",O477="",Q477="",R477="",S477="",U477=""),"Line not Complete",IF(Z477=1,"Invalid Commodity Code",IF(COUNTIF('Annex 10'!#REF!,'Resource Costs'!O477)=0,"Invalid Annex 10 Code",""))))</f>
        <v/>
      </c>
      <c r="X477" s="15"/>
      <c r="Z477" s="7" t="e">
        <f>IFERROR(INDEX(#REF!,MATCH(M477,AB477:AB480,0)),INDEX(Table13[Resource Type],MATCH('Resource Costs'!N477,Table13[Commodity Code],0)))</f>
        <v>#N/A</v>
      </c>
    </row>
    <row r="478" spans="1:26" s="7" customFormat="1" ht="15">
      <c r="A478" s="15"/>
      <c r="B478" s="42"/>
      <c r="C478" s="42"/>
      <c r="D478" s="42"/>
      <c r="E478" s="42"/>
      <c r="F478" s="42"/>
      <c r="G478" s="42"/>
      <c r="H478" s="42"/>
      <c r="I478" s="42"/>
      <c r="J478" s="71"/>
      <c r="K478" s="72"/>
      <c r="L478" s="72"/>
      <c r="M478" s="71"/>
      <c r="N478" s="72"/>
      <c r="O478" s="71"/>
      <c r="P478" s="73"/>
      <c r="Q478" s="73"/>
      <c r="R478" s="68"/>
      <c r="S478" s="36"/>
      <c r="T478" s="39">
        <f t="shared" si="16"/>
        <v>0</v>
      </c>
      <c r="U478" s="40"/>
      <c r="V478" s="41">
        <f t="shared" si="17"/>
        <v>0</v>
      </c>
      <c r="W478" s="46" t="str">
        <f>IF(AND(I478="",K478="",J478="",M478="",N478="",P478="",O478="",Q478="",R478="",S478="",U478=""),"",IF(OR(I478="",K478="",J478="",M478="",N478="",P478="",O478="",Q478="",R478="",S478="",U478=""),"Line not Complete",IF(Z478=1,"Invalid Commodity Code",IF(COUNTIF('Annex 10'!#REF!,'Resource Costs'!O478)=0,"Invalid Annex 10 Code",""))))</f>
        <v/>
      </c>
      <c r="X478" s="15"/>
      <c r="Z478" s="7" t="e">
        <f>IFERROR(INDEX(#REF!,MATCH(M478,AB478:AB481,0)),INDEX(Table13[Resource Type],MATCH('Resource Costs'!N478,Table13[Commodity Code],0)))</f>
        <v>#N/A</v>
      </c>
    </row>
    <row r="479" spans="1:26" s="7" customFormat="1" ht="15">
      <c r="A479" s="15"/>
      <c r="B479" s="42"/>
      <c r="C479" s="42"/>
      <c r="D479" s="42"/>
      <c r="E479" s="42"/>
      <c r="F479" s="42"/>
      <c r="G479" s="42"/>
      <c r="H479" s="42"/>
      <c r="I479" s="42"/>
      <c r="J479" s="71"/>
      <c r="K479" s="72"/>
      <c r="L479" s="72"/>
      <c r="M479" s="71"/>
      <c r="N479" s="72"/>
      <c r="O479" s="71"/>
      <c r="P479" s="73"/>
      <c r="Q479" s="73"/>
      <c r="R479" s="68"/>
      <c r="S479" s="36"/>
      <c r="T479" s="39">
        <f t="shared" si="16"/>
        <v>0</v>
      </c>
      <c r="U479" s="40"/>
      <c r="V479" s="41">
        <f t="shared" si="17"/>
        <v>0</v>
      </c>
      <c r="W479" s="46" t="str">
        <f>IF(AND(I479="",K479="",J479="",M479="",N479="",P479="",O479="",Q479="",R479="",S479="",U479=""),"",IF(OR(I479="",K479="",J479="",M479="",N479="",P479="",O479="",Q479="",R479="",S479="",U479=""),"Line not Complete",IF(Z479=1,"Invalid Commodity Code",IF(COUNTIF('Annex 10'!#REF!,'Resource Costs'!O479)=0,"Invalid Annex 10 Code",""))))</f>
        <v/>
      </c>
      <c r="X479" s="15"/>
      <c r="Z479" s="7" t="e">
        <f>IFERROR(INDEX(#REF!,MATCH(M479,AB479:AB482,0)),INDEX(Table13[Resource Type],MATCH('Resource Costs'!N479,Table13[Commodity Code],0)))</f>
        <v>#N/A</v>
      </c>
    </row>
    <row r="480" spans="1:26" s="7" customFormat="1" ht="15">
      <c r="A480" s="15"/>
      <c r="B480" s="42"/>
      <c r="C480" s="42"/>
      <c r="D480" s="42"/>
      <c r="E480" s="42"/>
      <c r="F480" s="42"/>
      <c r="G480" s="42"/>
      <c r="H480" s="42"/>
      <c r="I480" s="42"/>
      <c r="J480" s="71"/>
      <c r="K480" s="72"/>
      <c r="L480" s="72"/>
      <c r="M480" s="71"/>
      <c r="N480" s="72"/>
      <c r="O480" s="71"/>
      <c r="P480" s="73"/>
      <c r="Q480" s="73"/>
      <c r="R480" s="68"/>
      <c r="S480" s="36"/>
      <c r="T480" s="39">
        <f t="shared" si="16"/>
        <v>0</v>
      </c>
      <c r="U480" s="40"/>
      <c r="V480" s="41">
        <f t="shared" si="17"/>
        <v>0</v>
      </c>
      <c r="W480" s="46" t="str">
        <f>IF(AND(I480="",K480="",J480="",M480="",N480="",P480="",O480="",Q480="",R480="",S480="",U480=""),"",IF(OR(I480="",K480="",J480="",M480="",N480="",P480="",O480="",Q480="",R480="",S480="",U480=""),"Line not Complete",IF(Z480=1,"Invalid Commodity Code",IF(COUNTIF('Annex 10'!#REF!,'Resource Costs'!O480)=0,"Invalid Annex 10 Code",""))))</f>
        <v/>
      </c>
      <c r="X480" s="15"/>
      <c r="Z480" s="7" t="e">
        <f>IFERROR(INDEX(#REF!,MATCH(M480,AB480:AB483,0)),INDEX(Table13[Resource Type],MATCH('Resource Costs'!N480,Table13[Commodity Code],0)))</f>
        <v>#N/A</v>
      </c>
    </row>
    <row r="481" spans="1:26" s="7" customFormat="1" ht="15">
      <c r="A481" s="15"/>
      <c r="B481" s="42"/>
      <c r="C481" s="42"/>
      <c r="D481" s="42"/>
      <c r="E481" s="42"/>
      <c r="F481" s="42"/>
      <c r="G481" s="42"/>
      <c r="H481" s="42"/>
      <c r="I481" s="42"/>
      <c r="J481" s="71"/>
      <c r="K481" s="72"/>
      <c r="L481" s="72"/>
      <c r="M481" s="71"/>
      <c r="N481" s="72"/>
      <c r="O481" s="71"/>
      <c r="P481" s="73"/>
      <c r="Q481" s="73"/>
      <c r="R481" s="68"/>
      <c r="S481" s="36"/>
      <c r="T481" s="39">
        <f t="shared" si="16"/>
        <v>0</v>
      </c>
      <c r="U481" s="40"/>
      <c r="V481" s="41">
        <f t="shared" si="17"/>
        <v>0</v>
      </c>
      <c r="W481" s="46" t="str">
        <f>IF(AND(I481="",K481="",J481="",M481="",N481="",P481="",O481="",Q481="",R481="",S481="",U481=""),"",IF(OR(I481="",K481="",J481="",M481="",N481="",P481="",O481="",Q481="",R481="",S481="",U481=""),"Line not Complete",IF(Z481=1,"Invalid Commodity Code",IF(COUNTIF('Annex 10'!#REF!,'Resource Costs'!O481)=0,"Invalid Annex 10 Code",""))))</f>
        <v/>
      </c>
      <c r="X481" s="15"/>
      <c r="Z481" s="7" t="e">
        <f>IFERROR(INDEX(#REF!,MATCH(M481,AB481:AB484,0)),INDEX(Table13[Resource Type],MATCH('Resource Costs'!N481,Table13[Commodity Code],0)))</f>
        <v>#N/A</v>
      </c>
    </row>
    <row r="482" spans="1:26" s="7" customFormat="1" ht="15">
      <c r="A482" s="15"/>
      <c r="B482" s="42"/>
      <c r="C482" s="42"/>
      <c r="D482" s="42"/>
      <c r="E482" s="42"/>
      <c r="F482" s="42"/>
      <c r="G482" s="42"/>
      <c r="H482" s="42"/>
      <c r="I482" s="42"/>
      <c r="J482" s="71"/>
      <c r="K482" s="72"/>
      <c r="L482" s="72"/>
      <c r="M482" s="71"/>
      <c r="N482" s="72"/>
      <c r="O482" s="71"/>
      <c r="P482" s="73"/>
      <c r="Q482" s="73"/>
      <c r="R482" s="68"/>
      <c r="S482" s="36"/>
      <c r="T482" s="39">
        <f t="shared" si="16"/>
        <v>0</v>
      </c>
      <c r="U482" s="40"/>
      <c r="V482" s="41">
        <f t="shared" si="17"/>
        <v>0</v>
      </c>
      <c r="W482" s="46" t="str">
        <f>IF(AND(I482="",K482="",J482="",M482="",N482="",P482="",O482="",Q482="",R482="",S482="",U482=""),"",IF(OR(I482="",K482="",J482="",M482="",N482="",P482="",O482="",Q482="",R482="",S482="",U482=""),"Line not Complete",IF(Z482=1,"Invalid Commodity Code",IF(COUNTIF('Annex 10'!#REF!,'Resource Costs'!O482)=0,"Invalid Annex 10 Code",""))))</f>
        <v/>
      </c>
      <c r="X482" s="15"/>
      <c r="Z482" s="7" t="e">
        <f>IFERROR(INDEX(#REF!,MATCH(M482,AB482:AB485,0)),INDEX(Table13[Resource Type],MATCH('Resource Costs'!N482,Table13[Commodity Code],0)))</f>
        <v>#N/A</v>
      </c>
    </row>
    <row r="483" spans="1:26" s="7" customFormat="1" ht="15">
      <c r="A483" s="15"/>
      <c r="B483" s="42"/>
      <c r="C483" s="42"/>
      <c r="D483" s="42"/>
      <c r="E483" s="42"/>
      <c r="F483" s="42"/>
      <c r="G483" s="42"/>
      <c r="H483" s="42"/>
      <c r="I483" s="42"/>
      <c r="J483" s="71"/>
      <c r="K483" s="72"/>
      <c r="L483" s="72"/>
      <c r="M483" s="71"/>
      <c r="N483" s="72"/>
      <c r="O483" s="71"/>
      <c r="P483" s="73"/>
      <c r="Q483" s="73"/>
      <c r="R483" s="68"/>
      <c r="S483" s="36"/>
      <c r="T483" s="39">
        <f t="shared" si="16"/>
        <v>0</v>
      </c>
      <c r="U483" s="40"/>
      <c r="V483" s="41">
        <f t="shared" si="17"/>
        <v>0</v>
      </c>
      <c r="W483" s="46" t="str">
        <f>IF(AND(I483="",K483="",J483="",M483="",N483="",P483="",O483="",Q483="",R483="",S483="",U483=""),"",IF(OR(I483="",K483="",J483="",M483="",N483="",P483="",O483="",Q483="",R483="",S483="",U483=""),"Line not Complete",IF(Z483=1,"Invalid Commodity Code",IF(COUNTIF('Annex 10'!#REF!,'Resource Costs'!O483)=0,"Invalid Annex 10 Code",""))))</f>
        <v/>
      </c>
      <c r="X483" s="15"/>
      <c r="Z483" s="7" t="e">
        <f>IFERROR(INDEX(#REF!,MATCH(M483,AB483:AB486,0)),INDEX(Table13[Resource Type],MATCH('Resource Costs'!N483,Table13[Commodity Code],0)))</f>
        <v>#N/A</v>
      </c>
    </row>
    <row r="484" spans="1:26" s="7" customFormat="1" ht="15">
      <c r="A484" s="15"/>
      <c r="B484" s="42"/>
      <c r="C484" s="42"/>
      <c r="D484" s="42"/>
      <c r="E484" s="42"/>
      <c r="F484" s="42"/>
      <c r="G484" s="42"/>
      <c r="H484" s="42"/>
      <c r="I484" s="42"/>
      <c r="J484" s="71"/>
      <c r="K484" s="72"/>
      <c r="L484" s="72"/>
      <c r="M484" s="71"/>
      <c r="N484" s="72"/>
      <c r="O484" s="71"/>
      <c r="P484" s="73"/>
      <c r="Q484" s="73"/>
      <c r="R484" s="68"/>
      <c r="S484" s="36"/>
      <c r="T484" s="39">
        <f t="shared" si="16"/>
        <v>0</v>
      </c>
      <c r="U484" s="40"/>
      <c r="V484" s="41">
        <f t="shared" si="17"/>
        <v>0</v>
      </c>
      <c r="W484" s="46" t="str">
        <f>IF(AND(I484="",K484="",J484="",M484="",N484="",P484="",O484="",Q484="",R484="",S484="",U484=""),"",IF(OR(I484="",K484="",J484="",M484="",N484="",P484="",O484="",Q484="",R484="",S484="",U484=""),"Line not Complete",IF(Z484=1,"Invalid Commodity Code",IF(COUNTIF('Annex 10'!#REF!,'Resource Costs'!O484)=0,"Invalid Annex 10 Code",""))))</f>
        <v/>
      </c>
      <c r="X484" s="15"/>
      <c r="Z484" s="7" t="e">
        <f>IFERROR(INDEX(#REF!,MATCH(M484,AB484:AB487,0)),INDEX(Table13[Resource Type],MATCH('Resource Costs'!N484,Table13[Commodity Code],0)))</f>
        <v>#N/A</v>
      </c>
    </row>
    <row r="485" spans="1:26" s="7" customFormat="1" ht="15">
      <c r="A485" s="15"/>
      <c r="B485" s="42"/>
      <c r="C485" s="42"/>
      <c r="D485" s="42"/>
      <c r="E485" s="42"/>
      <c r="F485" s="42"/>
      <c r="G485" s="42"/>
      <c r="H485" s="42"/>
      <c r="I485" s="42"/>
      <c r="J485" s="71"/>
      <c r="K485" s="72"/>
      <c r="L485" s="72"/>
      <c r="M485" s="71"/>
      <c r="N485" s="72"/>
      <c r="O485" s="71"/>
      <c r="P485" s="73"/>
      <c r="Q485" s="73"/>
      <c r="R485" s="68"/>
      <c r="S485" s="36"/>
      <c r="T485" s="39">
        <f t="shared" si="16"/>
        <v>0</v>
      </c>
      <c r="U485" s="40"/>
      <c r="V485" s="41">
        <f t="shared" si="17"/>
        <v>0</v>
      </c>
      <c r="W485" s="46" t="str">
        <f>IF(AND(I485="",K485="",J485="",M485="",N485="",P485="",O485="",Q485="",R485="",S485="",U485=""),"",IF(OR(I485="",K485="",J485="",M485="",N485="",P485="",O485="",Q485="",R485="",S485="",U485=""),"Line not Complete",IF(Z485=1,"Invalid Commodity Code",IF(COUNTIF('Annex 10'!#REF!,'Resource Costs'!O485)=0,"Invalid Annex 10 Code",""))))</f>
        <v/>
      </c>
      <c r="X485" s="15"/>
      <c r="Z485" s="7" t="e">
        <f>IFERROR(INDEX(#REF!,MATCH(M485,AB485:AB488,0)),INDEX(Table13[Resource Type],MATCH('Resource Costs'!N485,Table13[Commodity Code],0)))</f>
        <v>#N/A</v>
      </c>
    </row>
    <row r="486" spans="1:26" s="7" customFormat="1" ht="15">
      <c r="A486" s="15"/>
      <c r="B486" s="42"/>
      <c r="C486" s="42"/>
      <c r="D486" s="42"/>
      <c r="E486" s="42"/>
      <c r="F486" s="42"/>
      <c r="G486" s="42"/>
      <c r="H486" s="42"/>
      <c r="I486" s="42"/>
      <c r="J486" s="71"/>
      <c r="K486" s="72"/>
      <c r="L486" s="72"/>
      <c r="M486" s="71"/>
      <c r="N486" s="72"/>
      <c r="O486" s="71"/>
      <c r="P486" s="73"/>
      <c r="Q486" s="73"/>
      <c r="R486" s="68"/>
      <c r="S486" s="36"/>
      <c r="T486" s="39">
        <f t="shared" si="16"/>
        <v>0</v>
      </c>
      <c r="U486" s="40"/>
      <c r="V486" s="41">
        <f t="shared" si="17"/>
        <v>0</v>
      </c>
      <c r="W486" s="46" t="str">
        <f>IF(AND(I486="",K486="",J486="",M486="",N486="",P486="",O486="",Q486="",R486="",S486="",U486=""),"",IF(OR(I486="",K486="",J486="",M486="",N486="",P486="",O486="",Q486="",R486="",S486="",U486=""),"Line not Complete",IF(Z486=1,"Invalid Commodity Code",IF(COUNTIF('Annex 10'!#REF!,'Resource Costs'!O486)=0,"Invalid Annex 10 Code",""))))</f>
        <v/>
      </c>
      <c r="X486" s="15"/>
      <c r="Z486" s="7" t="e">
        <f>IFERROR(INDEX(#REF!,MATCH(M486,AB486:AB489,0)),INDEX(Table13[Resource Type],MATCH('Resource Costs'!N486,Table13[Commodity Code],0)))</f>
        <v>#N/A</v>
      </c>
    </row>
    <row r="487" spans="1:26" s="7" customFormat="1" ht="15">
      <c r="A487" s="15"/>
      <c r="B487" s="42"/>
      <c r="C487" s="42"/>
      <c r="D487" s="42"/>
      <c r="E487" s="42"/>
      <c r="F487" s="42"/>
      <c r="G487" s="42"/>
      <c r="H487" s="42"/>
      <c r="I487" s="42"/>
      <c r="J487" s="71"/>
      <c r="K487" s="72"/>
      <c r="L487" s="72"/>
      <c r="M487" s="71"/>
      <c r="N487" s="72"/>
      <c r="O487" s="71"/>
      <c r="P487" s="73"/>
      <c r="Q487" s="73"/>
      <c r="R487" s="68"/>
      <c r="S487" s="36"/>
      <c r="T487" s="39">
        <f t="shared" si="16"/>
        <v>0</v>
      </c>
      <c r="U487" s="40"/>
      <c r="V487" s="41">
        <f t="shared" si="17"/>
        <v>0</v>
      </c>
      <c r="W487" s="46" t="str">
        <f>IF(AND(I487="",K487="",J487="",M487="",N487="",P487="",O487="",Q487="",R487="",S487="",U487=""),"",IF(OR(I487="",K487="",J487="",M487="",N487="",P487="",O487="",Q487="",R487="",S487="",U487=""),"Line not Complete",IF(Z487=1,"Invalid Commodity Code",IF(COUNTIF('Annex 10'!#REF!,'Resource Costs'!O487)=0,"Invalid Annex 10 Code",""))))</f>
        <v/>
      </c>
      <c r="X487" s="15"/>
      <c r="Z487" s="7" t="e">
        <f>IFERROR(INDEX(#REF!,MATCH(M487,AB487:AB490,0)),INDEX(Table13[Resource Type],MATCH('Resource Costs'!N487,Table13[Commodity Code],0)))</f>
        <v>#N/A</v>
      </c>
    </row>
    <row r="488" spans="1:26" s="7" customFormat="1" ht="15">
      <c r="A488" s="15"/>
      <c r="B488" s="42"/>
      <c r="C488" s="42"/>
      <c r="D488" s="42"/>
      <c r="E488" s="42"/>
      <c r="F488" s="42"/>
      <c r="G488" s="42"/>
      <c r="H488" s="42"/>
      <c r="I488" s="42"/>
      <c r="J488" s="71"/>
      <c r="K488" s="72"/>
      <c r="L488" s="72"/>
      <c r="M488" s="71"/>
      <c r="N488" s="72"/>
      <c r="O488" s="71"/>
      <c r="P488" s="73"/>
      <c r="Q488" s="73"/>
      <c r="R488" s="68"/>
      <c r="S488" s="36"/>
      <c r="T488" s="39">
        <f t="shared" si="16"/>
        <v>0</v>
      </c>
      <c r="U488" s="40"/>
      <c r="V488" s="41">
        <f t="shared" si="17"/>
        <v>0</v>
      </c>
      <c r="W488" s="46" t="str">
        <f>IF(AND(I488="",K488="",J488="",M488="",N488="",P488="",O488="",Q488="",R488="",S488="",U488=""),"",IF(OR(I488="",K488="",J488="",M488="",N488="",P488="",O488="",Q488="",R488="",S488="",U488=""),"Line not Complete",IF(Z488=1,"Invalid Commodity Code",IF(COUNTIF('Annex 10'!#REF!,'Resource Costs'!O488)=0,"Invalid Annex 10 Code",""))))</f>
        <v/>
      </c>
      <c r="X488" s="15"/>
      <c r="Z488" s="7" t="e">
        <f>IFERROR(INDEX(#REF!,MATCH(M488,AB488:AB491,0)),INDEX(Table13[Resource Type],MATCH('Resource Costs'!N488,Table13[Commodity Code],0)))</f>
        <v>#N/A</v>
      </c>
    </row>
    <row r="489" spans="1:26" s="7" customFormat="1" ht="15">
      <c r="A489" s="15"/>
      <c r="B489" s="42"/>
      <c r="C489" s="42"/>
      <c r="D489" s="42"/>
      <c r="E489" s="42"/>
      <c r="F489" s="42"/>
      <c r="G489" s="42"/>
      <c r="H489" s="42"/>
      <c r="I489" s="42"/>
      <c r="J489" s="71"/>
      <c r="K489" s="72"/>
      <c r="L489" s="72"/>
      <c r="M489" s="71"/>
      <c r="N489" s="72"/>
      <c r="O489" s="71"/>
      <c r="P489" s="73"/>
      <c r="Q489" s="73"/>
      <c r="R489" s="68"/>
      <c r="S489" s="36"/>
      <c r="T489" s="39">
        <f t="shared" si="16"/>
        <v>0</v>
      </c>
      <c r="U489" s="40"/>
      <c r="V489" s="41">
        <f t="shared" si="17"/>
        <v>0</v>
      </c>
      <c r="W489" s="46" t="str">
        <f>IF(AND(I489="",K489="",J489="",M489="",N489="",P489="",O489="",Q489="",R489="",S489="",U489=""),"",IF(OR(I489="",K489="",J489="",M489="",N489="",P489="",O489="",Q489="",R489="",S489="",U489=""),"Line not Complete",IF(Z489=1,"Invalid Commodity Code",IF(COUNTIF('Annex 10'!#REF!,'Resource Costs'!O489)=0,"Invalid Annex 10 Code",""))))</f>
        <v/>
      </c>
      <c r="X489" s="15"/>
      <c r="Z489" s="7" t="e">
        <f>IFERROR(INDEX(#REF!,MATCH(M489,AB489:AB492,0)),INDEX(Table13[Resource Type],MATCH('Resource Costs'!N489,Table13[Commodity Code],0)))</f>
        <v>#N/A</v>
      </c>
    </row>
    <row r="490" spans="1:26" s="7" customFormat="1" ht="15">
      <c r="A490" s="15"/>
      <c r="B490" s="42"/>
      <c r="C490" s="42"/>
      <c r="D490" s="42"/>
      <c r="E490" s="42"/>
      <c r="F490" s="42"/>
      <c r="G490" s="42"/>
      <c r="H490" s="42"/>
      <c r="I490" s="42"/>
      <c r="J490" s="71"/>
      <c r="K490" s="72"/>
      <c r="L490" s="72"/>
      <c r="M490" s="71"/>
      <c r="N490" s="72"/>
      <c r="O490" s="71"/>
      <c r="P490" s="73"/>
      <c r="Q490" s="73"/>
      <c r="R490" s="68"/>
      <c r="S490" s="36"/>
      <c r="T490" s="39">
        <f t="shared" si="16"/>
        <v>0</v>
      </c>
      <c r="U490" s="40"/>
      <c r="V490" s="41">
        <f t="shared" si="17"/>
        <v>0</v>
      </c>
      <c r="W490" s="46" t="str">
        <f>IF(AND(I490="",K490="",J490="",M490="",N490="",P490="",O490="",Q490="",R490="",S490="",U490=""),"",IF(OR(I490="",K490="",J490="",M490="",N490="",P490="",O490="",Q490="",R490="",S490="",U490=""),"Line not Complete",IF(Z490=1,"Invalid Commodity Code",IF(COUNTIF('Annex 10'!#REF!,'Resource Costs'!O490)=0,"Invalid Annex 10 Code",""))))</f>
        <v/>
      </c>
      <c r="X490" s="15"/>
      <c r="Z490" s="7" t="e">
        <f>IFERROR(INDEX(#REF!,MATCH(M490,AB490:AB493,0)),INDEX(Table13[Resource Type],MATCH('Resource Costs'!N490,Table13[Commodity Code],0)))</f>
        <v>#N/A</v>
      </c>
    </row>
    <row r="491" spans="1:26" s="7" customFormat="1" ht="15">
      <c r="A491" s="15"/>
      <c r="B491" s="42"/>
      <c r="C491" s="42"/>
      <c r="D491" s="42"/>
      <c r="E491" s="42"/>
      <c r="F491" s="42"/>
      <c r="G491" s="42"/>
      <c r="H491" s="42"/>
      <c r="I491" s="42"/>
      <c r="J491" s="71"/>
      <c r="K491" s="72"/>
      <c r="L491" s="72"/>
      <c r="M491" s="71"/>
      <c r="N491" s="72"/>
      <c r="O491" s="71"/>
      <c r="P491" s="73"/>
      <c r="Q491" s="73"/>
      <c r="R491" s="68"/>
      <c r="S491" s="36"/>
      <c r="T491" s="39">
        <f t="shared" si="16"/>
        <v>0</v>
      </c>
      <c r="U491" s="40"/>
      <c r="V491" s="41">
        <f t="shared" si="17"/>
        <v>0</v>
      </c>
      <c r="W491" s="46" t="str">
        <f>IF(AND(I491="",K491="",J491="",M491="",N491="",P491="",O491="",Q491="",R491="",S491="",U491=""),"",IF(OR(I491="",K491="",J491="",M491="",N491="",P491="",O491="",Q491="",R491="",S491="",U491=""),"Line not Complete",IF(Z491=1,"Invalid Commodity Code",IF(COUNTIF('Annex 10'!#REF!,'Resource Costs'!O491)=0,"Invalid Annex 10 Code",""))))</f>
        <v/>
      </c>
      <c r="X491" s="15"/>
      <c r="Z491" s="7" t="e">
        <f>IFERROR(INDEX(#REF!,MATCH(M491,AB491:AB494,0)),INDEX(Table13[Resource Type],MATCH('Resource Costs'!N491,Table13[Commodity Code],0)))</f>
        <v>#N/A</v>
      </c>
    </row>
    <row r="492" spans="1:26" s="7" customFormat="1" ht="15">
      <c r="A492" s="15"/>
      <c r="B492" s="42"/>
      <c r="C492" s="42"/>
      <c r="D492" s="42"/>
      <c r="E492" s="42"/>
      <c r="F492" s="42"/>
      <c r="G492" s="42"/>
      <c r="H492" s="42"/>
      <c r="I492" s="42"/>
      <c r="J492" s="71"/>
      <c r="K492" s="72"/>
      <c r="L492" s="72"/>
      <c r="M492" s="71"/>
      <c r="N492" s="72"/>
      <c r="O492" s="71"/>
      <c r="P492" s="73"/>
      <c r="Q492" s="73"/>
      <c r="R492" s="68"/>
      <c r="S492" s="36"/>
      <c r="T492" s="39">
        <f t="shared" si="16"/>
        <v>0</v>
      </c>
      <c r="U492" s="40"/>
      <c r="V492" s="41">
        <f t="shared" si="17"/>
        <v>0</v>
      </c>
      <c r="W492" s="46" t="str">
        <f>IF(AND(I492="",K492="",J492="",M492="",N492="",P492="",O492="",Q492="",R492="",S492="",U492=""),"",IF(OR(I492="",K492="",J492="",M492="",N492="",P492="",O492="",Q492="",R492="",S492="",U492=""),"Line not Complete",IF(Z492=1,"Invalid Commodity Code",IF(COUNTIF('Annex 10'!#REF!,'Resource Costs'!O492)=0,"Invalid Annex 10 Code",""))))</f>
        <v/>
      </c>
      <c r="X492" s="15"/>
      <c r="Z492" s="7" t="e">
        <f>IFERROR(INDEX(#REF!,MATCH(M492,AB492:AB495,0)),INDEX(Table13[Resource Type],MATCH('Resource Costs'!N492,Table13[Commodity Code],0)))</f>
        <v>#N/A</v>
      </c>
    </row>
    <row r="493" spans="1:26" s="7" customFormat="1" ht="15">
      <c r="A493" s="15"/>
      <c r="B493" s="42"/>
      <c r="C493" s="42"/>
      <c r="D493" s="42"/>
      <c r="E493" s="42"/>
      <c r="F493" s="42"/>
      <c r="G493" s="42"/>
      <c r="H493" s="42"/>
      <c r="I493" s="42"/>
      <c r="J493" s="71"/>
      <c r="K493" s="72"/>
      <c r="L493" s="72"/>
      <c r="M493" s="71"/>
      <c r="N493" s="72"/>
      <c r="O493" s="71"/>
      <c r="P493" s="73"/>
      <c r="Q493" s="73"/>
      <c r="R493" s="68"/>
      <c r="S493" s="36"/>
      <c r="T493" s="39">
        <f t="shared" si="16"/>
        <v>0</v>
      </c>
      <c r="U493" s="40"/>
      <c r="V493" s="41">
        <f t="shared" si="17"/>
        <v>0</v>
      </c>
      <c r="W493" s="46" t="str">
        <f>IF(AND(I493="",K493="",J493="",M493="",N493="",P493="",O493="",Q493="",R493="",S493="",U493=""),"",IF(OR(I493="",K493="",J493="",M493="",N493="",P493="",O493="",Q493="",R493="",S493="",U493=""),"Line not Complete",IF(Z493=1,"Invalid Commodity Code",IF(COUNTIF('Annex 10'!#REF!,'Resource Costs'!O493)=0,"Invalid Annex 10 Code",""))))</f>
        <v/>
      </c>
      <c r="X493" s="15"/>
      <c r="Z493" s="7" t="e">
        <f>IFERROR(INDEX(#REF!,MATCH(M493,AB493:AB496,0)),INDEX(Table13[Resource Type],MATCH('Resource Costs'!N493,Table13[Commodity Code],0)))</f>
        <v>#N/A</v>
      </c>
    </row>
    <row r="494" spans="1:26" s="7" customFormat="1" ht="15">
      <c r="A494" s="15"/>
      <c r="B494" s="42"/>
      <c r="C494" s="42"/>
      <c r="D494" s="42"/>
      <c r="E494" s="42"/>
      <c r="F494" s="42"/>
      <c r="G494" s="42"/>
      <c r="H494" s="42"/>
      <c r="I494" s="42"/>
      <c r="J494" s="71"/>
      <c r="K494" s="72"/>
      <c r="L494" s="72"/>
      <c r="M494" s="71"/>
      <c r="N494" s="72"/>
      <c r="O494" s="71"/>
      <c r="P494" s="73"/>
      <c r="Q494" s="73"/>
      <c r="R494" s="68"/>
      <c r="S494" s="36"/>
      <c r="T494" s="39">
        <f t="shared" si="16"/>
        <v>0</v>
      </c>
      <c r="U494" s="40"/>
      <c r="V494" s="41">
        <f t="shared" si="17"/>
        <v>0</v>
      </c>
      <c r="W494" s="46" t="str">
        <f>IF(AND(I494="",K494="",J494="",M494="",N494="",P494="",O494="",Q494="",R494="",S494="",U494=""),"",IF(OR(I494="",K494="",J494="",M494="",N494="",P494="",O494="",Q494="",R494="",S494="",U494=""),"Line not Complete",IF(Z494=1,"Invalid Commodity Code",IF(COUNTIF('Annex 10'!#REF!,'Resource Costs'!O494)=0,"Invalid Annex 10 Code",""))))</f>
        <v/>
      </c>
      <c r="X494" s="15"/>
      <c r="Z494" s="7" t="e">
        <f>IFERROR(INDEX(#REF!,MATCH(M494,AB494:AB497,0)),INDEX(Table13[Resource Type],MATCH('Resource Costs'!N494,Table13[Commodity Code],0)))</f>
        <v>#N/A</v>
      </c>
    </row>
    <row r="495" spans="1:26" s="7" customFormat="1" ht="15">
      <c r="A495" s="15"/>
      <c r="B495" s="42"/>
      <c r="C495" s="42"/>
      <c r="D495" s="42"/>
      <c r="E495" s="42"/>
      <c r="F495" s="42"/>
      <c r="G495" s="42"/>
      <c r="H495" s="42"/>
      <c r="I495" s="42"/>
      <c r="J495" s="71"/>
      <c r="K495" s="72"/>
      <c r="L495" s="72"/>
      <c r="M495" s="71"/>
      <c r="N495" s="72"/>
      <c r="O495" s="71"/>
      <c r="P495" s="73"/>
      <c r="Q495" s="73"/>
      <c r="R495" s="68"/>
      <c r="S495" s="36"/>
      <c r="T495" s="39">
        <f t="shared" si="16"/>
        <v>0</v>
      </c>
      <c r="U495" s="40"/>
      <c r="V495" s="41">
        <f t="shared" si="17"/>
        <v>0</v>
      </c>
      <c r="W495" s="46" t="str">
        <f>IF(AND(I495="",K495="",J495="",M495="",N495="",P495="",O495="",Q495="",R495="",S495="",U495=""),"",IF(OR(I495="",K495="",J495="",M495="",N495="",P495="",O495="",Q495="",R495="",S495="",U495=""),"Line not Complete",IF(Z495=1,"Invalid Commodity Code",IF(COUNTIF('Annex 10'!#REF!,'Resource Costs'!O495)=0,"Invalid Annex 10 Code",""))))</f>
        <v/>
      </c>
      <c r="X495" s="15"/>
      <c r="Z495" s="7" t="e">
        <f>IFERROR(INDEX(#REF!,MATCH(M495,AB495:AB498,0)),INDEX(Table13[Resource Type],MATCH('Resource Costs'!N495,Table13[Commodity Code],0)))</f>
        <v>#N/A</v>
      </c>
    </row>
    <row r="496" spans="1:26" s="7" customFormat="1" ht="15">
      <c r="A496" s="15"/>
      <c r="B496" s="42"/>
      <c r="C496" s="42"/>
      <c r="D496" s="42"/>
      <c r="E496" s="42"/>
      <c r="F496" s="42"/>
      <c r="G496" s="42"/>
      <c r="H496" s="42"/>
      <c r="I496" s="42"/>
      <c r="J496" s="71"/>
      <c r="K496" s="72"/>
      <c r="L496" s="72"/>
      <c r="M496" s="71"/>
      <c r="N496" s="72"/>
      <c r="O496" s="71"/>
      <c r="P496" s="73"/>
      <c r="Q496" s="73"/>
      <c r="R496" s="68"/>
      <c r="S496" s="36"/>
      <c r="T496" s="39">
        <f t="shared" si="16"/>
        <v>0</v>
      </c>
      <c r="U496" s="40"/>
      <c r="V496" s="41">
        <f t="shared" si="17"/>
        <v>0</v>
      </c>
      <c r="W496" s="46" t="str">
        <f>IF(AND(I496="",K496="",J496="",M496="",N496="",P496="",O496="",Q496="",R496="",S496="",U496=""),"",IF(OR(I496="",K496="",J496="",M496="",N496="",P496="",O496="",Q496="",R496="",S496="",U496=""),"Line not Complete",IF(Z496=1,"Invalid Commodity Code",IF(COUNTIF('Annex 10'!#REF!,'Resource Costs'!O496)=0,"Invalid Annex 10 Code",""))))</f>
        <v/>
      </c>
      <c r="X496" s="15"/>
      <c r="Z496" s="7" t="e">
        <f>IFERROR(INDEX(#REF!,MATCH(M496,AB496:AB499,0)),INDEX(Table13[Resource Type],MATCH('Resource Costs'!N496,Table13[Commodity Code],0)))</f>
        <v>#N/A</v>
      </c>
    </row>
    <row r="497" spans="1:26" s="7" customFormat="1" ht="15">
      <c r="A497" s="15"/>
      <c r="B497" s="42"/>
      <c r="C497" s="42"/>
      <c r="D497" s="42"/>
      <c r="E497" s="42"/>
      <c r="F497" s="42"/>
      <c r="G497" s="42"/>
      <c r="H497" s="42"/>
      <c r="I497" s="42"/>
      <c r="J497" s="71"/>
      <c r="K497" s="72"/>
      <c r="L497" s="72"/>
      <c r="M497" s="71"/>
      <c r="N497" s="72"/>
      <c r="O497" s="71"/>
      <c r="P497" s="73"/>
      <c r="Q497" s="73"/>
      <c r="R497" s="68"/>
      <c r="S497" s="36"/>
      <c r="T497" s="39">
        <f t="shared" si="16"/>
        <v>0</v>
      </c>
      <c r="U497" s="40"/>
      <c r="V497" s="41">
        <f t="shared" si="17"/>
        <v>0</v>
      </c>
      <c r="W497" s="46" t="str">
        <f>IF(AND(I497="",K497="",J497="",M497="",N497="",P497="",O497="",Q497="",R497="",S497="",U497=""),"",IF(OR(I497="",K497="",J497="",M497="",N497="",P497="",O497="",Q497="",R497="",S497="",U497=""),"Line not Complete",IF(Z497=1,"Invalid Commodity Code",IF(COUNTIF('Annex 10'!#REF!,'Resource Costs'!O497)=0,"Invalid Annex 10 Code",""))))</f>
        <v/>
      </c>
      <c r="X497" s="15"/>
      <c r="Z497" s="7" t="e">
        <f>IFERROR(INDEX(#REF!,MATCH(M497,AB497:AB500,0)),INDEX(Table13[Resource Type],MATCH('Resource Costs'!N497,Table13[Commodity Code],0)))</f>
        <v>#N/A</v>
      </c>
    </row>
    <row r="498" spans="1:26" s="7" customFormat="1" ht="15">
      <c r="A498" s="15"/>
      <c r="B498" s="42"/>
      <c r="C498" s="42"/>
      <c r="D498" s="42"/>
      <c r="E498" s="42"/>
      <c r="F498" s="42"/>
      <c r="G498" s="42"/>
      <c r="H498" s="42"/>
      <c r="I498" s="42"/>
      <c r="J498" s="71"/>
      <c r="K498" s="72"/>
      <c r="L498" s="72"/>
      <c r="M498" s="71"/>
      <c r="N498" s="72"/>
      <c r="O498" s="71"/>
      <c r="P498" s="73"/>
      <c r="Q498" s="73"/>
      <c r="R498" s="68"/>
      <c r="S498" s="36"/>
      <c r="T498" s="39">
        <f t="shared" si="16"/>
        <v>0</v>
      </c>
      <c r="U498" s="40"/>
      <c r="V498" s="41">
        <f t="shared" si="17"/>
        <v>0</v>
      </c>
      <c r="W498" s="46" t="str">
        <f>IF(AND(I498="",K498="",J498="",M498="",N498="",P498="",O498="",Q498="",R498="",S498="",U498=""),"",IF(OR(I498="",K498="",J498="",M498="",N498="",P498="",O498="",Q498="",R498="",S498="",U498=""),"Line not Complete",IF(Z498=1,"Invalid Commodity Code",IF(COUNTIF('Annex 10'!#REF!,'Resource Costs'!O498)=0,"Invalid Annex 10 Code",""))))</f>
        <v/>
      </c>
      <c r="X498" s="15"/>
      <c r="Z498" s="7" t="e">
        <f>IFERROR(INDEX(#REF!,MATCH(M498,AB498:AB501,0)),INDEX(Table13[Resource Type],MATCH('Resource Costs'!N498,Table13[Commodity Code],0)))</f>
        <v>#N/A</v>
      </c>
    </row>
    <row r="499" spans="1:26" s="7" customFormat="1" ht="15">
      <c r="A499" s="15"/>
      <c r="B499" s="42"/>
      <c r="C499" s="42"/>
      <c r="D499" s="42"/>
      <c r="E499" s="42"/>
      <c r="F499" s="42"/>
      <c r="G499" s="42"/>
      <c r="H499" s="42"/>
      <c r="I499" s="42"/>
      <c r="J499" s="71"/>
      <c r="K499" s="72"/>
      <c r="L499" s="72"/>
      <c r="M499" s="71"/>
      <c r="N499" s="72"/>
      <c r="O499" s="71"/>
      <c r="P499" s="73"/>
      <c r="Q499" s="73"/>
      <c r="R499" s="68"/>
      <c r="S499" s="36"/>
      <c r="T499" s="39">
        <f t="shared" si="16"/>
        <v>0</v>
      </c>
      <c r="U499" s="40"/>
      <c r="V499" s="41">
        <f t="shared" si="17"/>
        <v>0</v>
      </c>
      <c r="W499" s="46" t="str">
        <f>IF(AND(I499="",K499="",J499="",M499="",N499="",P499="",O499="",Q499="",R499="",S499="",U499=""),"",IF(OR(I499="",K499="",J499="",M499="",N499="",P499="",O499="",Q499="",R499="",S499="",U499=""),"Line not Complete",IF(Z499=1,"Invalid Commodity Code",IF(COUNTIF('Annex 10'!#REF!,'Resource Costs'!O499)=0,"Invalid Annex 10 Code",""))))</f>
        <v/>
      </c>
      <c r="X499" s="15"/>
      <c r="Z499" s="7" t="e">
        <f>IFERROR(INDEX(#REF!,MATCH(M499,AB499:AB502,0)),INDEX(Table13[Resource Type],MATCH('Resource Costs'!N499,Table13[Commodity Code],0)))</f>
        <v>#N/A</v>
      </c>
    </row>
    <row r="500" spans="1:26" s="7" customFormat="1" ht="15">
      <c r="A500" s="15"/>
      <c r="B500" s="42"/>
      <c r="C500" s="42"/>
      <c r="D500" s="42"/>
      <c r="E500" s="42"/>
      <c r="F500" s="42"/>
      <c r="G500" s="42"/>
      <c r="H500" s="42"/>
      <c r="I500" s="42"/>
      <c r="J500" s="71"/>
      <c r="K500" s="72"/>
      <c r="L500" s="72"/>
      <c r="M500" s="71"/>
      <c r="N500" s="72"/>
      <c r="O500" s="71"/>
      <c r="P500" s="73"/>
      <c r="Q500" s="73"/>
      <c r="R500" s="68"/>
      <c r="S500" s="36"/>
      <c r="T500" s="39">
        <f t="shared" si="16"/>
        <v>0</v>
      </c>
      <c r="U500" s="40"/>
      <c r="V500" s="41">
        <f t="shared" si="17"/>
        <v>0</v>
      </c>
      <c r="W500" s="46" t="str">
        <f>IF(AND(I500="",K500="",J500="",M500="",N500="",P500="",O500="",Q500="",R500="",S500="",U500=""),"",IF(OR(I500="",K500="",J500="",M500="",N500="",P500="",O500="",Q500="",R500="",S500="",U500=""),"Line not Complete",IF(Z500=1,"Invalid Commodity Code",IF(COUNTIF('Annex 10'!#REF!,'Resource Costs'!O500)=0,"Invalid Annex 10 Code",""))))</f>
        <v/>
      </c>
      <c r="X500" s="15"/>
      <c r="Z500" s="7" t="e">
        <f>IFERROR(INDEX(#REF!,MATCH(M500,AB500:AB503,0)),INDEX(Table13[Resource Type],MATCH('Resource Costs'!N500,Table13[Commodity Code],0)))</f>
        <v>#N/A</v>
      </c>
    </row>
    <row r="501" spans="1:26" s="7" customFormat="1" ht="15">
      <c r="A501" s="15"/>
      <c r="B501" s="42"/>
      <c r="C501" s="42"/>
      <c r="D501" s="42"/>
      <c r="E501" s="42"/>
      <c r="F501" s="42"/>
      <c r="G501" s="42"/>
      <c r="H501" s="42"/>
      <c r="I501" s="42"/>
      <c r="J501" s="71"/>
      <c r="K501" s="72"/>
      <c r="L501" s="72"/>
      <c r="M501" s="71"/>
      <c r="N501" s="72"/>
      <c r="O501" s="71"/>
      <c r="P501" s="73"/>
      <c r="Q501" s="73"/>
      <c r="R501" s="68"/>
      <c r="S501" s="36"/>
      <c r="T501" s="39">
        <f t="shared" si="16"/>
        <v>0</v>
      </c>
      <c r="U501" s="40"/>
      <c r="V501" s="41">
        <f t="shared" si="17"/>
        <v>0</v>
      </c>
      <c r="W501" s="46" t="str">
        <f>IF(AND(I501="",K501="",J501="",M501="",N501="",P501="",O501="",Q501="",R501="",S501="",U501=""),"",IF(OR(I501="",K501="",J501="",M501="",N501="",P501="",O501="",Q501="",R501="",S501="",U501=""),"Line not Complete",IF(Z501=1,"Invalid Commodity Code",IF(COUNTIF('Annex 10'!#REF!,'Resource Costs'!O501)=0,"Invalid Annex 10 Code",""))))</f>
        <v/>
      </c>
      <c r="X501" s="15"/>
      <c r="Z501" s="7" t="e">
        <f>IFERROR(INDEX(#REF!,MATCH(M501,AB501:AB504,0)),INDEX(Table13[Resource Type],MATCH('Resource Costs'!N501,Table13[Commodity Code],0)))</f>
        <v>#N/A</v>
      </c>
    </row>
    <row r="502" spans="1:26" s="7" customFormat="1" ht="15">
      <c r="A502" s="15"/>
      <c r="B502" s="42"/>
      <c r="C502" s="42"/>
      <c r="D502" s="42"/>
      <c r="E502" s="42"/>
      <c r="F502" s="42"/>
      <c r="G502" s="42"/>
      <c r="H502" s="42"/>
      <c r="I502" s="42"/>
      <c r="J502" s="71"/>
      <c r="K502" s="72"/>
      <c r="L502" s="72"/>
      <c r="M502" s="71"/>
      <c r="N502" s="72"/>
      <c r="O502" s="71"/>
      <c r="P502" s="73"/>
      <c r="Q502" s="73"/>
      <c r="R502" s="68"/>
      <c r="S502" s="36"/>
      <c r="T502" s="39">
        <f t="shared" si="16"/>
        <v>0</v>
      </c>
      <c r="U502" s="40"/>
      <c r="V502" s="41">
        <f t="shared" si="17"/>
        <v>0</v>
      </c>
      <c r="W502" s="46" t="str">
        <f>IF(AND(I502="",K502="",J502="",M502="",N502="",P502="",O502="",Q502="",R502="",S502="",U502=""),"",IF(OR(I502="",K502="",J502="",M502="",N502="",P502="",O502="",Q502="",R502="",S502="",U502=""),"Line not Complete",IF(Z502=1,"Invalid Commodity Code",IF(COUNTIF('Annex 10'!#REF!,'Resource Costs'!O502)=0,"Invalid Annex 10 Code",""))))</f>
        <v/>
      </c>
      <c r="X502" s="15"/>
      <c r="Z502" s="7" t="e">
        <f>IFERROR(INDEX(#REF!,MATCH(M502,AB502:AB505,0)),INDEX(Table13[Resource Type],MATCH('Resource Costs'!N502,Table13[Commodity Code],0)))</f>
        <v>#N/A</v>
      </c>
    </row>
    <row r="503" spans="1:26" s="7" customFormat="1" ht="15">
      <c r="A503" s="15"/>
      <c r="B503" s="42"/>
      <c r="C503" s="42"/>
      <c r="D503" s="42"/>
      <c r="E503" s="42"/>
      <c r="F503" s="42"/>
      <c r="G503" s="42"/>
      <c r="H503" s="42"/>
      <c r="I503" s="42"/>
      <c r="J503" s="71"/>
      <c r="K503" s="72"/>
      <c r="L503" s="72"/>
      <c r="M503" s="71"/>
      <c r="N503" s="72"/>
      <c r="O503" s="71"/>
      <c r="P503" s="73"/>
      <c r="Q503" s="73"/>
      <c r="R503" s="68"/>
      <c r="S503" s="36"/>
      <c r="T503" s="39">
        <f t="shared" si="16"/>
        <v>0</v>
      </c>
      <c r="U503" s="40"/>
      <c r="V503" s="41">
        <f t="shared" si="17"/>
        <v>0</v>
      </c>
      <c r="W503" s="46" t="str">
        <f>IF(AND(I503="",K503="",J503="",M503="",N503="",P503="",O503="",Q503="",R503="",S503="",U503=""),"",IF(OR(I503="",K503="",J503="",M503="",N503="",P503="",O503="",Q503="",R503="",S503="",U503=""),"Line not Complete",IF(Z503=1,"Invalid Commodity Code",IF(COUNTIF('Annex 10'!#REF!,'Resource Costs'!O503)=0,"Invalid Annex 10 Code",""))))</f>
        <v/>
      </c>
      <c r="X503" s="15"/>
      <c r="Z503" s="7" t="e">
        <f>IFERROR(INDEX(#REF!,MATCH(M503,AB503:AB506,0)),INDEX(Table13[Resource Type],MATCH('Resource Costs'!N503,Table13[Commodity Code],0)))</f>
        <v>#N/A</v>
      </c>
    </row>
    <row r="504" spans="1:26" s="7" customFormat="1" ht="15">
      <c r="A504" s="15"/>
      <c r="B504" s="42"/>
      <c r="C504" s="42"/>
      <c r="D504" s="42"/>
      <c r="E504" s="42"/>
      <c r="F504" s="42"/>
      <c r="G504" s="42"/>
      <c r="H504" s="42"/>
      <c r="I504" s="42"/>
      <c r="J504" s="71"/>
      <c r="K504" s="72"/>
      <c r="L504" s="72"/>
      <c r="M504" s="71"/>
      <c r="N504" s="72"/>
      <c r="O504" s="71"/>
      <c r="P504" s="73"/>
      <c r="Q504" s="73"/>
      <c r="R504" s="68"/>
      <c r="S504" s="36"/>
      <c r="T504" s="39">
        <f t="shared" si="16"/>
        <v>0</v>
      </c>
      <c r="U504" s="40"/>
      <c r="V504" s="41">
        <f t="shared" si="17"/>
        <v>0</v>
      </c>
      <c r="W504" s="46" t="str">
        <f>IF(AND(I504="",K504="",J504="",M504="",N504="",P504="",O504="",Q504="",R504="",S504="",U504=""),"",IF(OR(I504="",K504="",J504="",M504="",N504="",P504="",O504="",Q504="",R504="",S504="",U504=""),"Line not Complete",IF(Z504=1,"Invalid Commodity Code",IF(COUNTIF('Annex 10'!#REF!,'Resource Costs'!O504)=0,"Invalid Annex 10 Code",""))))</f>
        <v/>
      </c>
      <c r="X504" s="15"/>
      <c r="Z504" s="7" t="e">
        <f>IFERROR(INDEX(#REF!,MATCH(M504,AB504:AB507,0)),INDEX(Table13[Resource Type],MATCH('Resource Costs'!N504,Table13[Commodity Code],0)))</f>
        <v>#N/A</v>
      </c>
    </row>
    <row r="505" spans="1:26" s="7" customFormat="1" ht="15">
      <c r="A505" s="15"/>
      <c r="B505" s="42"/>
      <c r="C505" s="42"/>
      <c r="D505" s="42"/>
      <c r="E505" s="42"/>
      <c r="F505" s="42"/>
      <c r="G505" s="42"/>
      <c r="H505" s="42"/>
      <c r="I505" s="42"/>
      <c r="J505" s="71"/>
      <c r="K505" s="72"/>
      <c r="L505" s="72"/>
      <c r="M505" s="71"/>
      <c r="N505" s="72"/>
      <c r="O505" s="71"/>
      <c r="P505" s="73"/>
      <c r="Q505" s="73"/>
      <c r="R505" s="68"/>
      <c r="S505" s="36"/>
      <c r="T505" s="39">
        <f t="shared" si="16"/>
        <v>0</v>
      </c>
      <c r="U505" s="40"/>
      <c r="V505" s="41">
        <f t="shared" si="17"/>
        <v>0</v>
      </c>
      <c r="W505" s="46" t="str">
        <f>IF(AND(I505="",K505="",J505="",M505="",N505="",P505="",O505="",Q505="",R505="",S505="",U505=""),"",IF(OR(I505="",K505="",J505="",M505="",N505="",P505="",O505="",Q505="",R505="",S505="",U505=""),"Line not Complete",IF(Z505=1,"Invalid Commodity Code",IF(COUNTIF('Annex 10'!#REF!,'Resource Costs'!O505)=0,"Invalid Annex 10 Code",""))))</f>
        <v/>
      </c>
      <c r="X505" s="15"/>
      <c r="Z505" s="7" t="e">
        <f>IFERROR(INDEX(#REF!,MATCH(M505,AB505:AB508,0)),INDEX(Table13[Resource Type],MATCH('Resource Costs'!N505,Table13[Commodity Code],0)))</f>
        <v>#N/A</v>
      </c>
    </row>
    <row r="506" spans="1:26" s="7" customFormat="1" ht="15">
      <c r="A506" s="15"/>
      <c r="B506" s="42"/>
      <c r="C506" s="42"/>
      <c r="D506" s="42"/>
      <c r="E506" s="42"/>
      <c r="F506" s="42"/>
      <c r="G506" s="42"/>
      <c r="H506" s="42"/>
      <c r="I506" s="42"/>
      <c r="J506" s="71"/>
      <c r="K506" s="72"/>
      <c r="L506" s="72"/>
      <c r="M506" s="71"/>
      <c r="N506" s="72"/>
      <c r="O506" s="71"/>
      <c r="P506" s="73"/>
      <c r="Q506" s="73"/>
      <c r="R506" s="68"/>
      <c r="S506" s="36"/>
      <c r="T506" s="39">
        <f t="shared" si="16"/>
        <v>0</v>
      </c>
      <c r="U506" s="40"/>
      <c r="V506" s="41">
        <f t="shared" si="17"/>
        <v>0</v>
      </c>
      <c r="W506" s="46" t="str">
        <f>IF(AND(I506="",K506="",J506="",M506="",N506="",P506="",O506="",Q506="",R506="",S506="",U506=""),"",IF(OR(I506="",K506="",J506="",M506="",N506="",P506="",O506="",Q506="",R506="",S506="",U506=""),"Line not Complete",IF(Z506=1,"Invalid Commodity Code",IF(COUNTIF('Annex 10'!#REF!,'Resource Costs'!O506)=0,"Invalid Annex 10 Code",""))))</f>
        <v/>
      </c>
      <c r="X506" s="15"/>
      <c r="Z506" s="7" t="e">
        <f>IFERROR(INDEX(#REF!,MATCH(M506,AB506:AB509,0)),INDEX(Table13[Resource Type],MATCH('Resource Costs'!N506,Table13[Commodity Code],0)))</f>
        <v>#N/A</v>
      </c>
    </row>
    <row r="507" spans="1:26" s="7" customFormat="1" ht="15">
      <c r="A507" s="15"/>
      <c r="B507" s="42"/>
      <c r="C507" s="42"/>
      <c r="D507" s="42"/>
      <c r="E507" s="42"/>
      <c r="F507" s="42"/>
      <c r="G507" s="42"/>
      <c r="H507" s="42"/>
      <c r="I507" s="42"/>
      <c r="J507" s="71"/>
      <c r="K507" s="72"/>
      <c r="L507" s="72"/>
      <c r="M507" s="71"/>
      <c r="N507" s="72"/>
      <c r="O507" s="71"/>
      <c r="P507" s="73"/>
      <c r="Q507" s="73"/>
      <c r="R507" s="68"/>
      <c r="S507" s="36"/>
      <c r="T507" s="39">
        <f t="shared" si="16"/>
        <v>0</v>
      </c>
      <c r="U507" s="40"/>
      <c r="V507" s="41">
        <f t="shared" si="17"/>
        <v>0</v>
      </c>
      <c r="W507" s="46" t="str">
        <f>IF(AND(I507="",K507="",J507="",M507="",N507="",P507="",O507="",Q507="",R507="",S507="",U507=""),"",IF(OR(I507="",K507="",J507="",M507="",N507="",P507="",O507="",Q507="",R507="",S507="",U507=""),"Line not Complete",IF(Z507=1,"Invalid Commodity Code",IF(COUNTIF('Annex 10'!#REF!,'Resource Costs'!O507)=0,"Invalid Annex 10 Code",""))))</f>
        <v/>
      </c>
      <c r="X507" s="15"/>
      <c r="Z507" s="7" t="e">
        <f>IFERROR(INDEX(#REF!,MATCH(M507,AB507:AB510,0)),INDEX(Table13[Resource Type],MATCH('Resource Costs'!N507,Table13[Commodity Code],0)))</f>
        <v>#N/A</v>
      </c>
    </row>
    <row r="508" spans="1:26" s="7" customFormat="1" ht="15">
      <c r="A508" s="15"/>
      <c r="B508" s="42"/>
      <c r="C508" s="42"/>
      <c r="D508" s="42"/>
      <c r="E508" s="42"/>
      <c r="F508" s="42"/>
      <c r="G508" s="42"/>
      <c r="H508" s="42"/>
      <c r="I508" s="42"/>
      <c r="J508" s="71"/>
      <c r="K508" s="72"/>
      <c r="L508" s="72"/>
      <c r="M508" s="71"/>
      <c r="N508" s="72"/>
      <c r="O508" s="71"/>
      <c r="P508" s="73"/>
      <c r="Q508" s="73"/>
      <c r="R508" s="68"/>
      <c r="S508" s="36"/>
      <c r="T508" s="39">
        <f t="shared" si="16"/>
        <v>0</v>
      </c>
      <c r="U508" s="40"/>
      <c r="V508" s="41">
        <f t="shared" si="17"/>
        <v>0</v>
      </c>
      <c r="W508" s="46" t="str">
        <f>IF(AND(I508="",K508="",J508="",M508="",N508="",P508="",O508="",Q508="",R508="",S508="",U508=""),"",IF(OR(I508="",K508="",J508="",M508="",N508="",P508="",O508="",Q508="",R508="",S508="",U508=""),"Line not Complete",IF(Z508=1,"Invalid Commodity Code",IF(COUNTIF('Annex 10'!#REF!,'Resource Costs'!O508)=0,"Invalid Annex 10 Code",""))))</f>
        <v/>
      </c>
      <c r="X508" s="15"/>
      <c r="Z508" s="7" t="e">
        <f>IFERROR(INDEX(#REF!,MATCH(M508,AB508:AB511,0)),INDEX(Table13[Resource Type],MATCH('Resource Costs'!N508,Table13[Commodity Code],0)))</f>
        <v>#N/A</v>
      </c>
    </row>
    <row r="509" spans="1:26" s="7" customFormat="1" ht="15">
      <c r="A509" s="15"/>
      <c r="B509" s="42"/>
      <c r="C509" s="42"/>
      <c r="D509" s="42"/>
      <c r="E509" s="42"/>
      <c r="F509" s="42"/>
      <c r="G509" s="42"/>
      <c r="H509" s="42"/>
      <c r="I509" s="42"/>
      <c r="J509" s="71"/>
      <c r="K509" s="72"/>
      <c r="L509" s="72"/>
      <c r="M509" s="71"/>
      <c r="N509" s="72"/>
      <c r="O509" s="71"/>
      <c r="P509" s="73"/>
      <c r="Q509" s="73"/>
      <c r="R509" s="68"/>
      <c r="S509" s="36"/>
      <c r="T509" s="39">
        <f t="shared" si="16"/>
        <v>0</v>
      </c>
      <c r="U509" s="40"/>
      <c r="V509" s="41">
        <f t="shared" si="17"/>
        <v>0</v>
      </c>
      <c r="W509" s="46" t="str">
        <f>IF(AND(I509="",K509="",J509="",M509="",N509="",P509="",O509="",Q509="",R509="",S509="",U509=""),"",IF(OR(I509="",K509="",J509="",M509="",N509="",P509="",O509="",Q509="",R509="",S509="",U509=""),"Line not Complete",IF(Z509=1,"Invalid Commodity Code",IF(COUNTIF('Annex 10'!#REF!,'Resource Costs'!O509)=0,"Invalid Annex 10 Code",""))))</f>
        <v/>
      </c>
      <c r="X509" s="15"/>
      <c r="Z509" s="7" t="e">
        <f>IFERROR(INDEX(#REF!,MATCH(M509,AB509:AB512,0)),INDEX(Table13[Resource Type],MATCH('Resource Costs'!N509,Table13[Commodity Code],0)))</f>
        <v>#N/A</v>
      </c>
    </row>
    <row r="510" spans="1:26" s="7" customFormat="1" ht="15">
      <c r="A510" s="15"/>
      <c r="B510" s="42"/>
      <c r="C510" s="42"/>
      <c r="D510" s="42"/>
      <c r="E510" s="42"/>
      <c r="F510" s="42"/>
      <c r="G510" s="42"/>
      <c r="H510" s="42"/>
      <c r="I510" s="42"/>
      <c r="J510" s="71"/>
      <c r="K510" s="72"/>
      <c r="L510" s="72"/>
      <c r="M510" s="71"/>
      <c r="N510" s="72"/>
      <c r="O510" s="71"/>
      <c r="P510" s="73"/>
      <c r="Q510" s="73"/>
      <c r="R510" s="68"/>
      <c r="S510" s="36"/>
      <c r="T510" s="39">
        <f t="shared" si="16"/>
        <v>0</v>
      </c>
      <c r="U510" s="40"/>
      <c r="V510" s="41">
        <f t="shared" si="17"/>
        <v>0</v>
      </c>
      <c r="W510" s="46" t="str">
        <f>IF(AND(I510="",K510="",J510="",M510="",N510="",P510="",O510="",Q510="",R510="",S510="",U510=""),"",IF(OR(I510="",K510="",J510="",M510="",N510="",P510="",O510="",Q510="",R510="",S510="",U510=""),"Line not Complete",IF(Z510=1,"Invalid Commodity Code",IF(COUNTIF('Annex 10'!#REF!,'Resource Costs'!O510)=0,"Invalid Annex 10 Code",""))))</f>
        <v/>
      </c>
      <c r="X510" s="15"/>
      <c r="Z510" s="7" t="e">
        <f>IFERROR(INDEX(#REF!,MATCH(M510,AB510:AB513,0)),INDEX(Table13[Resource Type],MATCH('Resource Costs'!N510,Table13[Commodity Code],0)))</f>
        <v>#N/A</v>
      </c>
    </row>
    <row r="511" spans="1:26" s="7" customFormat="1" ht="15">
      <c r="A511" s="15"/>
      <c r="B511" s="42"/>
      <c r="C511" s="42"/>
      <c r="D511" s="42"/>
      <c r="E511" s="42"/>
      <c r="F511" s="42"/>
      <c r="G511" s="42"/>
      <c r="H511" s="42"/>
      <c r="I511" s="42"/>
      <c r="J511" s="71"/>
      <c r="K511" s="72"/>
      <c r="L511" s="72"/>
      <c r="M511" s="71"/>
      <c r="N511" s="72"/>
      <c r="O511" s="71"/>
      <c r="P511" s="73"/>
      <c r="Q511" s="73"/>
      <c r="R511" s="68"/>
      <c r="S511" s="36"/>
      <c r="T511" s="39">
        <f t="shared" si="16"/>
        <v>0</v>
      </c>
      <c r="U511" s="40"/>
      <c r="V511" s="41">
        <f t="shared" si="17"/>
        <v>0</v>
      </c>
      <c r="W511" s="46" t="str">
        <f>IF(AND(I511="",K511="",J511="",M511="",N511="",P511="",O511="",Q511="",R511="",S511="",U511=""),"",IF(OR(I511="",K511="",J511="",M511="",N511="",P511="",O511="",Q511="",R511="",S511="",U511=""),"Line not Complete",IF(Z511=1,"Invalid Commodity Code",IF(COUNTIF('Annex 10'!#REF!,'Resource Costs'!O511)=0,"Invalid Annex 10 Code",""))))</f>
        <v/>
      </c>
      <c r="X511" s="15"/>
      <c r="Z511" s="7" t="e">
        <f>IFERROR(INDEX(#REF!,MATCH(M511,AB511:AB514,0)),INDEX(Table13[Resource Type],MATCH('Resource Costs'!N511,Table13[Commodity Code],0)))</f>
        <v>#N/A</v>
      </c>
    </row>
    <row r="512" spans="1:26" s="7" customFormat="1" ht="15">
      <c r="A512" s="15"/>
      <c r="B512" s="42"/>
      <c r="C512" s="42"/>
      <c r="D512" s="42"/>
      <c r="E512" s="42"/>
      <c r="F512" s="42"/>
      <c r="G512" s="42"/>
      <c r="H512" s="42"/>
      <c r="I512" s="42"/>
      <c r="J512" s="71"/>
      <c r="K512" s="72"/>
      <c r="L512" s="72"/>
      <c r="M512" s="71"/>
      <c r="N512" s="72"/>
      <c r="O512" s="71"/>
      <c r="P512" s="73"/>
      <c r="Q512" s="73"/>
      <c r="R512" s="68"/>
      <c r="S512" s="36"/>
      <c r="T512" s="39">
        <f t="shared" si="16"/>
        <v>0</v>
      </c>
      <c r="U512" s="40"/>
      <c r="V512" s="41">
        <f t="shared" si="17"/>
        <v>0</v>
      </c>
      <c r="W512" s="46" t="str">
        <f>IF(AND(I512="",K512="",J512="",M512="",N512="",P512="",O512="",Q512="",R512="",S512="",U512=""),"",IF(OR(I512="",K512="",J512="",M512="",N512="",P512="",O512="",Q512="",R512="",S512="",U512=""),"Line not Complete",IF(Z512=1,"Invalid Commodity Code",IF(COUNTIF('Annex 10'!#REF!,'Resource Costs'!O512)=0,"Invalid Annex 10 Code",""))))</f>
        <v/>
      </c>
      <c r="X512" s="15"/>
      <c r="Z512" s="7" t="e">
        <f>IFERROR(INDEX(#REF!,MATCH(M512,AB512:AB515,0)),INDEX(Table13[Resource Type],MATCH('Resource Costs'!N512,Table13[Commodity Code],0)))</f>
        <v>#N/A</v>
      </c>
    </row>
    <row r="513" spans="1:26" s="7" customFormat="1" ht="15">
      <c r="A513" s="15"/>
      <c r="B513" s="42"/>
      <c r="C513" s="42"/>
      <c r="D513" s="42"/>
      <c r="E513" s="42"/>
      <c r="F513" s="42"/>
      <c r="G513" s="42"/>
      <c r="H513" s="42"/>
      <c r="I513" s="42"/>
      <c r="J513" s="71"/>
      <c r="K513" s="72"/>
      <c r="L513" s="72"/>
      <c r="M513" s="71"/>
      <c r="N513" s="72"/>
      <c r="O513" s="71"/>
      <c r="P513" s="73"/>
      <c r="Q513" s="73"/>
      <c r="R513" s="68"/>
      <c r="S513" s="36"/>
      <c r="T513" s="39">
        <f t="shared" si="16"/>
        <v>0</v>
      </c>
      <c r="U513" s="40"/>
      <c r="V513" s="41">
        <f t="shared" si="17"/>
        <v>0</v>
      </c>
      <c r="W513" s="46" t="str">
        <f>IF(AND(I513="",K513="",J513="",M513="",N513="",P513="",O513="",Q513="",R513="",S513="",U513=""),"",IF(OR(I513="",K513="",J513="",M513="",N513="",P513="",O513="",Q513="",R513="",S513="",U513=""),"Line not Complete",IF(Z513=1,"Invalid Commodity Code",IF(COUNTIF('Annex 10'!#REF!,'Resource Costs'!O513)=0,"Invalid Annex 10 Code",""))))</f>
        <v/>
      </c>
      <c r="X513" s="15"/>
      <c r="Z513" s="7" t="e">
        <f>IFERROR(INDEX(#REF!,MATCH(M513,AB513:AB516,0)),INDEX(Table13[Resource Type],MATCH('Resource Costs'!N513,Table13[Commodity Code],0)))</f>
        <v>#N/A</v>
      </c>
    </row>
    <row r="514" spans="1:26" s="7" customFormat="1" ht="15">
      <c r="A514" s="15"/>
      <c r="B514" s="42"/>
      <c r="C514" s="42"/>
      <c r="D514" s="42"/>
      <c r="E514" s="42"/>
      <c r="F514" s="42"/>
      <c r="G514" s="42"/>
      <c r="H514" s="42"/>
      <c r="I514" s="42"/>
      <c r="J514" s="71"/>
      <c r="K514" s="72"/>
      <c r="L514" s="72"/>
      <c r="M514" s="71"/>
      <c r="N514" s="72"/>
      <c r="O514" s="71"/>
      <c r="P514" s="73"/>
      <c r="Q514" s="73"/>
      <c r="R514" s="68"/>
      <c r="S514" s="36"/>
      <c r="T514" s="39">
        <f t="shared" si="16"/>
        <v>0</v>
      </c>
      <c r="U514" s="40"/>
      <c r="V514" s="41">
        <f t="shared" si="17"/>
        <v>0</v>
      </c>
      <c r="W514" s="46" t="str">
        <f>IF(AND(I514="",K514="",J514="",M514="",N514="",P514="",O514="",Q514="",R514="",S514="",U514=""),"",IF(OR(I514="",K514="",J514="",M514="",N514="",P514="",O514="",Q514="",R514="",S514="",U514=""),"Line not Complete",IF(Z514=1,"Invalid Commodity Code",IF(COUNTIF('Annex 10'!#REF!,'Resource Costs'!O514)=0,"Invalid Annex 10 Code",""))))</f>
        <v/>
      </c>
      <c r="X514" s="15"/>
      <c r="Z514" s="7" t="e">
        <f>IFERROR(INDEX(#REF!,MATCH(M514,AB514:AB517,0)),INDEX(Table13[Resource Type],MATCH('Resource Costs'!N514,Table13[Commodity Code],0)))</f>
        <v>#N/A</v>
      </c>
    </row>
    <row r="515" spans="1:26" s="7" customFormat="1" ht="15">
      <c r="A515" s="15"/>
      <c r="B515" s="42"/>
      <c r="C515" s="42"/>
      <c r="D515" s="42"/>
      <c r="E515" s="42"/>
      <c r="F515" s="42"/>
      <c r="G515" s="42"/>
      <c r="H515" s="42"/>
      <c r="I515" s="42"/>
      <c r="J515" s="71"/>
      <c r="K515" s="72"/>
      <c r="L515" s="72"/>
      <c r="M515" s="71"/>
      <c r="N515" s="72"/>
      <c r="O515" s="71"/>
      <c r="P515" s="73"/>
      <c r="Q515" s="73"/>
      <c r="R515" s="68"/>
      <c r="S515" s="36"/>
      <c r="T515" s="39">
        <f t="shared" si="16"/>
        <v>0</v>
      </c>
      <c r="U515" s="40"/>
      <c r="V515" s="41">
        <f t="shared" si="17"/>
        <v>0</v>
      </c>
      <c r="W515" s="46" t="str">
        <f>IF(AND(I515="",K515="",J515="",M515="",N515="",P515="",O515="",Q515="",R515="",S515="",U515=""),"",IF(OR(I515="",K515="",J515="",M515="",N515="",P515="",O515="",Q515="",R515="",S515="",U515=""),"Line not Complete",IF(Z515=1,"Invalid Commodity Code",IF(COUNTIF('Annex 10'!#REF!,'Resource Costs'!O515)=0,"Invalid Annex 10 Code",""))))</f>
        <v/>
      </c>
      <c r="X515" s="15"/>
      <c r="Z515" s="7" t="e">
        <f>IFERROR(INDEX(#REF!,MATCH(M515,AB515:AB518,0)),INDEX(Table13[Resource Type],MATCH('Resource Costs'!N515,Table13[Commodity Code],0)))</f>
        <v>#N/A</v>
      </c>
    </row>
    <row r="516" spans="1:26" s="7" customFormat="1" ht="15">
      <c r="A516" s="15"/>
      <c r="B516" s="42"/>
      <c r="C516" s="42"/>
      <c r="D516" s="42"/>
      <c r="E516" s="42"/>
      <c r="F516" s="42"/>
      <c r="G516" s="42"/>
      <c r="H516" s="42"/>
      <c r="I516" s="42"/>
      <c r="J516" s="71"/>
      <c r="K516" s="72"/>
      <c r="L516" s="72"/>
      <c r="M516" s="71"/>
      <c r="N516" s="72"/>
      <c r="O516" s="71"/>
      <c r="P516" s="73"/>
      <c r="Q516" s="73"/>
      <c r="R516" s="68"/>
      <c r="S516" s="36"/>
      <c r="T516" s="39">
        <f t="shared" ref="T516:T579" si="18">S516*R516</f>
        <v>0</v>
      </c>
      <c r="U516" s="40"/>
      <c r="V516" s="41">
        <f t="shared" ref="V516:V579" si="19">SUM(T516:U516)</f>
        <v>0</v>
      </c>
      <c r="W516" s="46" t="str">
        <f>IF(AND(I516="",K516="",J516="",M516="",N516="",P516="",O516="",Q516="",R516="",S516="",U516=""),"",IF(OR(I516="",K516="",J516="",M516="",N516="",P516="",O516="",Q516="",R516="",S516="",U516=""),"Line not Complete",IF(Z516=1,"Invalid Commodity Code",IF(COUNTIF('Annex 10'!#REF!,'Resource Costs'!O516)=0,"Invalid Annex 10 Code",""))))</f>
        <v/>
      </c>
      <c r="X516" s="15"/>
      <c r="Z516" s="7" t="e">
        <f>IFERROR(INDEX(#REF!,MATCH(M516,AB516:AB519,0)),INDEX(Table13[Resource Type],MATCH('Resource Costs'!N516,Table13[Commodity Code],0)))</f>
        <v>#N/A</v>
      </c>
    </row>
    <row r="517" spans="1:26" s="7" customFormat="1" ht="15">
      <c r="A517" s="15"/>
      <c r="B517" s="42"/>
      <c r="C517" s="42"/>
      <c r="D517" s="42"/>
      <c r="E517" s="42"/>
      <c r="F517" s="42"/>
      <c r="G517" s="42"/>
      <c r="H517" s="42"/>
      <c r="I517" s="42"/>
      <c r="J517" s="71"/>
      <c r="K517" s="72"/>
      <c r="L517" s="72"/>
      <c r="M517" s="71"/>
      <c r="N517" s="72"/>
      <c r="O517" s="71"/>
      <c r="P517" s="73"/>
      <c r="Q517" s="73"/>
      <c r="R517" s="68"/>
      <c r="S517" s="36"/>
      <c r="T517" s="39">
        <f t="shared" si="18"/>
        <v>0</v>
      </c>
      <c r="U517" s="40"/>
      <c r="V517" s="41">
        <f t="shared" si="19"/>
        <v>0</v>
      </c>
      <c r="W517" s="46" t="str">
        <f>IF(AND(I517="",K517="",J517="",M517="",N517="",P517="",O517="",Q517="",R517="",S517="",U517=""),"",IF(OR(I517="",K517="",J517="",M517="",N517="",P517="",O517="",Q517="",R517="",S517="",U517=""),"Line not Complete",IF(Z517=1,"Invalid Commodity Code",IF(COUNTIF('Annex 10'!#REF!,'Resource Costs'!O517)=0,"Invalid Annex 10 Code",""))))</f>
        <v/>
      </c>
      <c r="X517" s="15"/>
      <c r="Z517" s="7" t="e">
        <f>IFERROR(INDEX(#REF!,MATCH(M517,AB517:AB520,0)),INDEX(Table13[Resource Type],MATCH('Resource Costs'!N517,Table13[Commodity Code],0)))</f>
        <v>#N/A</v>
      </c>
    </row>
    <row r="518" spans="1:26" s="7" customFormat="1" ht="15">
      <c r="A518" s="15"/>
      <c r="B518" s="42"/>
      <c r="C518" s="42"/>
      <c r="D518" s="42"/>
      <c r="E518" s="42"/>
      <c r="F518" s="42"/>
      <c r="G518" s="42"/>
      <c r="H518" s="42"/>
      <c r="I518" s="42"/>
      <c r="J518" s="71"/>
      <c r="K518" s="72"/>
      <c r="L518" s="72"/>
      <c r="M518" s="71"/>
      <c r="N518" s="72"/>
      <c r="O518" s="71"/>
      <c r="P518" s="73"/>
      <c r="Q518" s="73"/>
      <c r="R518" s="68"/>
      <c r="S518" s="36"/>
      <c r="T518" s="39">
        <f t="shared" si="18"/>
        <v>0</v>
      </c>
      <c r="U518" s="40"/>
      <c r="V518" s="41">
        <f t="shared" si="19"/>
        <v>0</v>
      </c>
      <c r="W518" s="46" t="str">
        <f>IF(AND(I518="",K518="",J518="",M518="",N518="",P518="",O518="",Q518="",R518="",S518="",U518=""),"",IF(OR(I518="",K518="",J518="",M518="",N518="",P518="",O518="",Q518="",R518="",S518="",U518=""),"Line not Complete",IF(Z518=1,"Invalid Commodity Code",IF(COUNTIF('Annex 10'!#REF!,'Resource Costs'!O518)=0,"Invalid Annex 10 Code",""))))</f>
        <v/>
      </c>
      <c r="X518" s="15"/>
      <c r="Z518" s="7" t="e">
        <f>IFERROR(INDEX(#REF!,MATCH(M518,AB518:AB521,0)),INDEX(Table13[Resource Type],MATCH('Resource Costs'!N518,Table13[Commodity Code],0)))</f>
        <v>#N/A</v>
      </c>
    </row>
    <row r="519" spans="1:26" s="7" customFormat="1" ht="15">
      <c r="A519" s="15"/>
      <c r="B519" s="42"/>
      <c r="C519" s="42"/>
      <c r="D519" s="42"/>
      <c r="E519" s="42"/>
      <c r="F519" s="42"/>
      <c r="G519" s="42"/>
      <c r="H519" s="42"/>
      <c r="I519" s="42"/>
      <c r="J519" s="71"/>
      <c r="K519" s="72"/>
      <c r="L519" s="72"/>
      <c r="M519" s="71"/>
      <c r="N519" s="72"/>
      <c r="O519" s="71"/>
      <c r="P519" s="73"/>
      <c r="Q519" s="73"/>
      <c r="R519" s="68"/>
      <c r="S519" s="36"/>
      <c r="T519" s="39">
        <f t="shared" si="18"/>
        <v>0</v>
      </c>
      <c r="U519" s="40"/>
      <c r="V519" s="41">
        <f t="shared" si="19"/>
        <v>0</v>
      </c>
      <c r="W519" s="46" t="str">
        <f>IF(AND(I519="",K519="",J519="",M519="",N519="",P519="",O519="",Q519="",R519="",S519="",U519=""),"",IF(OR(I519="",K519="",J519="",M519="",N519="",P519="",O519="",Q519="",R519="",S519="",U519=""),"Line not Complete",IF(Z519=1,"Invalid Commodity Code",IF(COUNTIF('Annex 10'!#REF!,'Resource Costs'!O519)=0,"Invalid Annex 10 Code",""))))</f>
        <v/>
      </c>
      <c r="X519" s="15"/>
      <c r="Z519" s="7" t="e">
        <f>IFERROR(INDEX(#REF!,MATCH(M519,AB519:AB522,0)),INDEX(Table13[Resource Type],MATCH('Resource Costs'!N519,Table13[Commodity Code],0)))</f>
        <v>#N/A</v>
      </c>
    </row>
    <row r="520" spans="1:26" s="7" customFormat="1" ht="15">
      <c r="A520" s="15"/>
      <c r="B520" s="42"/>
      <c r="C520" s="42"/>
      <c r="D520" s="42"/>
      <c r="E520" s="42"/>
      <c r="F520" s="42"/>
      <c r="G520" s="42"/>
      <c r="H520" s="42"/>
      <c r="I520" s="42"/>
      <c r="J520" s="71"/>
      <c r="K520" s="72"/>
      <c r="L520" s="72"/>
      <c r="M520" s="71"/>
      <c r="N520" s="72"/>
      <c r="O520" s="71"/>
      <c r="P520" s="73"/>
      <c r="Q520" s="73"/>
      <c r="R520" s="68"/>
      <c r="S520" s="36"/>
      <c r="T520" s="39">
        <f t="shared" si="18"/>
        <v>0</v>
      </c>
      <c r="U520" s="40"/>
      <c r="V520" s="41">
        <f t="shared" si="19"/>
        <v>0</v>
      </c>
      <c r="W520" s="46" t="str">
        <f>IF(AND(I520="",K520="",J520="",M520="",N520="",P520="",O520="",Q520="",R520="",S520="",U520=""),"",IF(OR(I520="",K520="",J520="",M520="",N520="",P520="",O520="",Q520="",R520="",S520="",U520=""),"Line not Complete",IF(Z520=1,"Invalid Commodity Code",IF(COUNTIF('Annex 10'!#REF!,'Resource Costs'!O520)=0,"Invalid Annex 10 Code",""))))</f>
        <v/>
      </c>
      <c r="X520" s="15"/>
      <c r="Z520" s="7" t="e">
        <f>IFERROR(INDEX(#REF!,MATCH(M520,AB520:AB523,0)),INDEX(Table13[Resource Type],MATCH('Resource Costs'!N520,Table13[Commodity Code],0)))</f>
        <v>#N/A</v>
      </c>
    </row>
    <row r="521" spans="1:26" s="7" customFormat="1" ht="15">
      <c r="A521" s="15"/>
      <c r="B521" s="42"/>
      <c r="C521" s="42"/>
      <c r="D521" s="42"/>
      <c r="E521" s="42"/>
      <c r="F521" s="42"/>
      <c r="G521" s="42"/>
      <c r="H521" s="42"/>
      <c r="I521" s="42"/>
      <c r="J521" s="71"/>
      <c r="K521" s="72"/>
      <c r="L521" s="72"/>
      <c r="M521" s="71"/>
      <c r="N521" s="72"/>
      <c r="O521" s="71"/>
      <c r="P521" s="73"/>
      <c r="Q521" s="73"/>
      <c r="R521" s="68"/>
      <c r="S521" s="36"/>
      <c r="T521" s="39">
        <f t="shared" si="18"/>
        <v>0</v>
      </c>
      <c r="U521" s="40"/>
      <c r="V521" s="41">
        <f t="shared" si="19"/>
        <v>0</v>
      </c>
      <c r="W521" s="46" t="str">
        <f>IF(AND(I521="",K521="",J521="",M521="",N521="",P521="",O521="",Q521="",R521="",S521="",U521=""),"",IF(OR(I521="",K521="",J521="",M521="",N521="",P521="",O521="",Q521="",R521="",S521="",U521=""),"Line not Complete",IF(Z521=1,"Invalid Commodity Code",IF(COUNTIF('Annex 10'!#REF!,'Resource Costs'!O521)=0,"Invalid Annex 10 Code",""))))</f>
        <v/>
      </c>
      <c r="X521" s="15"/>
      <c r="Z521" s="7" t="e">
        <f>IFERROR(INDEX(#REF!,MATCH(M521,AB521:AB524,0)),INDEX(Table13[Resource Type],MATCH('Resource Costs'!N521,Table13[Commodity Code],0)))</f>
        <v>#N/A</v>
      </c>
    </row>
    <row r="522" spans="1:26" s="7" customFormat="1" ht="15">
      <c r="A522" s="15"/>
      <c r="B522" s="42"/>
      <c r="C522" s="42"/>
      <c r="D522" s="42"/>
      <c r="E522" s="42"/>
      <c r="F522" s="42"/>
      <c r="G522" s="42"/>
      <c r="H522" s="42"/>
      <c r="I522" s="42"/>
      <c r="J522" s="71"/>
      <c r="K522" s="72"/>
      <c r="L522" s="72"/>
      <c r="M522" s="71"/>
      <c r="N522" s="72"/>
      <c r="O522" s="71"/>
      <c r="P522" s="73"/>
      <c r="Q522" s="73"/>
      <c r="R522" s="68"/>
      <c r="S522" s="36"/>
      <c r="T522" s="39">
        <f t="shared" si="18"/>
        <v>0</v>
      </c>
      <c r="U522" s="40"/>
      <c r="V522" s="41">
        <f t="shared" si="19"/>
        <v>0</v>
      </c>
      <c r="W522" s="46" t="str">
        <f>IF(AND(I522="",K522="",J522="",M522="",N522="",P522="",O522="",Q522="",R522="",S522="",U522=""),"",IF(OR(I522="",K522="",J522="",M522="",N522="",P522="",O522="",Q522="",R522="",S522="",U522=""),"Line not Complete",IF(Z522=1,"Invalid Commodity Code",IF(COUNTIF('Annex 10'!#REF!,'Resource Costs'!O522)=0,"Invalid Annex 10 Code",""))))</f>
        <v/>
      </c>
      <c r="X522" s="15"/>
      <c r="Z522" s="7" t="e">
        <f>IFERROR(INDEX(#REF!,MATCH(M522,AB522:AB525,0)),INDEX(Table13[Resource Type],MATCH('Resource Costs'!N522,Table13[Commodity Code],0)))</f>
        <v>#N/A</v>
      </c>
    </row>
    <row r="523" spans="1:26" s="7" customFormat="1" ht="15">
      <c r="A523" s="15"/>
      <c r="B523" s="42"/>
      <c r="C523" s="42"/>
      <c r="D523" s="42"/>
      <c r="E523" s="42"/>
      <c r="F523" s="42"/>
      <c r="G523" s="42"/>
      <c r="H523" s="42"/>
      <c r="I523" s="42"/>
      <c r="J523" s="71"/>
      <c r="K523" s="72"/>
      <c r="L523" s="72"/>
      <c r="M523" s="71"/>
      <c r="N523" s="72"/>
      <c r="O523" s="71"/>
      <c r="P523" s="73"/>
      <c r="Q523" s="73"/>
      <c r="R523" s="68"/>
      <c r="S523" s="36"/>
      <c r="T523" s="39">
        <f t="shared" si="18"/>
        <v>0</v>
      </c>
      <c r="U523" s="40"/>
      <c r="V523" s="41">
        <f t="shared" si="19"/>
        <v>0</v>
      </c>
      <c r="W523" s="46" t="str">
        <f>IF(AND(I523="",K523="",J523="",M523="",N523="",P523="",O523="",Q523="",R523="",S523="",U523=""),"",IF(OR(I523="",K523="",J523="",M523="",N523="",P523="",O523="",Q523="",R523="",S523="",U523=""),"Line not Complete",IF(Z523=1,"Invalid Commodity Code",IF(COUNTIF('Annex 10'!#REF!,'Resource Costs'!O523)=0,"Invalid Annex 10 Code",""))))</f>
        <v/>
      </c>
      <c r="X523" s="15"/>
      <c r="Z523" s="7" t="e">
        <f>IFERROR(INDEX(#REF!,MATCH(M523,AB523:AB526,0)),INDEX(Table13[Resource Type],MATCH('Resource Costs'!N523,Table13[Commodity Code],0)))</f>
        <v>#N/A</v>
      </c>
    </row>
    <row r="524" spans="1:26" s="7" customFormat="1" ht="15">
      <c r="A524" s="15"/>
      <c r="B524" s="42"/>
      <c r="C524" s="42"/>
      <c r="D524" s="42"/>
      <c r="E524" s="42"/>
      <c r="F524" s="42"/>
      <c r="G524" s="42"/>
      <c r="H524" s="42"/>
      <c r="I524" s="42"/>
      <c r="J524" s="71"/>
      <c r="K524" s="72"/>
      <c r="L524" s="72"/>
      <c r="M524" s="71"/>
      <c r="N524" s="72"/>
      <c r="O524" s="71"/>
      <c r="P524" s="73"/>
      <c r="Q524" s="73"/>
      <c r="R524" s="68"/>
      <c r="S524" s="36"/>
      <c r="T524" s="39">
        <f t="shared" si="18"/>
        <v>0</v>
      </c>
      <c r="U524" s="40"/>
      <c r="V524" s="41">
        <f t="shared" si="19"/>
        <v>0</v>
      </c>
      <c r="W524" s="46" t="str">
        <f>IF(AND(I524="",K524="",J524="",M524="",N524="",P524="",O524="",Q524="",R524="",S524="",U524=""),"",IF(OR(I524="",K524="",J524="",M524="",N524="",P524="",O524="",Q524="",R524="",S524="",U524=""),"Line not Complete",IF(Z524=1,"Invalid Commodity Code",IF(COUNTIF('Annex 10'!#REF!,'Resource Costs'!O524)=0,"Invalid Annex 10 Code",""))))</f>
        <v/>
      </c>
      <c r="X524" s="15"/>
      <c r="Z524" s="7" t="e">
        <f>IFERROR(INDEX(#REF!,MATCH(M524,AB524:AB527,0)),INDEX(Table13[Resource Type],MATCH('Resource Costs'!N524,Table13[Commodity Code],0)))</f>
        <v>#N/A</v>
      </c>
    </row>
    <row r="525" spans="1:26" s="7" customFormat="1" ht="15">
      <c r="A525" s="15"/>
      <c r="B525" s="42"/>
      <c r="C525" s="42"/>
      <c r="D525" s="42"/>
      <c r="E525" s="42"/>
      <c r="F525" s="42"/>
      <c r="G525" s="42"/>
      <c r="H525" s="42"/>
      <c r="I525" s="42"/>
      <c r="J525" s="71"/>
      <c r="K525" s="72"/>
      <c r="L525" s="72"/>
      <c r="M525" s="71"/>
      <c r="N525" s="72"/>
      <c r="O525" s="71"/>
      <c r="P525" s="73"/>
      <c r="Q525" s="73"/>
      <c r="R525" s="68"/>
      <c r="S525" s="36"/>
      <c r="T525" s="39">
        <f t="shared" si="18"/>
        <v>0</v>
      </c>
      <c r="U525" s="40"/>
      <c r="V525" s="41">
        <f t="shared" si="19"/>
        <v>0</v>
      </c>
      <c r="W525" s="46" t="str">
        <f>IF(AND(I525="",K525="",J525="",M525="",N525="",P525="",O525="",Q525="",R525="",S525="",U525=""),"",IF(OR(I525="",K525="",J525="",M525="",N525="",P525="",O525="",Q525="",R525="",S525="",U525=""),"Line not Complete",IF(Z525=1,"Invalid Commodity Code",IF(COUNTIF('Annex 10'!#REF!,'Resource Costs'!O525)=0,"Invalid Annex 10 Code",""))))</f>
        <v/>
      </c>
      <c r="X525" s="15"/>
      <c r="Z525" s="7" t="e">
        <f>IFERROR(INDEX(#REF!,MATCH(M525,AB525:AB528,0)),INDEX(Table13[Resource Type],MATCH('Resource Costs'!N525,Table13[Commodity Code],0)))</f>
        <v>#N/A</v>
      </c>
    </row>
    <row r="526" spans="1:26" s="7" customFormat="1" ht="15">
      <c r="A526" s="15"/>
      <c r="B526" s="42"/>
      <c r="C526" s="42"/>
      <c r="D526" s="42"/>
      <c r="E526" s="42"/>
      <c r="F526" s="42"/>
      <c r="G526" s="42"/>
      <c r="H526" s="42"/>
      <c r="I526" s="42"/>
      <c r="J526" s="71"/>
      <c r="K526" s="72"/>
      <c r="L526" s="72"/>
      <c r="M526" s="71"/>
      <c r="N526" s="72"/>
      <c r="O526" s="71"/>
      <c r="P526" s="73"/>
      <c r="Q526" s="73"/>
      <c r="R526" s="68"/>
      <c r="S526" s="36"/>
      <c r="T526" s="39">
        <f t="shared" si="18"/>
        <v>0</v>
      </c>
      <c r="U526" s="40"/>
      <c r="V526" s="41">
        <f t="shared" si="19"/>
        <v>0</v>
      </c>
      <c r="W526" s="46" t="str">
        <f>IF(AND(I526="",K526="",J526="",M526="",N526="",P526="",O526="",Q526="",R526="",S526="",U526=""),"",IF(OR(I526="",K526="",J526="",M526="",N526="",P526="",O526="",Q526="",R526="",S526="",U526=""),"Line not Complete",IF(Z526=1,"Invalid Commodity Code",IF(COUNTIF('Annex 10'!#REF!,'Resource Costs'!O526)=0,"Invalid Annex 10 Code",""))))</f>
        <v/>
      </c>
      <c r="X526" s="15"/>
      <c r="Z526" s="7" t="e">
        <f>IFERROR(INDEX(#REF!,MATCH(M526,AB526:AB529,0)),INDEX(Table13[Resource Type],MATCH('Resource Costs'!N526,Table13[Commodity Code],0)))</f>
        <v>#N/A</v>
      </c>
    </row>
    <row r="527" spans="1:26" s="7" customFormat="1" ht="15">
      <c r="A527" s="15"/>
      <c r="B527" s="42"/>
      <c r="C527" s="42"/>
      <c r="D527" s="42"/>
      <c r="E527" s="42"/>
      <c r="F527" s="42"/>
      <c r="G527" s="42"/>
      <c r="H527" s="42"/>
      <c r="I527" s="42"/>
      <c r="J527" s="71"/>
      <c r="K527" s="72"/>
      <c r="L527" s="72"/>
      <c r="M527" s="71"/>
      <c r="N527" s="72"/>
      <c r="O527" s="71"/>
      <c r="P527" s="73"/>
      <c r="Q527" s="73"/>
      <c r="R527" s="68"/>
      <c r="S527" s="36"/>
      <c r="T527" s="39">
        <f t="shared" si="18"/>
        <v>0</v>
      </c>
      <c r="U527" s="40"/>
      <c r="V527" s="41">
        <f t="shared" si="19"/>
        <v>0</v>
      </c>
      <c r="W527" s="46" t="str">
        <f>IF(AND(I527="",K527="",J527="",M527="",N527="",P527="",O527="",Q527="",R527="",S527="",U527=""),"",IF(OR(I527="",K527="",J527="",M527="",N527="",P527="",O527="",Q527="",R527="",S527="",U527=""),"Line not Complete",IF(Z527=1,"Invalid Commodity Code",IF(COUNTIF('Annex 10'!#REF!,'Resource Costs'!O527)=0,"Invalid Annex 10 Code",""))))</f>
        <v/>
      </c>
      <c r="X527" s="15"/>
      <c r="Z527" s="7" t="e">
        <f>IFERROR(INDEX(#REF!,MATCH(M527,AB527:AB530,0)),INDEX(Table13[Resource Type],MATCH('Resource Costs'!N527,Table13[Commodity Code],0)))</f>
        <v>#N/A</v>
      </c>
    </row>
    <row r="528" spans="1:26" s="7" customFormat="1" ht="15">
      <c r="A528" s="15"/>
      <c r="B528" s="42"/>
      <c r="C528" s="42"/>
      <c r="D528" s="42"/>
      <c r="E528" s="42"/>
      <c r="F528" s="42"/>
      <c r="G528" s="42"/>
      <c r="H528" s="42"/>
      <c r="I528" s="42"/>
      <c r="J528" s="71"/>
      <c r="K528" s="72"/>
      <c r="L528" s="72"/>
      <c r="M528" s="71"/>
      <c r="N528" s="72"/>
      <c r="O528" s="71"/>
      <c r="P528" s="73"/>
      <c r="Q528" s="73"/>
      <c r="R528" s="68"/>
      <c r="S528" s="36"/>
      <c r="T528" s="39">
        <f t="shared" si="18"/>
        <v>0</v>
      </c>
      <c r="U528" s="40"/>
      <c r="V528" s="41">
        <f t="shared" si="19"/>
        <v>0</v>
      </c>
      <c r="W528" s="46" t="str">
        <f>IF(AND(I528="",K528="",J528="",M528="",N528="",P528="",O528="",Q528="",R528="",S528="",U528=""),"",IF(OR(I528="",K528="",J528="",M528="",N528="",P528="",O528="",Q528="",R528="",S528="",U528=""),"Line not Complete",IF(Z528=1,"Invalid Commodity Code",IF(COUNTIF('Annex 10'!#REF!,'Resource Costs'!O528)=0,"Invalid Annex 10 Code",""))))</f>
        <v/>
      </c>
      <c r="X528" s="15"/>
      <c r="Z528" s="7" t="e">
        <f>IFERROR(INDEX(#REF!,MATCH(M528,AB528:AB531,0)),INDEX(Table13[Resource Type],MATCH('Resource Costs'!N528,Table13[Commodity Code],0)))</f>
        <v>#N/A</v>
      </c>
    </row>
    <row r="529" spans="1:26" s="7" customFormat="1" ht="15">
      <c r="A529" s="15"/>
      <c r="B529" s="42"/>
      <c r="C529" s="42"/>
      <c r="D529" s="42"/>
      <c r="E529" s="42"/>
      <c r="F529" s="42"/>
      <c r="G529" s="42"/>
      <c r="H529" s="42"/>
      <c r="I529" s="42"/>
      <c r="J529" s="71"/>
      <c r="K529" s="72"/>
      <c r="L529" s="72"/>
      <c r="M529" s="71"/>
      <c r="N529" s="72"/>
      <c r="O529" s="71"/>
      <c r="P529" s="73"/>
      <c r="Q529" s="73"/>
      <c r="R529" s="68"/>
      <c r="S529" s="36"/>
      <c r="T529" s="39">
        <f t="shared" si="18"/>
        <v>0</v>
      </c>
      <c r="U529" s="40"/>
      <c r="V529" s="41">
        <f t="shared" si="19"/>
        <v>0</v>
      </c>
      <c r="W529" s="46" t="str">
        <f>IF(AND(I529="",K529="",J529="",M529="",N529="",P529="",O529="",Q529="",R529="",S529="",U529=""),"",IF(OR(I529="",K529="",J529="",M529="",N529="",P529="",O529="",Q529="",R529="",S529="",U529=""),"Line not Complete",IF(Z529=1,"Invalid Commodity Code",IF(COUNTIF('Annex 10'!#REF!,'Resource Costs'!O529)=0,"Invalid Annex 10 Code",""))))</f>
        <v/>
      </c>
      <c r="X529" s="15"/>
      <c r="Z529" s="7" t="e">
        <f>IFERROR(INDEX(#REF!,MATCH(M529,AB529:AB532,0)),INDEX(Table13[Resource Type],MATCH('Resource Costs'!N529,Table13[Commodity Code],0)))</f>
        <v>#N/A</v>
      </c>
    </row>
    <row r="530" spans="1:26" s="7" customFormat="1" ht="15">
      <c r="A530" s="15"/>
      <c r="B530" s="42"/>
      <c r="C530" s="42"/>
      <c r="D530" s="42"/>
      <c r="E530" s="42"/>
      <c r="F530" s="42"/>
      <c r="G530" s="42"/>
      <c r="H530" s="42"/>
      <c r="I530" s="42"/>
      <c r="J530" s="71"/>
      <c r="K530" s="72"/>
      <c r="L530" s="72"/>
      <c r="M530" s="71"/>
      <c r="N530" s="72"/>
      <c r="O530" s="71"/>
      <c r="P530" s="73"/>
      <c r="Q530" s="73"/>
      <c r="R530" s="68"/>
      <c r="S530" s="36"/>
      <c r="T530" s="39">
        <f t="shared" si="18"/>
        <v>0</v>
      </c>
      <c r="U530" s="40"/>
      <c r="V530" s="41">
        <f t="shared" si="19"/>
        <v>0</v>
      </c>
      <c r="W530" s="46" t="str">
        <f>IF(AND(I530="",K530="",J530="",M530="",N530="",P530="",O530="",Q530="",R530="",S530="",U530=""),"",IF(OR(I530="",K530="",J530="",M530="",N530="",P530="",O530="",Q530="",R530="",S530="",U530=""),"Line not Complete",IF(Z530=1,"Invalid Commodity Code",IF(COUNTIF('Annex 10'!#REF!,'Resource Costs'!O530)=0,"Invalid Annex 10 Code",""))))</f>
        <v/>
      </c>
      <c r="X530" s="15"/>
      <c r="Z530" s="7" t="e">
        <f>IFERROR(INDEX(#REF!,MATCH(M530,AB530:AB533,0)),INDEX(Table13[Resource Type],MATCH('Resource Costs'!N530,Table13[Commodity Code],0)))</f>
        <v>#N/A</v>
      </c>
    </row>
    <row r="531" spans="1:26" s="7" customFormat="1" ht="15">
      <c r="A531" s="15"/>
      <c r="B531" s="42"/>
      <c r="C531" s="42"/>
      <c r="D531" s="42"/>
      <c r="E531" s="42"/>
      <c r="F531" s="42"/>
      <c r="G531" s="42"/>
      <c r="H531" s="42"/>
      <c r="I531" s="42"/>
      <c r="J531" s="71"/>
      <c r="K531" s="72"/>
      <c r="L531" s="72"/>
      <c r="M531" s="71"/>
      <c r="N531" s="72"/>
      <c r="O531" s="71"/>
      <c r="P531" s="73"/>
      <c r="Q531" s="73"/>
      <c r="R531" s="68"/>
      <c r="S531" s="36"/>
      <c r="T531" s="39">
        <f t="shared" si="18"/>
        <v>0</v>
      </c>
      <c r="U531" s="40"/>
      <c r="V531" s="41">
        <f t="shared" si="19"/>
        <v>0</v>
      </c>
      <c r="W531" s="46" t="str">
        <f>IF(AND(I531="",K531="",J531="",M531="",N531="",P531="",O531="",Q531="",R531="",S531="",U531=""),"",IF(OR(I531="",K531="",J531="",M531="",N531="",P531="",O531="",Q531="",R531="",S531="",U531=""),"Line not Complete",IF(Z531=1,"Invalid Commodity Code",IF(COUNTIF('Annex 10'!#REF!,'Resource Costs'!O531)=0,"Invalid Annex 10 Code",""))))</f>
        <v/>
      </c>
      <c r="X531" s="15"/>
      <c r="Z531" s="7" t="e">
        <f>IFERROR(INDEX(#REF!,MATCH(M531,AB531:AB534,0)),INDEX(Table13[Resource Type],MATCH('Resource Costs'!N531,Table13[Commodity Code],0)))</f>
        <v>#N/A</v>
      </c>
    </row>
    <row r="532" spans="1:26" s="7" customFormat="1" ht="15">
      <c r="A532" s="15"/>
      <c r="B532" s="42"/>
      <c r="C532" s="42"/>
      <c r="D532" s="42"/>
      <c r="E532" s="42"/>
      <c r="F532" s="42"/>
      <c r="G532" s="42"/>
      <c r="H532" s="42"/>
      <c r="I532" s="42"/>
      <c r="J532" s="71"/>
      <c r="K532" s="72"/>
      <c r="L532" s="72"/>
      <c r="M532" s="71"/>
      <c r="N532" s="72"/>
      <c r="O532" s="71"/>
      <c r="P532" s="73"/>
      <c r="Q532" s="73"/>
      <c r="R532" s="68"/>
      <c r="S532" s="36"/>
      <c r="T532" s="39">
        <f t="shared" si="18"/>
        <v>0</v>
      </c>
      <c r="U532" s="40"/>
      <c r="V532" s="41">
        <f t="shared" si="19"/>
        <v>0</v>
      </c>
      <c r="W532" s="46" t="str">
        <f>IF(AND(I532="",K532="",J532="",M532="",N532="",P532="",O532="",Q532="",R532="",S532="",U532=""),"",IF(OR(I532="",K532="",J532="",M532="",N532="",P532="",O532="",Q532="",R532="",S532="",U532=""),"Line not Complete",IF(Z532=1,"Invalid Commodity Code",IF(COUNTIF('Annex 10'!#REF!,'Resource Costs'!O532)=0,"Invalid Annex 10 Code",""))))</f>
        <v/>
      </c>
      <c r="X532" s="15"/>
      <c r="Z532" s="7" t="e">
        <f>IFERROR(INDEX(#REF!,MATCH(M532,AB532:AB535,0)),INDEX(Table13[Resource Type],MATCH('Resource Costs'!N532,Table13[Commodity Code],0)))</f>
        <v>#N/A</v>
      </c>
    </row>
    <row r="533" spans="1:26" s="7" customFormat="1" ht="15">
      <c r="A533" s="15"/>
      <c r="B533" s="42"/>
      <c r="C533" s="42"/>
      <c r="D533" s="42"/>
      <c r="E533" s="42"/>
      <c r="F533" s="42"/>
      <c r="G533" s="42"/>
      <c r="H533" s="42"/>
      <c r="I533" s="42"/>
      <c r="J533" s="71"/>
      <c r="K533" s="72"/>
      <c r="L533" s="72"/>
      <c r="M533" s="71"/>
      <c r="N533" s="72"/>
      <c r="O533" s="71"/>
      <c r="P533" s="73"/>
      <c r="Q533" s="73"/>
      <c r="R533" s="68"/>
      <c r="S533" s="36"/>
      <c r="T533" s="39">
        <f t="shared" si="18"/>
        <v>0</v>
      </c>
      <c r="U533" s="40"/>
      <c r="V533" s="41">
        <f t="shared" si="19"/>
        <v>0</v>
      </c>
      <c r="W533" s="46" t="str">
        <f>IF(AND(I533="",K533="",J533="",M533="",N533="",P533="",O533="",Q533="",R533="",S533="",U533=""),"",IF(OR(I533="",K533="",J533="",M533="",N533="",P533="",O533="",Q533="",R533="",S533="",U533=""),"Line not Complete",IF(Z533=1,"Invalid Commodity Code",IF(COUNTIF('Annex 10'!#REF!,'Resource Costs'!O533)=0,"Invalid Annex 10 Code",""))))</f>
        <v/>
      </c>
      <c r="X533" s="15"/>
      <c r="Z533" s="7" t="e">
        <f>IFERROR(INDEX(#REF!,MATCH(M533,AB533:AB536,0)),INDEX(Table13[Resource Type],MATCH('Resource Costs'!N533,Table13[Commodity Code],0)))</f>
        <v>#N/A</v>
      </c>
    </row>
    <row r="534" spans="1:26" s="7" customFormat="1" ht="15">
      <c r="A534" s="15"/>
      <c r="B534" s="42"/>
      <c r="C534" s="42"/>
      <c r="D534" s="42"/>
      <c r="E534" s="42"/>
      <c r="F534" s="42"/>
      <c r="G534" s="42"/>
      <c r="H534" s="42"/>
      <c r="I534" s="42"/>
      <c r="J534" s="71"/>
      <c r="K534" s="72"/>
      <c r="L534" s="72"/>
      <c r="M534" s="71"/>
      <c r="N534" s="72"/>
      <c r="O534" s="71"/>
      <c r="P534" s="73"/>
      <c r="Q534" s="73"/>
      <c r="R534" s="68"/>
      <c r="S534" s="36"/>
      <c r="T534" s="39">
        <f t="shared" si="18"/>
        <v>0</v>
      </c>
      <c r="U534" s="40"/>
      <c r="V534" s="41">
        <f t="shared" si="19"/>
        <v>0</v>
      </c>
      <c r="W534" s="46" t="str">
        <f>IF(AND(I534="",K534="",J534="",M534="",N534="",P534="",O534="",Q534="",R534="",S534="",U534=""),"",IF(OR(I534="",K534="",J534="",M534="",N534="",P534="",O534="",Q534="",R534="",S534="",U534=""),"Line not Complete",IF(Z534=1,"Invalid Commodity Code",IF(COUNTIF('Annex 10'!#REF!,'Resource Costs'!O534)=0,"Invalid Annex 10 Code",""))))</f>
        <v/>
      </c>
      <c r="X534" s="15"/>
      <c r="Z534" s="7" t="e">
        <f>IFERROR(INDEX(#REF!,MATCH(M534,AB534:AB537,0)),INDEX(Table13[Resource Type],MATCH('Resource Costs'!N534,Table13[Commodity Code],0)))</f>
        <v>#N/A</v>
      </c>
    </row>
    <row r="535" spans="1:26" s="7" customFormat="1" ht="15">
      <c r="A535" s="15"/>
      <c r="B535" s="42"/>
      <c r="C535" s="42"/>
      <c r="D535" s="42"/>
      <c r="E535" s="42"/>
      <c r="F535" s="42"/>
      <c r="G535" s="42"/>
      <c r="H535" s="42"/>
      <c r="I535" s="42"/>
      <c r="J535" s="71"/>
      <c r="K535" s="72"/>
      <c r="L535" s="72"/>
      <c r="M535" s="71"/>
      <c r="N535" s="72"/>
      <c r="O535" s="71"/>
      <c r="P535" s="73"/>
      <c r="Q535" s="73"/>
      <c r="R535" s="68"/>
      <c r="S535" s="36"/>
      <c r="T535" s="39">
        <f t="shared" si="18"/>
        <v>0</v>
      </c>
      <c r="U535" s="40"/>
      <c r="V535" s="41">
        <f t="shared" si="19"/>
        <v>0</v>
      </c>
      <c r="W535" s="46" t="str">
        <f>IF(AND(I535="",K535="",J535="",M535="",N535="",P535="",O535="",Q535="",R535="",S535="",U535=""),"",IF(OR(I535="",K535="",J535="",M535="",N535="",P535="",O535="",Q535="",R535="",S535="",U535=""),"Line not Complete",IF(Z535=1,"Invalid Commodity Code",IF(COUNTIF('Annex 10'!#REF!,'Resource Costs'!O535)=0,"Invalid Annex 10 Code",""))))</f>
        <v/>
      </c>
      <c r="X535" s="15"/>
      <c r="Z535" s="7" t="e">
        <f>IFERROR(INDEX(#REF!,MATCH(M535,AB535:AB538,0)),INDEX(Table13[Resource Type],MATCH('Resource Costs'!N535,Table13[Commodity Code],0)))</f>
        <v>#N/A</v>
      </c>
    </row>
    <row r="536" spans="1:26" s="7" customFormat="1" ht="15">
      <c r="A536" s="15"/>
      <c r="B536" s="42"/>
      <c r="C536" s="42"/>
      <c r="D536" s="42"/>
      <c r="E536" s="42"/>
      <c r="F536" s="42"/>
      <c r="G536" s="42"/>
      <c r="H536" s="42"/>
      <c r="I536" s="42"/>
      <c r="J536" s="71"/>
      <c r="K536" s="72"/>
      <c r="L536" s="72"/>
      <c r="M536" s="71"/>
      <c r="N536" s="72"/>
      <c r="O536" s="71"/>
      <c r="P536" s="73"/>
      <c r="Q536" s="73"/>
      <c r="R536" s="68"/>
      <c r="S536" s="36"/>
      <c r="T536" s="39">
        <f t="shared" si="18"/>
        <v>0</v>
      </c>
      <c r="U536" s="40"/>
      <c r="V536" s="41">
        <f t="shared" si="19"/>
        <v>0</v>
      </c>
      <c r="W536" s="46" t="str">
        <f>IF(AND(I536="",K536="",J536="",M536="",N536="",P536="",O536="",Q536="",R536="",S536="",U536=""),"",IF(OR(I536="",K536="",J536="",M536="",N536="",P536="",O536="",Q536="",R536="",S536="",U536=""),"Line not Complete",IF(Z536=1,"Invalid Commodity Code",IF(COUNTIF('Annex 10'!#REF!,'Resource Costs'!O536)=0,"Invalid Annex 10 Code",""))))</f>
        <v/>
      </c>
      <c r="X536" s="15"/>
      <c r="Z536" s="7" t="e">
        <f>IFERROR(INDEX(#REF!,MATCH(M536,AB536:AB539,0)),INDEX(Table13[Resource Type],MATCH('Resource Costs'!N536,Table13[Commodity Code],0)))</f>
        <v>#N/A</v>
      </c>
    </row>
    <row r="537" spans="1:26" s="7" customFormat="1" ht="15">
      <c r="A537" s="15"/>
      <c r="B537" s="42"/>
      <c r="C537" s="42"/>
      <c r="D537" s="42"/>
      <c r="E537" s="42"/>
      <c r="F537" s="42"/>
      <c r="G537" s="42"/>
      <c r="H537" s="42"/>
      <c r="I537" s="42"/>
      <c r="J537" s="71"/>
      <c r="K537" s="72"/>
      <c r="L537" s="72"/>
      <c r="M537" s="71"/>
      <c r="N537" s="72"/>
      <c r="O537" s="71"/>
      <c r="P537" s="73"/>
      <c r="Q537" s="73"/>
      <c r="R537" s="68"/>
      <c r="S537" s="36"/>
      <c r="T537" s="39">
        <f t="shared" si="18"/>
        <v>0</v>
      </c>
      <c r="U537" s="40"/>
      <c r="V537" s="41">
        <f t="shared" si="19"/>
        <v>0</v>
      </c>
      <c r="W537" s="46" t="str">
        <f>IF(AND(I537="",K537="",J537="",M537="",N537="",P537="",O537="",Q537="",R537="",S537="",U537=""),"",IF(OR(I537="",K537="",J537="",M537="",N537="",P537="",O537="",Q537="",R537="",S537="",U537=""),"Line not Complete",IF(Z537=1,"Invalid Commodity Code",IF(COUNTIF('Annex 10'!#REF!,'Resource Costs'!O537)=0,"Invalid Annex 10 Code",""))))</f>
        <v/>
      </c>
      <c r="X537" s="15"/>
      <c r="Z537" s="7" t="e">
        <f>IFERROR(INDEX(#REF!,MATCH(M537,AB537:AB540,0)),INDEX(Table13[Resource Type],MATCH('Resource Costs'!N537,Table13[Commodity Code],0)))</f>
        <v>#N/A</v>
      </c>
    </row>
    <row r="538" spans="1:26" s="7" customFormat="1" ht="15">
      <c r="A538" s="15"/>
      <c r="B538" s="42"/>
      <c r="C538" s="42"/>
      <c r="D538" s="42"/>
      <c r="E538" s="42"/>
      <c r="F538" s="42"/>
      <c r="G538" s="42"/>
      <c r="H538" s="42"/>
      <c r="I538" s="42"/>
      <c r="J538" s="71"/>
      <c r="K538" s="72"/>
      <c r="L538" s="72"/>
      <c r="M538" s="71"/>
      <c r="N538" s="72"/>
      <c r="O538" s="71"/>
      <c r="P538" s="73"/>
      <c r="Q538" s="73"/>
      <c r="R538" s="68"/>
      <c r="S538" s="36"/>
      <c r="T538" s="39">
        <f t="shared" si="18"/>
        <v>0</v>
      </c>
      <c r="U538" s="40"/>
      <c r="V538" s="41">
        <f t="shared" si="19"/>
        <v>0</v>
      </c>
      <c r="W538" s="46" t="str">
        <f>IF(AND(I538="",K538="",J538="",M538="",N538="",P538="",O538="",Q538="",R538="",S538="",U538=""),"",IF(OR(I538="",K538="",J538="",M538="",N538="",P538="",O538="",Q538="",R538="",S538="",U538=""),"Line not Complete",IF(Z538=1,"Invalid Commodity Code",IF(COUNTIF('Annex 10'!#REF!,'Resource Costs'!O538)=0,"Invalid Annex 10 Code",""))))</f>
        <v/>
      </c>
      <c r="X538" s="15"/>
      <c r="Z538" s="7" t="e">
        <f>IFERROR(INDEX(#REF!,MATCH(M538,AB538:AB541,0)),INDEX(Table13[Resource Type],MATCH('Resource Costs'!N538,Table13[Commodity Code],0)))</f>
        <v>#N/A</v>
      </c>
    </row>
    <row r="539" spans="1:26" s="7" customFormat="1" ht="15">
      <c r="A539" s="15"/>
      <c r="B539" s="42"/>
      <c r="C539" s="42"/>
      <c r="D539" s="42"/>
      <c r="E539" s="42"/>
      <c r="F539" s="42"/>
      <c r="G539" s="42"/>
      <c r="H539" s="42"/>
      <c r="I539" s="42"/>
      <c r="J539" s="71"/>
      <c r="K539" s="72"/>
      <c r="L539" s="72"/>
      <c r="M539" s="71"/>
      <c r="N539" s="72"/>
      <c r="O539" s="71"/>
      <c r="P539" s="73"/>
      <c r="Q539" s="73"/>
      <c r="R539" s="68"/>
      <c r="S539" s="36"/>
      <c r="T539" s="39">
        <f t="shared" si="18"/>
        <v>0</v>
      </c>
      <c r="U539" s="40"/>
      <c r="V539" s="41">
        <f t="shared" si="19"/>
        <v>0</v>
      </c>
      <c r="W539" s="46" t="str">
        <f>IF(AND(I539="",K539="",J539="",M539="",N539="",P539="",O539="",Q539="",R539="",S539="",U539=""),"",IF(OR(I539="",K539="",J539="",M539="",N539="",P539="",O539="",Q539="",R539="",S539="",U539=""),"Line not Complete",IF(Z539=1,"Invalid Commodity Code",IF(COUNTIF('Annex 10'!#REF!,'Resource Costs'!O539)=0,"Invalid Annex 10 Code",""))))</f>
        <v/>
      </c>
      <c r="X539" s="15"/>
      <c r="Z539" s="7" t="e">
        <f>IFERROR(INDEX(#REF!,MATCH(M539,AB539:AB542,0)),INDEX(Table13[Resource Type],MATCH('Resource Costs'!N539,Table13[Commodity Code],0)))</f>
        <v>#N/A</v>
      </c>
    </row>
    <row r="540" spans="1:26" s="7" customFormat="1" ht="15">
      <c r="A540" s="15"/>
      <c r="B540" s="42"/>
      <c r="C540" s="42"/>
      <c r="D540" s="42"/>
      <c r="E540" s="42"/>
      <c r="F540" s="42"/>
      <c r="G540" s="42"/>
      <c r="H540" s="42"/>
      <c r="I540" s="42"/>
      <c r="J540" s="71"/>
      <c r="K540" s="72"/>
      <c r="L540" s="72"/>
      <c r="M540" s="71"/>
      <c r="N540" s="72"/>
      <c r="O540" s="71"/>
      <c r="P540" s="73"/>
      <c r="Q540" s="73"/>
      <c r="R540" s="68"/>
      <c r="S540" s="36"/>
      <c r="T540" s="39">
        <f t="shared" si="18"/>
        <v>0</v>
      </c>
      <c r="U540" s="40"/>
      <c r="V540" s="41">
        <f t="shared" si="19"/>
        <v>0</v>
      </c>
      <c r="W540" s="46" t="str">
        <f>IF(AND(I540="",K540="",J540="",M540="",N540="",P540="",O540="",Q540="",R540="",S540="",U540=""),"",IF(OR(I540="",K540="",J540="",M540="",N540="",P540="",O540="",Q540="",R540="",S540="",U540=""),"Line not Complete",IF(Z540=1,"Invalid Commodity Code",IF(COUNTIF('Annex 10'!#REF!,'Resource Costs'!O540)=0,"Invalid Annex 10 Code",""))))</f>
        <v/>
      </c>
      <c r="X540" s="15"/>
      <c r="Z540" s="7" t="e">
        <f>IFERROR(INDEX(#REF!,MATCH(M540,AB540:AB543,0)),INDEX(Table13[Resource Type],MATCH('Resource Costs'!N540,Table13[Commodity Code],0)))</f>
        <v>#N/A</v>
      </c>
    </row>
    <row r="541" spans="1:26" s="7" customFormat="1" ht="15">
      <c r="A541" s="15"/>
      <c r="B541" s="42"/>
      <c r="C541" s="42"/>
      <c r="D541" s="42"/>
      <c r="E541" s="42"/>
      <c r="F541" s="42"/>
      <c r="G541" s="42"/>
      <c r="H541" s="42"/>
      <c r="I541" s="42"/>
      <c r="J541" s="71"/>
      <c r="K541" s="72"/>
      <c r="L541" s="72"/>
      <c r="M541" s="71"/>
      <c r="N541" s="72"/>
      <c r="O541" s="71"/>
      <c r="P541" s="73"/>
      <c r="Q541" s="73"/>
      <c r="R541" s="68"/>
      <c r="S541" s="36"/>
      <c r="T541" s="39">
        <f t="shared" si="18"/>
        <v>0</v>
      </c>
      <c r="U541" s="40"/>
      <c r="V541" s="41">
        <f t="shared" si="19"/>
        <v>0</v>
      </c>
      <c r="W541" s="46" t="str">
        <f>IF(AND(I541="",K541="",J541="",M541="",N541="",P541="",O541="",Q541="",R541="",S541="",U541=""),"",IF(OR(I541="",K541="",J541="",M541="",N541="",P541="",O541="",Q541="",R541="",S541="",U541=""),"Line not Complete",IF(Z541=1,"Invalid Commodity Code",IF(COUNTIF('Annex 10'!#REF!,'Resource Costs'!O541)=0,"Invalid Annex 10 Code",""))))</f>
        <v/>
      </c>
      <c r="X541" s="15"/>
      <c r="Z541" s="7" t="e">
        <f>IFERROR(INDEX(#REF!,MATCH(M541,AB541:AB544,0)),INDEX(Table13[Resource Type],MATCH('Resource Costs'!N541,Table13[Commodity Code],0)))</f>
        <v>#N/A</v>
      </c>
    </row>
    <row r="542" spans="1:26" s="7" customFormat="1" ht="15">
      <c r="A542" s="15"/>
      <c r="B542" s="42"/>
      <c r="C542" s="42"/>
      <c r="D542" s="42"/>
      <c r="E542" s="42"/>
      <c r="F542" s="42"/>
      <c r="G542" s="42"/>
      <c r="H542" s="42"/>
      <c r="I542" s="42"/>
      <c r="J542" s="71"/>
      <c r="K542" s="72"/>
      <c r="L542" s="72"/>
      <c r="M542" s="71"/>
      <c r="N542" s="72"/>
      <c r="O542" s="71"/>
      <c r="P542" s="73"/>
      <c r="Q542" s="73"/>
      <c r="R542" s="68"/>
      <c r="S542" s="36"/>
      <c r="T542" s="39">
        <f t="shared" si="18"/>
        <v>0</v>
      </c>
      <c r="U542" s="40"/>
      <c r="V542" s="41">
        <f t="shared" si="19"/>
        <v>0</v>
      </c>
      <c r="W542" s="46" t="str">
        <f>IF(AND(I542="",K542="",J542="",M542="",N542="",P542="",O542="",Q542="",R542="",S542="",U542=""),"",IF(OR(I542="",K542="",J542="",M542="",N542="",P542="",O542="",Q542="",R542="",S542="",U542=""),"Line not Complete",IF(Z542=1,"Invalid Commodity Code",IF(COUNTIF('Annex 10'!#REF!,'Resource Costs'!O542)=0,"Invalid Annex 10 Code",""))))</f>
        <v/>
      </c>
      <c r="X542" s="15"/>
      <c r="Z542" s="7" t="e">
        <f>IFERROR(INDEX(#REF!,MATCH(M542,AB542:AB545,0)),INDEX(Table13[Resource Type],MATCH('Resource Costs'!N542,Table13[Commodity Code],0)))</f>
        <v>#N/A</v>
      </c>
    </row>
    <row r="543" spans="1:26" s="7" customFormat="1" ht="15">
      <c r="A543" s="15"/>
      <c r="B543" s="42"/>
      <c r="C543" s="42"/>
      <c r="D543" s="42"/>
      <c r="E543" s="42"/>
      <c r="F543" s="42"/>
      <c r="G543" s="42"/>
      <c r="H543" s="42"/>
      <c r="I543" s="42"/>
      <c r="J543" s="71"/>
      <c r="K543" s="72"/>
      <c r="L543" s="72"/>
      <c r="M543" s="71"/>
      <c r="N543" s="72"/>
      <c r="O543" s="71"/>
      <c r="P543" s="73"/>
      <c r="Q543" s="73"/>
      <c r="R543" s="68"/>
      <c r="S543" s="36"/>
      <c r="T543" s="39">
        <f t="shared" si="18"/>
        <v>0</v>
      </c>
      <c r="U543" s="40"/>
      <c r="V543" s="41">
        <f t="shared" si="19"/>
        <v>0</v>
      </c>
      <c r="W543" s="46" t="str">
        <f>IF(AND(I543="",K543="",J543="",M543="",N543="",P543="",O543="",Q543="",R543="",S543="",U543=""),"",IF(OR(I543="",K543="",J543="",M543="",N543="",P543="",O543="",Q543="",R543="",S543="",U543=""),"Line not Complete",IF(Z543=1,"Invalid Commodity Code",IF(COUNTIF('Annex 10'!#REF!,'Resource Costs'!O543)=0,"Invalid Annex 10 Code",""))))</f>
        <v/>
      </c>
      <c r="X543" s="15"/>
      <c r="Z543" s="7" t="e">
        <f>IFERROR(INDEX(#REF!,MATCH(M543,AB543:AB546,0)),INDEX(Table13[Resource Type],MATCH('Resource Costs'!N543,Table13[Commodity Code],0)))</f>
        <v>#N/A</v>
      </c>
    </row>
    <row r="544" spans="1:26" s="7" customFormat="1" ht="15">
      <c r="A544" s="15"/>
      <c r="B544" s="42"/>
      <c r="C544" s="42"/>
      <c r="D544" s="42"/>
      <c r="E544" s="42"/>
      <c r="F544" s="42"/>
      <c r="G544" s="42"/>
      <c r="H544" s="42"/>
      <c r="I544" s="42"/>
      <c r="J544" s="71"/>
      <c r="K544" s="72"/>
      <c r="L544" s="72"/>
      <c r="M544" s="71"/>
      <c r="N544" s="72"/>
      <c r="O544" s="71"/>
      <c r="P544" s="73"/>
      <c r="Q544" s="73"/>
      <c r="R544" s="68"/>
      <c r="S544" s="36"/>
      <c r="T544" s="39">
        <f t="shared" si="18"/>
        <v>0</v>
      </c>
      <c r="U544" s="40"/>
      <c r="V544" s="41">
        <f t="shared" si="19"/>
        <v>0</v>
      </c>
      <c r="W544" s="46" t="str">
        <f>IF(AND(I544="",K544="",J544="",M544="",N544="",P544="",O544="",Q544="",R544="",S544="",U544=""),"",IF(OR(I544="",K544="",J544="",M544="",N544="",P544="",O544="",Q544="",R544="",S544="",U544=""),"Line not Complete",IF(Z544=1,"Invalid Commodity Code",IF(COUNTIF('Annex 10'!#REF!,'Resource Costs'!O544)=0,"Invalid Annex 10 Code",""))))</f>
        <v/>
      </c>
      <c r="X544" s="15"/>
      <c r="Z544" s="7" t="e">
        <f>IFERROR(INDEX(#REF!,MATCH(M544,AB544:AB547,0)),INDEX(Table13[Resource Type],MATCH('Resource Costs'!N544,Table13[Commodity Code],0)))</f>
        <v>#N/A</v>
      </c>
    </row>
    <row r="545" spans="1:26" s="7" customFormat="1" ht="15">
      <c r="A545" s="15"/>
      <c r="B545" s="42"/>
      <c r="C545" s="42"/>
      <c r="D545" s="42"/>
      <c r="E545" s="42"/>
      <c r="F545" s="42"/>
      <c r="G545" s="42"/>
      <c r="H545" s="42"/>
      <c r="I545" s="42"/>
      <c r="J545" s="71"/>
      <c r="K545" s="72"/>
      <c r="L545" s="72"/>
      <c r="M545" s="71"/>
      <c r="N545" s="72"/>
      <c r="O545" s="71"/>
      <c r="P545" s="73"/>
      <c r="Q545" s="73"/>
      <c r="R545" s="68"/>
      <c r="S545" s="36"/>
      <c r="T545" s="39">
        <f t="shared" si="18"/>
        <v>0</v>
      </c>
      <c r="U545" s="40"/>
      <c r="V545" s="41">
        <f t="shared" si="19"/>
        <v>0</v>
      </c>
      <c r="W545" s="46" t="str">
        <f>IF(AND(I545="",K545="",J545="",M545="",N545="",P545="",O545="",Q545="",R545="",S545="",U545=""),"",IF(OR(I545="",K545="",J545="",M545="",N545="",P545="",O545="",Q545="",R545="",S545="",U545=""),"Line not Complete",IF(Z545=1,"Invalid Commodity Code",IF(COUNTIF('Annex 10'!#REF!,'Resource Costs'!O545)=0,"Invalid Annex 10 Code",""))))</f>
        <v/>
      </c>
      <c r="X545" s="15"/>
      <c r="Z545" s="7" t="e">
        <f>IFERROR(INDEX(#REF!,MATCH(M545,AB545:AB548,0)),INDEX(Table13[Resource Type],MATCH('Resource Costs'!N545,Table13[Commodity Code],0)))</f>
        <v>#N/A</v>
      </c>
    </row>
    <row r="546" spans="1:26" s="7" customFormat="1" ht="15">
      <c r="A546" s="15"/>
      <c r="B546" s="42"/>
      <c r="C546" s="42"/>
      <c r="D546" s="42"/>
      <c r="E546" s="42"/>
      <c r="F546" s="42"/>
      <c r="G546" s="42"/>
      <c r="H546" s="42"/>
      <c r="I546" s="42"/>
      <c r="J546" s="71"/>
      <c r="K546" s="72"/>
      <c r="L546" s="72"/>
      <c r="M546" s="71"/>
      <c r="N546" s="72"/>
      <c r="O546" s="71"/>
      <c r="P546" s="73"/>
      <c r="Q546" s="73"/>
      <c r="R546" s="68"/>
      <c r="S546" s="36"/>
      <c r="T546" s="39">
        <f t="shared" si="18"/>
        <v>0</v>
      </c>
      <c r="U546" s="40"/>
      <c r="V546" s="41">
        <f t="shared" si="19"/>
        <v>0</v>
      </c>
      <c r="W546" s="46" t="str">
        <f>IF(AND(I546="",K546="",J546="",M546="",N546="",P546="",O546="",Q546="",R546="",S546="",U546=""),"",IF(OR(I546="",K546="",J546="",M546="",N546="",P546="",O546="",Q546="",R546="",S546="",U546=""),"Line not Complete",IF(Z546=1,"Invalid Commodity Code",IF(COUNTIF('Annex 10'!#REF!,'Resource Costs'!O546)=0,"Invalid Annex 10 Code",""))))</f>
        <v/>
      </c>
      <c r="X546" s="15"/>
      <c r="Z546" s="7" t="e">
        <f>IFERROR(INDEX(#REF!,MATCH(M546,AB546:AB549,0)),INDEX(Table13[Resource Type],MATCH('Resource Costs'!N546,Table13[Commodity Code],0)))</f>
        <v>#N/A</v>
      </c>
    </row>
    <row r="547" spans="1:26" s="7" customFormat="1" ht="15">
      <c r="A547" s="15"/>
      <c r="B547" s="42"/>
      <c r="C547" s="42"/>
      <c r="D547" s="42"/>
      <c r="E547" s="42"/>
      <c r="F547" s="42"/>
      <c r="G547" s="42"/>
      <c r="H547" s="42"/>
      <c r="I547" s="42"/>
      <c r="J547" s="71"/>
      <c r="K547" s="72"/>
      <c r="L547" s="72"/>
      <c r="M547" s="71"/>
      <c r="N547" s="72"/>
      <c r="O547" s="71"/>
      <c r="P547" s="73"/>
      <c r="Q547" s="73"/>
      <c r="R547" s="68"/>
      <c r="S547" s="36"/>
      <c r="T547" s="39">
        <f t="shared" si="18"/>
        <v>0</v>
      </c>
      <c r="U547" s="40"/>
      <c r="V547" s="41">
        <f t="shared" si="19"/>
        <v>0</v>
      </c>
      <c r="W547" s="46" t="str">
        <f>IF(AND(I547="",K547="",J547="",M547="",N547="",P547="",O547="",Q547="",R547="",S547="",U547=""),"",IF(OR(I547="",K547="",J547="",M547="",N547="",P547="",O547="",Q547="",R547="",S547="",U547=""),"Line not Complete",IF(Z547=1,"Invalid Commodity Code",IF(COUNTIF('Annex 10'!#REF!,'Resource Costs'!O547)=0,"Invalid Annex 10 Code",""))))</f>
        <v/>
      </c>
      <c r="X547" s="15"/>
      <c r="Z547" s="7" t="e">
        <f>IFERROR(INDEX(#REF!,MATCH(M547,AB547:AB550,0)),INDEX(Table13[Resource Type],MATCH('Resource Costs'!N547,Table13[Commodity Code],0)))</f>
        <v>#N/A</v>
      </c>
    </row>
    <row r="548" spans="1:26" s="7" customFormat="1" ht="15">
      <c r="A548" s="15"/>
      <c r="B548" s="42"/>
      <c r="C548" s="42"/>
      <c r="D548" s="42"/>
      <c r="E548" s="42"/>
      <c r="F548" s="42"/>
      <c r="G548" s="42"/>
      <c r="H548" s="42"/>
      <c r="I548" s="42"/>
      <c r="J548" s="71"/>
      <c r="K548" s="72"/>
      <c r="L548" s="72"/>
      <c r="M548" s="71"/>
      <c r="N548" s="72"/>
      <c r="O548" s="71"/>
      <c r="P548" s="73"/>
      <c r="Q548" s="73"/>
      <c r="R548" s="68"/>
      <c r="S548" s="36"/>
      <c r="T548" s="39">
        <f t="shared" si="18"/>
        <v>0</v>
      </c>
      <c r="U548" s="40"/>
      <c r="V548" s="41">
        <f t="shared" si="19"/>
        <v>0</v>
      </c>
      <c r="W548" s="46" t="str">
        <f>IF(AND(I548="",K548="",J548="",M548="",N548="",P548="",O548="",Q548="",R548="",S548="",U548=""),"",IF(OR(I548="",K548="",J548="",M548="",N548="",P548="",O548="",Q548="",R548="",S548="",U548=""),"Line not Complete",IF(Z548=1,"Invalid Commodity Code",IF(COUNTIF('Annex 10'!#REF!,'Resource Costs'!O548)=0,"Invalid Annex 10 Code",""))))</f>
        <v/>
      </c>
      <c r="X548" s="15"/>
      <c r="Z548" s="7" t="e">
        <f>IFERROR(INDEX(#REF!,MATCH(M548,AB548:AB551,0)),INDEX(Table13[Resource Type],MATCH('Resource Costs'!N548,Table13[Commodity Code],0)))</f>
        <v>#N/A</v>
      </c>
    </row>
    <row r="549" spans="1:26" s="7" customFormat="1" ht="15">
      <c r="A549" s="15"/>
      <c r="B549" s="42"/>
      <c r="C549" s="42"/>
      <c r="D549" s="42"/>
      <c r="E549" s="42"/>
      <c r="F549" s="42"/>
      <c r="G549" s="42"/>
      <c r="H549" s="42"/>
      <c r="I549" s="42"/>
      <c r="J549" s="71"/>
      <c r="K549" s="72"/>
      <c r="L549" s="72"/>
      <c r="M549" s="71"/>
      <c r="N549" s="72"/>
      <c r="O549" s="71"/>
      <c r="P549" s="73"/>
      <c r="Q549" s="73"/>
      <c r="R549" s="68"/>
      <c r="S549" s="36"/>
      <c r="T549" s="39">
        <f t="shared" si="18"/>
        <v>0</v>
      </c>
      <c r="U549" s="40"/>
      <c r="V549" s="41">
        <f t="shared" si="19"/>
        <v>0</v>
      </c>
      <c r="W549" s="46" t="str">
        <f>IF(AND(I549="",K549="",J549="",M549="",N549="",P549="",O549="",Q549="",R549="",S549="",U549=""),"",IF(OR(I549="",K549="",J549="",M549="",N549="",P549="",O549="",Q549="",R549="",S549="",U549=""),"Line not Complete",IF(Z549=1,"Invalid Commodity Code",IF(COUNTIF('Annex 10'!#REF!,'Resource Costs'!O549)=0,"Invalid Annex 10 Code",""))))</f>
        <v/>
      </c>
      <c r="X549" s="15"/>
      <c r="Z549" s="7" t="e">
        <f>IFERROR(INDEX(#REF!,MATCH(M549,AB549:AB552,0)),INDEX(Table13[Resource Type],MATCH('Resource Costs'!N549,Table13[Commodity Code],0)))</f>
        <v>#N/A</v>
      </c>
    </row>
    <row r="550" spans="1:26" s="7" customFormat="1" ht="15">
      <c r="A550" s="15"/>
      <c r="B550" s="42"/>
      <c r="C550" s="42"/>
      <c r="D550" s="42"/>
      <c r="E550" s="42"/>
      <c r="F550" s="42"/>
      <c r="G550" s="42"/>
      <c r="H550" s="42"/>
      <c r="I550" s="42"/>
      <c r="J550" s="71"/>
      <c r="K550" s="72"/>
      <c r="L550" s="72"/>
      <c r="M550" s="71"/>
      <c r="N550" s="72"/>
      <c r="O550" s="71"/>
      <c r="P550" s="73"/>
      <c r="Q550" s="73"/>
      <c r="R550" s="68"/>
      <c r="S550" s="36"/>
      <c r="T550" s="39">
        <f t="shared" si="18"/>
        <v>0</v>
      </c>
      <c r="U550" s="40"/>
      <c r="V550" s="41">
        <f t="shared" si="19"/>
        <v>0</v>
      </c>
      <c r="W550" s="46" t="str">
        <f>IF(AND(I550="",K550="",J550="",M550="",N550="",P550="",O550="",Q550="",R550="",S550="",U550=""),"",IF(OR(I550="",K550="",J550="",M550="",N550="",P550="",O550="",Q550="",R550="",S550="",U550=""),"Line not Complete",IF(Z550=1,"Invalid Commodity Code",IF(COUNTIF('Annex 10'!#REF!,'Resource Costs'!O550)=0,"Invalid Annex 10 Code",""))))</f>
        <v/>
      </c>
      <c r="X550" s="15"/>
      <c r="Z550" s="7" t="e">
        <f>IFERROR(INDEX(#REF!,MATCH(M550,AB550:AB553,0)),INDEX(Table13[Resource Type],MATCH('Resource Costs'!N550,Table13[Commodity Code],0)))</f>
        <v>#N/A</v>
      </c>
    </row>
    <row r="551" spans="1:26" s="7" customFormat="1" ht="15">
      <c r="A551" s="15"/>
      <c r="B551" s="42"/>
      <c r="C551" s="42"/>
      <c r="D551" s="42"/>
      <c r="E551" s="42"/>
      <c r="F551" s="42"/>
      <c r="G551" s="42"/>
      <c r="H551" s="42"/>
      <c r="I551" s="42"/>
      <c r="J551" s="71"/>
      <c r="K551" s="72"/>
      <c r="L551" s="72"/>
      <c r="M551" s="71"/>
      <c r="N551" s="72"/>
      <c r="O551" s="71"/>
      <c r="P551" s="73"/>
      <c r="Q551" s="73"/>
      <c r="R551" s="68"/>
      <c r="S551" s="36"/>
      <c r="T551" s="39">
        <f t="shared" si="18"/>
        <v>0</v>
      </c>
      <c r="U551" s="40"/>
      <c r="V551" s="41">
        <f t="shared" si="19"/>
        <v>0</v>
      </c>
      <c r="W551" s="46" t="str">
        <f>IF(AND(I551="",K551="",J551="",M551="",N551="",P551="",O551="",Q551="",R551="",S551="",U551=""),"",IF(OR(I551="",K551="",J551="",M551="",N551="",P551="",O551="",Q551="",R551="",S551="",U551=""),"Line not Complete",IF(Z551=1,"Invalid Commodity Code",IF(COUNTIF('Annex 10'!#REF!,'Resource Costs'!O551)=0,"Invalid Annex 10 Code",""))))</f>
        <v/>
      </c>
      <c r="X551" s="15"/>
      <c r="Z551" s="7" t="e">
        <f>IFERROR(INDEX(#REF!,MATCH(M551,AB551:AB554,0)),INDEX(Table13[Resource Type],MATCH('Resource Costs'!N551,Table13[Commodity Code],0)))</f>
        <v>#N/A</v>
      </c>
    </row>
    <row r="552" spans="1:26" s="7" customFormat="1" ht="15">
      <c r="A552" s="15"/>
      <c r="B552" s="42"/>
      <c r="C552" s="42"/>
      <c r="D552" s="42"/>
      <c r="E552" s="42"/>
      <c r="F552" s="42"/>
      <c r="G552" s="42"/>
      <c r="H552" s="42"/>
      <c r="I552" s="42"/>
      <c r="J552" s="71"/>
      <c r="K552" s="72"/>
      <c r="L552" s="72"/>
      <c r="M552" s="71"/>
      <c r="N552" s="72"/>
      <c r="O552" s="71"/>
      <c r="P552" s="73"/>
      <c r="Q552" s="73"/>
      <c r="R552" s="68"/>
      <c r="S552" s="36"/>
      <c r="T552" s="39">
        <f t="shared" si="18"/>
        <v>0</v>
      </c>
      <c r="U552" s="40"/>
      <c r="V552" s="41">
        <f t="shared" si="19"/>
        <v>0</v>
      </c>
      <c r="W552" s="46" t="str">
        <f>IF(AND(I552="",K552="",J552="",M552="",N552="",P552="",O552="",Q552="",R552="",S552="",U552=""),"",IF(OR(I552="",K552="",J552="",M552="",N552="",P552="",O552="",Q552="",R552="",S552="",U552=""),"Line not Complete",IF(Z552=1,"Invalid Commodity Code",IF(COUNTIF('Annex 10'!#REF!,'Resource Costs'!O552)=0,"Invalid Annex 10 Code",""))))</f>
        <v/>
      </c>
      <c r="X552" s="15"/>
      <c r="Z552" s="7" t="e">
        <f>IFERROR(INDEX(#REF!,MATCH(M552,AB552:AB555,0)),INDEX(Table13[Resource Type],MATCH('Resource Costs'!N552,Table13[Commodity Code],0)))</f>
        <v>#N/A</v>
      </c>
    </row>
    <row r="553" spans="1:26" s="7" customFormat="1" ht="15">
      <c r="A553" s="15"/>
      <c r="B553" s="42"/>
      <c r="C553" s="42"/>
      <c r="D553" s="42"/>
      <c r="E553" s="42"/>
      <c r="F553" s="42"/>
      <c r="G553" s="42"/>
      <c r="H553" s="42"/>
      <c r="I553" s="42"/>
      <c r="J553" s="71"/>
      <c r="K553" s="72"/>
      <c r="L553" s="72"/>
      <c r="M553" s="71"/>
      <c r="N553" s="72"/>
      <c r="O553" s="71"/>
      <c r="P553" s="73"/>
      <c r="Q553" s="73"/>
      <c r="R553" s="68"/>
      <c r="S553" s="36"/>
      <c r="T553" s="39">
        <f t="shared" si="18"/>
        <v>0</v>
      </c>
      <c r="U553" s="40"/>
      <c r="V553" s="41">
        <f t="shared" si="19"/>
        <v>0</v>
      </c>
      <c r="W553" s="46" t="str">
        <f>IF(AND(I553="",K553="",J553="",M553="",N553="",P553="",O553="",Q553="",R553="",S553="",U553=""),"",IF(OR(I553="",K553="",J553="",M553="",N553="",P553="",O553="",Q553="",R553="",S553="",U553=""),"Line not Complete",IF(Z553=1,"Invalid Commodity Code",IF(COUNTIF('Annex 10'!#REF!,'Resource Costs'!O553)=0,"Invalid Annex 10 Code",""))))</f>
        <v/>
      </c>
      <c r="X553" s="15"/>
      <c r="Z553" s="7" t="e">
        <f>IFERROR(INDEX(#REF!,MATCH(M553,AB553:AB556,0)),INDEX(Table13[Resource Type],MATCH('Resource Costs'!N553,Table13[Commodity Code],0)))</f>
        <v>#N/A</v>
      </c>
    </row>
    <row r="554" spans="1:26" s="7" customFormat="1" ht="15">
      <c r="A554" s="15"/>
      <c r="B554" s="42"/>
      <c r="C554" s="42"/>
      <c r="D554" s="42"/>
      <c r="E554" s="42"/>
      <c r="F554" s="42"/>
      <c r="G554" s="42"/>
      <c r="H554" s="42"/>
      <c r="I554" s="42"/>
      <c r="J554" s="71"/>
      <c r="K554" s="72"/>
      <c r="L554" s="72"/>
      <c r="M554" s="71"/>
      <c r="N554" s="72"/>
      <c r="O554" s="71"/>
      <c r="P554" s="73"/>
      <c r="Q554" s="73"/>
      <c r="R554" s="68"/>
      <c r="S554" s="36"/>
      <c r="T554" s="39">
        <f t="shared" si="18"/>
        <v>0</v>
      </c>
      <c r="U554" s="40"/>
      <c r="V554" s="41">
        <f t="shared" si="19"/>
        <v>0</v>
      </c>
      <c r="W554" s="46" t="str">
        <f>IF(AND(I554="",K554="",J554="",M554="",N554="",P554="",O554="",Q554="",R554="",S554="",U554=""),"",IF(OR(I554="",K554="",J554="",M554="",N554="",P554="",O554="",Q554="",R554="",S554="",U554=""),"Line not Complete",IF(Z554=1,"Invalid Commodity Code",IF(COUNTIF('Annex 10'!#REF!,'Resource Costs'!O554)=0,"Invalid Annex 10 Code",""))))</f>
        <v/>
      </c>
      <c r="X554" s="15"/>
      <c r="Z554" s="7" t="e">
        <f>IFERROR(INDEX(#REF!,MATCH(M554,AB554:AB557,0)),INDEX(Table13[Resource Type],MATCH('Resource Costs'!N554,Table13[Commodity Code],0)))</f>
        <v>#N/A</v>
      </c>
    </row>
    <row r="555" spans="1:26" s="7" customFormat="1" ht="15">
      <c r="A555" s="15"/>
      <c r="B555" s="42"/>
      <c r="C555" s="42"/>
      <c r="D555" s="42"/>
      <c r="E555" s="42"/>
      <c r="F555" s="42"/>
      <c r="G555" s="42"/>
      <c r="H555" s="42"/>
      <c r="I555" s="42"/>
      <c r="J555" s="71"/>
      <c r="K555" s="72"/>
      <c r="L555" s="72"/>
      <c r="M555" s="71"/>
      <c r="N555" s="72"/>
      <c r="O555" s="71"/>
      <c r="P555" s="73"/>
      <c r="Q555" s="73"/>
      <c r="R555" s="68"/>
      <c r="S555" s="36"/>
      <c r="T555" s="39">
        <f t="shared" si="18"/>
        <v>0</v>
      </c>
      <c r="U555" s="40"/>
      <c r="V555" s="41">
        <f t="shared" si="19"/>
        <v>0</v>
      </c>
      <c r="W555" s="46" t="str">
        <f>IF(AND(I555="",K555="",J555="",M555="",N555="",P555="",O555="",Q555="",R555="",S555="",U555=""),"",IF(OR(I555="",K555="",J555="",M555="",N555="",P555="",O555="",Q555="",R555="",S555="",U555=""),"Line not Complete",IF(Z555=1,"Invalid Commodity Code",IF(COUNTIF('Annex 10'!#REF!,'Resource Costs'!O555)=0,"Invalid Annex 10 Code",""))))</f>
        <v/>
      </c>
      <c r="X555" s="15"/>
      <c r="Z555" s="7" t="e">
        <f>IFERROR(INDEX(#REF!,MATCH(M555,AB555:AB558,0)),INDEX(Table13[Resource Type],MATCH('Resource Costs'!N555,Table13[Commodity Code],0)))</f>
        <v>#N/A</v>
      </c>
    </row>
    <row r="556" spans="1:26" s="7" customFormat="1" ht="15">
      <c r="A556" s="15"/>
      <c r="B556" s="42"/>
      <c r="C556" s="42"/>
      <c r="D556" s="42"/>
      <c r="E556" s="42"/>
      <c r="F556" s="42"/>
      <c r="G556" s="42"/>
      <c r="H556" s="42"/>
      <c r="I556" s="42"/>
      <c r="J556" s="71"/>
      <c r="K556" s="72"/>
      <c r="L556" s="72"/>
      <c r="M556" s="71"/>
      <c r="N556" s="72"/>
      <c r="O556" s="71"/>
      <c r="P556" s="73"/>
      <c r="Q556" s="73"/>
      <c r="R556" s="68"/>
      <c r="S556" s="36"/>
      <c r="T556" s="39">
        <f t="shared" si="18"/>
        <v>0</v>
      </c>
      <c r="U556" s="40"/>
      <c r="V556" s="41">
        <f t="shared" si="19"/>
        <v>0</v>
      </c>
      <c r="W556" s="46" t="str">
        <f>IF(AND(I556="",K556="",J556="",M556="",N556="",P556="",O556="",Q556="",R556="",S556="",U556=""),"",IF(OR(I556="",K556="",J556="",M556="",N556="",P556="",O556="",Q556="",R556="",S556="",U556=""),"Line not Complete",IF(Z556=1,"Invalid Commodity Code",IF(COUNTIF('Annex 10'!#REF!,'Resource Costs'!O556)=0,"Invalid Annex 10 Code",""))))</f>
        <v/>
      </c>
      <c r="X556" s="15"/>
      <c r="Z556" s="7" t="e">
        <f>IFERROR(INDEX(#REF!,MATCH(M556,AB556:AB559,0)),INDEX(Table13[Resource Type],MATCH('Resource Costs'!N556,Table13[Commodity Code],0)))</f>
        <v>#N/A</v>
      </c>
    </row>
    <row r="557" spans="1:26" s="7" customFormat="1" ht="15">
      <c r="A557" s="15"/>
      <c r="B557" s="42"/>
      <c r="C557" s="42"/>
      <c r="D557" s="42"/>
      <c r="E557" s="42"/>
      <c r="F557" s="42"/>
      <c r="G557" s="42"/>
      <c r="H557" s="42"/>
      <c r="I557" s="42"/>
      <c r="J557" s="71"/>
      <c r="K557" s="72"/>
      <c r="L557" s="72"/>
      <c r="M557" s="71"/>
      <c r="N557" s="72"/>
      <c r="O557" s="71"/>
      <c r="P557" s="73"/>
      <c r="Q557" s="73"/>
      <c r="R557" s="68"/>
      <c r="S557" s="36"/>
      <c r="T557" s="39">
        <f t="shared" si="18"/>
        <v>0</v>
      </c>
      <c r="U557" s="40"/>
      <c r="V557" s="41">
        <f t="shared" si="19"/>
        <v>0</v>
      </c>
      <c r="W557" s="46" t="str">
        <f>IF(AND(I557="",K557="",J557="",M557="",N557="",P557="",O557="",Q557="",R557="",S557="",U557=""),"",IF(OR(I557="",K557="",J557="",M557="",N557="",P557="",O557="",Q557="",R557="",S557="",U557=""),"Line not Complete",IF(Z557=1,"Invalid Commodity Code",IF(COUNTIF('Annex 10'!#REF!,'Resource Costs'!O557)=0,"Invalid Annex 10 Code",""))))</f>
        <v/>
      </c>
      <c r="X557" s="15"/>
      <c r="Z557" s="7" t="e">
        <f>IFERROR(INDEX(#REF!,MATCH(M557,AB557:AB560,0)),INDEX(Table13[Resource Type],MATCH('Resource Costs'!N557,Table13[Commodity Code],0)))</f>
        <v>#N/A</v>
      </c>
    </row>
    <row r="558" spans="1:26" s="7" customFormat="1" ht="15">
      <c r="A558" s="15"/>
      <c r="B558" s="42"/>
      <c r="C558" s="42"/>
      <c r="D558" s="42"/>
      <c r="E558" s="42"/>
      <c r="F558" s="42"/>
      <c r="G558" s="42"/>
      <c r="H558" s="42"/>
      <c r="I558" s="42"/>
      <c r="J558" s="71"/>
      <c r="K558" s="72"/>
      <c r="L558" s="72"/>
      <c r="M558" s="71"/>
      <c r="N558" s="72"/>
      <c r="O558" s="71"/>
      <c r="P558" s="73"/>
      <c r="Q558" s="73"/>
      <c r="R558" s="68"/>
      <c r="S558" s="36"/>
      <c r="T558" s="39">
        <f t="shared" si="18"/>
        <v>0</v>
      </c>
      <c r="U558" s="40"/>
      <c r="V558" s="41">
        <f t="shared" si="19"/>
        <v>0</v>
      </c>
      <c r="W558" s="46" t="str">
        <f>IF(AND(I558="",K558="",J558="",M558="",N558="",P558="",O558="",Q558="",R558="",S558="",U558=""),"",IF(OR(I558="",K558="",J558="",M558="",N558="",P558="",O558="",Q558="",R558="",S558="",U558=""),"Line not Complete",IF(Z558=1,"Invalid Commodity Code",IF(COUNTIF('Annex 10'!#REF!,'Resource Costs'!O558)=0,"Invalid Annex 10 Code",""))))</f>
        <v/>
      </c>
      <c r="X558" s="15"/>
      <c r="Z558" s="7" t="e">
        <f>IFERROR(INDEX(#REF!,MATCH(M558,AB558:AB561,0)),INDEX(Table13[Resource Type],MATCH('Resource Costs'!N558,Table13[Commodity Code],0)))</f>
        <v>#N/A</v>
      </c>
    </row>
    <row r="559" spans="1:26" s="7" customFormat="1" ht="15">
      <c r="A559" s="15"/>
      <c r="B559" s="42"/>
      <c r="C559" s="42"/>
      <c r="D559" s="42"/>
      <c r="E559" s="42"/>
      <c r="F559" s="42"/>
      <c r="G559" s="42"/>
      <c r="H559" s="42"/>
      <c r="I559" s="42"/>
      <c r="J559" s="71"/>
      <c r="K559" s="72"/>
      <c r="L559" s="72"/>
      <c r="M559" s="71"/>
      <c r="N559" s="72"/>
      <c r="O559" s="71"/>
      <c r="P559" s="73"/>
      <c r="Q559" s="73"/>
      <c r="R559" s="68"/>
      <c r="S559" s="36"/>
      <c r="T559" s="39">
        <f t="shared" si="18"/>
        <v>0</v>
      </c>
      <c r="U559" s="40"/>
      <c r="V559" s="41">
        <f t="shared" si="19"/>
        <v>0</v>
      </c>
      <c r="W559" s="46" t="str">
        <f>IF(AND(I559="",K559="",J559="",M559="",N559="",P559="",O559="",Q559="",R559="",S559="",U559=""),"",IF(OR(I559="",K559="",J559="",M559="",N559="",P559="",O559="",Q559="",R559="",S559="",U559=""),"Line not Complete",IF(Z559=1,"Invalid Commodity Code",IF(COUNTIF('Annex 10'!#REF!,'Resource Costs'!O559)=0,"Invalid Annex 10 Code",""))))</f>
        <v/>
      </c>
      <c r="X559" s="15"/>
      <c r="Z559" s="7" t="e">
        <f>IFERROR(INDEX(#REF!,MATCH(M559,AB559:AB562,0)),INDEX(Table13[Resource Type],MATCH('Resource Costs'!N559,Table13[Commodity Code],0)))</f>
        <v>#N/A</v>
      </c>
    </row>
    <row r="560" spans="1:26" s="7" customFormat="1" ht="15">
      <c r="A560" s="15"/>
      <c r="B560" s="42"/>
      <c r="C560" s="42"/>
      <c r="D560" s="42"/>
      <c r="E560" s="42"/>
      <c r="F560" s="42"/>
      <c r="G560" s="42"/>
      <c r="H560" s="42"/>
      <c r="I560" s="42"/>
      <c r="J560" s="71"/>
      <c r="K560" s="72"/>
      <c r="L560" s="72"/>
      <c r="M560" s="71"/>
      <c r="N560" s="72"/>
      <c r="O560" s="71"/>
      <c r="P560" s="73"/>
      <c r="Q560" s="73"/>
      <c r="R560" s="68"/>
      <c r="S560" s="36"/>
      <c r="T560" s="39">
        <f t="shared" si="18"/>
        <v>0</v>
      </c>
      <c r="U560" s="40"/>
      <c r="V560" s="41">
        <f t="shared" si="19"/>
        <v>0</v>
      </c>
      <c r="W560" s="46" t="str">
        <f>IF(AND(I560="",K560="",J560="",M560="",N560="",P560="",O560="",Q560="",R560="",S560="",U560=""),"",IF(OR(I560="",K560="",J560="",M560="",N560="",P560="",O560="",Q560="",R560="",S560="",U560=""),"Line not Complete",IF(Z560=1,"Invalid Commodity Code",IF(COUNTIF('Annex 10'!#REF!,'Resource Costs'!O560)=0,"Invalid Annex 10 Code",""))))</f>
        <v/>
      </c>
      <c r="X560" s="15"/>
      <c r="Z560" s="7" t="e">
        <f>IFERROR(INDEX(#REF!,MATCH(M560,AB560:AB563,0)),INDEX(Table13[Resource Type],MATCH('Resource Costs'!N560,Table13[Commodity Code],0)))</f>
        <v>#N/A</v>
      </c>
    </row>
    <row r="561" spans="1:26" s="7" customFormat="1" ht="15">
      <c r="A561" s="15"/>
      <c r="B561" s="42"/>
      <c r="C561" s="42"/>
      <c r="D561" s="42"/>
      <c r="E561" s="42"/>
      <c r="F561" s="42"/>
      <c r="G561" s="42"/>
      <c r="H561" s="42"/>
      <c r="I561" s="42"/>
      <c r="J561" s="71"/>
      <c r="K561" s="72"/>
      <c r="L561" s="72"/>
      <c r="M561" s="71"/>
      <c r="N561" s="72"/>
      <c r="O561" s="71"/>
      <c r="P561" s="73"/>
      <c r="Q561" s="73"/>
      <c r="R561" s="68"/>
      <c r="S561" s="36"/>
      <c r="T561" s="39">
        <f t="shared" si="18"/>
        <v>0</v>
      </c>
      <c r="U561" s="40"/>
      <c r="V561" s="41">
        <f t="shared" si="19"/>
        <v>0</v>
      </c>
      <c r="W561" s="46" t="str">
        <f>IF(AND(I561="",K561="",J561="",M561="",N561="",P561="",O561="",Q561="",R561="",S561="",U561=""),"",IF(OR(I561="",K561="",J561="",M561="",N561="",P561="",O561="",Q561="",R561="",S561="",U561=""),"Line not Complete",IF(Z561=1,"Invalid Commodity Code",IF(COUNTIF('Annex 10'!#REF!,'Resource Costs'!O561)=0,"Invalid Annex 10 Code",""))))</f>
        <v/>
      </c>
      <c r="X561" s="15"/>
      <c r="Z561" s="7" t="e">
        <f>IFERROR(INDEX(#REF!,MATCH(M561,AB561:AB564,0)),INDEX(Table13[Resource Type],MATCH('Resource Costs'!N561,Table13[Commodity Code],0)))</f>
        <v>#N/A</v>
      </c>
    </row>
    <row r="562" spans="1:26" s="7" customFormat="1" ht="15">
      <c r="A562" s="15"/>
      <c r="B562" s="42"/>
      <c r="C562" s="42"/>
      <c r="D562" s="42"/>
      <c r="E562" s="42"/>
      <c r="F562" s="42"/>
      <c r="G562" s="42"/>
      <c r="H562" s="42"/>
      <c r="I562" s="42"/>
      <c r="J562" s="71"/>
      <c r="K562" s="72"/>
      <c r="L562" s="72"/>
      <c r="M562" s="71"/>
      <c r="N562" s="72"/>
      <c r="O562" s="71"/>
      <c r="P562" s="73"/>
      <c r="Q562" s="73"/>
      <c r="R562" s="68"/>
      <c r="S562" s="36"/>
      <c r="T562" s="39">
        <f t="shared" si="18"/>
        <v>0</v>
      </c>
      <c r="U562" s="40"/>
      <c r="V562" s="41">
        <f t="shared" si="19"/>
        <v>0</v>
      </c>
      <c r="W562" s="46" t="str">
        <f>IF(AND(I562="",K562="",J562="",M562="",N562="",P562="",O562="",Q562="",R562="",S562="",U562=""),"",IF(OR(I562="",K562="",J562="",M562="",N562="",P562="",O562="",Q562="",R562="",S562="",U562=""),"Line not Complete",IF(Z562=1,"Invalid Commodity Code",IF(COUNTIF('Annex 10'!#REF!,'Resource Costs'!O562)=0,"Invalid Annex 10 Code",""))))</f>
        <v/>
      </c>
      <c r="X562" s="15"/>
      <c r="Z562" s="7" t="e">
        <f>IFERROR(INDEX(#REF!,MATCH(M562,AB562:AB565,0)),INDEX(Table13[Resource Type],MATCH('Resource Costs'!N562,Table13[Commodity Code],0)))</f>
        <v>#N/A</v>
      </c>
    </row>
    <row r="563" spans="1:26" s="7" customFormat="1" ht="15">
      <c r="A563" s="15"/>
      <c r="B563" s="42"/>
      <c r="C563" s="42"/>
      <c r="D563" s="42"/>
      <c r="E563" s="42"/>
      <c r="F563" s="42"/>
      <c r="G563" s="42"/>
      <c r="H563" s="42"/>
      <c r="I563" s="42"/>
      <c r="J563" s="71"/>
      <c r="K563" s="72"/>
      <c r="L563" s="72"/>
      <c r="M563" s="71"/>
      <c r="N563" s="72"/>
      <c r="O563" s="71"/>
      <c r="P563" s="73"/>
      <c r="Q563" s="73"/>
      <c r="R563" s="68"/>
      <c r="S563" s="36"/>
      <c r="T563" s="39">
        <f t="shared" si="18"/>
        <v>0</v>
      </c>
      <c r="U563" s="40"/>
      <c r="V563" s="41">
        <f t="shared" si="19"/>
        <v>0</v>
      </c>
      <c r="W563" s="46" t="str">
        <f>IF(AND(I563="",K563="",J563="",M563="",N563="",P563="",O563="",Q563="",R563="",S563="",U563=""),"",IF(OR(I563="",K563="",J563="",M563="",N563="",P563="",O563="",Q563="",R563="",S563="",U563=""),"Line not Complete",IF(Z563=1,"Invalid Commodity Code",IF(COUNTIF('Annex 10'!#REF!,'Resource Costs'!O563)=0,"Invalid Annex 10 Code",""))))</f>
        <v/>
      </c>
      <c r="X563" s="15"/>
      <c r="Z563" s="7" t="e">
        <f>IFERROR(INDEX(#REF!,MATCH(M563,AB563:AB566,0)),INDEX(Table13[Resource Type],MATCH('Resource Costs'!N563,Table13[Commodity Code],0)))</f>
        <v>#N/A</v>
      </c>
    </row>
    <row r="564" spans="1:26" s="7" customFormat="1" ht="15">
      <c r="A564" s="15"/>
      <c r="B564" s="42"/>
      <c r="C564" s="42"/>
      <c r="D564" s="42"/>
      <c r="E564" s="42"/>
      <c r="F564" s="42"/>
      <c r="G564" s="42"/>
      <c r="H564" s="42"/>
      <c r="I564" s="42"/>
      <c r="J564" s="71"/>
      <c r="K564" s="72"/>
      <c r="L564" s="72"/>
      <c r="M564" s="71"/>
      <c r="N564" s="72"/>
      <c r="O564" s="71"/>
      <c r="P564" s="73"/>
      <c r="Q564" s="73"/>
      <c r="R564" s="68"/>
      <c r="S564" s="36"/>
      <c r="T564" s="39">
        <f t="shared" si="18"/>
        <v>0</v>
      </c>
      <c r="U564" s="40"/>
      <c r="V564" s="41">
        <f t="shared" si="19"/>
        <v>0</v>
      </c>
      <c r="W564" s="46" t="str">
        <f>IF(AND(I564="",K564="",J564="",M564="",N564="",P564="",O564="",Q564="",R564="",S564="",U564=""),"",IF(OR(I564="",K564="",J564="",M564="",N564="",P564="",O564="",Q564="",R564="",S564="",U564=""),"Line not Complete",IF(Z564=1,"Invalid Commodity Code",IF(COUNTIF('Annex 10'!#REF!,'Resource Costs'!O564)=0,"Invalid Annex 10 Code",""))))</f>
        <v/>
      </c>
      <c r="X564" s="15"/>
      <c r="Z564" s="7" t="e">
        <f>IFERROR(INDEX(#REF!,MATCH(M564,AB564:AB567,0)),INDEX(Table13[Resource Type],MATCH('Resource Costs'!N564,Table13[Commodity Code],0)))</f>
        <v>#N/A</v>
      </c>
    </row>
    <row r="565" spans="1:26" s="7" customFormat="1" ht="15">
      <c r="A565" s="15"/>
      <c r="B565" s="42"/>
      <c r="C565" s="42"/>
      <c r="D565" s="42"/>
      <c r="E565" s="42"/>
      <c r="F565" s="42"/>
      <c r="G565" s="42"/>
      <c r="H565" s="42"/>
      <c r="I565" s="42"/>
      <c r="J565" s="71"/>
      <c r="K565" s="72"/>
      <c r="L565" s="72"/>
      <c r="M565" s="71"/>
      <c r="N565" s="72"/>
      <c r="O565" s="71"/>
      <c r="P565" s="73"/>
      <c r="Q565" s="73"/>
      <c r="R565" s="68"/>
      <c r="S565" s="36"/>
      <c r="T565" s="39">
        <f t="shared" si="18"/>
        <v>0</v>
      </c>
      <c r="U565" s="40"/>
      <c r="V565" s="41">
        <f t="shared" si="19"/>
        <v>0</v>
      </c>
      <c r="W565" s="46" t="str">
        <f>IF(AND(I565="",K565="",J565="",M565="",N565="",P565="",O565="",Q565="",R565="",S565="",U565=""),"",IF(OR(I565="",K565="",J565="",M565="",N565="",P565="",O565="",Q565="",R565="",S565="",U565=""),"Line not Complete",IF(Z565=1,"Invalid Commodity Code",IF(COUNTIF('Annex 10'!#REF!,'Resource Costs'!O565)=0,"Invalid Annex 10 Code",""))))</f>
        <v/>
      </c>
      <c r="X565" s="15"/>
      <c r="Z565" s="7" t="e">
        <f>IFERROR(INDEX(#REF!,MATCH(M565,AB565:AB568,0)),INDEX(Table13[Resource Type],MATCH('Resource Costs'!N565,Table13[Commodity Code],0)))</f>
        <v>#N/A</v>
      </c>
    </row>
    <row r="566" spans="1:26" s="7" customFormat="1" ht="15">
      <c r="A566" s="15"/>
      <c r="B566" s="42"/>
      <c r="C566" s="42"/>
      <c r="D566" s="42"/>
      <c r="E566" s="42"/>
      <c r="F566" s="42"/>
      <c r="G566" s="42"/>
      <c r="H566" s="42"/>
      <c r="I566" s="42"/>
      <c r="J566" s="71"/>
      <c r="K566" s="72"/>
      <c r="L566" s="72"/>
      <c r="M566" s="71"/>
      <c r="N566" s="72"/>
      <c r="O566" s="71"/>
      <c r="P566" s="73"/>
      <c r="Q566" s="73"/>
      <c r="R566" s="68"/>
      <c r="S566" s="36"/>
      <c r="T566" s="39">
        <f t="shared" si="18"/>
        <v>0</v>
      </c>
      <c r="U566" s="40"/>
      <c r="V566" s="41">
        <f t="shared" si="19"/>
        <v>0</v>
      </c>
      <c r="W566" s="46" t="str">
        <f>IF(AND(I566="",K566="",J566="",M566="",N566="",P566="",O566="",Q566="",R566="",S566="",U566=""),"",IF(OR(I566="",K566="",J566="",M566="",N566="",P566="",O566="",Q566="",R566="",S566="",U566=""),"Line not Complete",IF(Z566=1,"Invalid Commodity Code",IF(COUNTIF('Annex 10'!#REF!,'Resource Costs'!O566)=0,"Invalid Annex 10 Code",""))))</f>
        <v/>
      </c>
      <c r="X566" s="15"/>
      <c r="Z566" s="7" t="e">
        <f>IFERROR(INDEX(#REF!,MATCH(M566,AB566:AB569,0)),INDEX(Table13[Resource Type],MATCH('Resource Costs'!N566,Table13[Commodity Code],0)))</f>
        <v>#N/A</v>
      </c>
    </row>
    <row r="567" spans="1:26" s="7" customFormat="1" ht="15">
      <c r="A567" s="15"/>
      <c r="B567" s="42"/>
      <c r="C567" s="42"/>
      <c r="D567" s="42"/>
      <c r="E567" s="42"/>
      <c r="F567" s="42"/>
      <c r="G567" s="42"/>
      <c r="H567" s="42"/>
      <c r="I567" s="42"/>
      <c r="J567" s="71"/>
      <c r="K567" s="72"/>
      <c r="L567" s="72"/>
      <c r="M567" s="71"/>
      <c r="N567" s="72"/>
      <c r="O567" s="71"/>
      <c r="P567" s="73"/>
      <c r="Q567" s="73"/>
      <c r="R567" s="68"/>
      <c r="S567" s="36"/>
      <c r="T567" s="39">
        <f t="shared" si="18"/>
        <v>0</v>
      </c>
      <c r="U567" s="40"/>
      <c r="V567" s="41">
        <f t="shared" si="19"/>
        <v>0</v>
      </c>
      <c r="W567" s="46" t="str">
        <f>IF(AND(I567="",K567="",J567="",M567="",N567="",P567="",O567="",Q567="",R567="",S567="",U567=""),"",IF(OR(I567="",K567="",J567="",M567="",N567="",P567="",O567="",Q567="",R567="",S567="",U567=""),"Line not Complete",IF(Z567=1,"Invalid Commodity Code",IF(COUNTIF('Annex 10'!#REF!,'Resource Costs'!O567)=0,"Invalid Annex 10 Code",""))))</f>
        <v/>
      </c>
      <c r="X567" s="15"/>
      <c r="Z567" s="7" t="e">
        <f>IFERROR(INDEX(#REF!,MATCH(M567,AB567:AB570,0)),INDEX(Table13[Resource Type],MATCH('Resource Costs'!N567,Table13[Commodity Code],0)))</f>
        <v>#N/A</v>
      </c>
    </row>
    <row r="568" spans="1:26" s="7" customFormat="1" ht="15">
      <c r="A568" s="15"/>
      <c r="B568" s="42"/>
      <c r="C568" s="42"/>
      <c r="D568" s="42"/>
      <c r="E568" s="42"/>
      <c r="F568" s="42"/>
      <c r="G568" s="42"/>
      <c r="H568" s="42"/>
      <c r="I568" s="42"/>
      <c r="J568" s="71"/>
      <c r="K568" s="72"/>
      <c r="L568" s="72"/>
      <c r="M568" s="71"/>
      <c r="N568" s="72"/>
      <c r="O568" s="71"/>
      <c r="P568" s="73"/>
      <c r="Q568" s="73"/>
      <c r="R568" s="68"/>
      <c r="S568" s="36"/>
      <c r="T568" s="39">
        <f t="shared" si="18"/>
        <v>0</v>
      </c>
      <c r="U568" s="40"/>
      <c r="V568" s="41">
        <f t="shared" si="19"/>
        <v>0</v>
      </c>
      <c r="W568" s="46" t="str">
        <f>IF(AND(I568="",K568="",J568="",M568="",N568="",P568="",O568="",Q568="",R568="",S568="",U568=""),"",IF(OR(I568="",K568="",J568="",M568="",N568="",P568="",O568="",Q568="",R568="",S568="",U568=""),"Line not Complete",IF(Z568=1,"Invalid Commodity Code",IF(COUNTIF('Annex 10'!#REF!,'Resource Costs'!O568)=0,"Invalid Annex 10 Code",""))))</f>
        <v/>
      </c>
      <c r="X568" s="15"/>
      <c r="Z568" s="7" t="e">
        <f>IFERROR(INDEX(#REF!,MATCH(M568,AB568:AB571,0)),INDEX(Table13[Resource Type],MATCH('Resource Costs'!N568,Table13[Commodity Code],0)))</f>
        <v>#N/A</v>
      </c>
    </row>
    <row r="569" spans="1:26" s="7" customFormat="1" ht="15">
      <c r="A569" s="15"/>
      <c r="B569" s="42"/>
      <c r="C569" s="42"/>
      <c r="D569" s="42"/>
      <c r="E569" s="42"/>
      <c r="F569" s="42"/>
      <c r="G569" s="42"/>
      <c r="H569" s="42"/>
      <c r="I569" s="42"/>
      <c r="J569" s="71"/>
      <c r="K569" s="72"/>
      <c r="L569" s="72"/>
      <c r="M569" s="71"/>
      <c r="N569" s="72"/>
      <c r="O569" s="71"/>
      <c r="P569" s="73"/>
      <c r="Q569" s="73"/>
      <c r="R569" s="68"/>
      <c r="S569" s="36"/>
      <c r="T569" s="39">
        <f t="shared" si="18"/>
        <v>0</v>
      </c>
      <c r="U569" s="40"/>
      <c r="V569" s="41">
        <f t="shared" si="19"/>
        <v>0</v>
      </c>
      <c r="W569" s="46" t="str">
        <f>IF(AND(I569="",K569="",J569="",M569="",N569="",P569="",O569="",Q569="",R569="",S569="",U569=""),"",IF(OR(I569="",K569="",J569="",M569="",N569="",P569="",O569="",Q569="",R569="",S569="",U569=""),"Line not Complete",IF(Z569=1,"Invalid Commodity Code",IF(COUNTIF('Annex 10'!#REF!,'Resource Costs'!O569)=0,"Invalid Annex 10 Code",""))))</f>
        <v/>
      </c>
      <c r="X569" s="15"/>
      <c r="Z569" s="7" t="e">
        <f>IFERROR(INDEX(#REF!,MATCH(M569,AB569:AB572,0)),INDEX(Table13[Resource Type],MATCH('Resource Costs'!N569,Table13[Commodity Code],0)))</f>
        <v>#N/A</v>
      </c>
    </row>
    <row r="570" spans="1:26" s="7" customFormat="1" ht="15">
      <c r="A570" s="15"/>
      <c r="B570" s="42"/>
      <c r="C570" s="42"/>
      <c r="D570" s="42"/>
      <c r="E570" s="42"/>
      <c r="F570" s="42"/>
      <c r="G570" s="42"/>
      <c r="H570" s="42"/>
      <c r="I570" s="42"/>
      <c r="J570" s="71"/>
      <c r="K570" s="72"/>
      <c r="L570" s="72"/>
      <c r="M570" s="71"/>
      <c r="N570" s="72"/>
      <c r="O570" s="71"/>
      <c r="P570" s="73"/>
      <c r="Q570" s="73"/>
      <c r="R570" s="68"/>
      <c r="S570" s="36"/>
      <c r="T570" s="39">
        <f t="shared" si="18"/>
        <v>0</v>
      </c>
      <c r="U570" s="40"/>
      <c r="V570" s="41">
        <f t="shared" si="19"/>
        <v>0</v>
      </c>
      <c r="W570" s="46" t="str">
        <f>IF(AND(I570="",K570="",J570="",M570="",N570="",P570="",O570="",Q570="",R570="",S570="",U570=""),"",IF(OR(I570="",K570="",J570="",M570="",N570="",P570="",O570="",Q570="",R570="",S570="",U570=""),"Line not Complete",IF(Z570=1,"Invalid Commodity Code",IF(COUNTIF('Annex 10'!#REF!,'Resource Costs'!O570)=0,"Invalid Annex 10 Code",""))))</f>
        <v/>
      </c>
      <c r="X570" s="15"/>
      <c r="Z570" s="7" t="e">
        <f>IFERROR(INDEX(#REF!,MATCH(M570,AB570:AB573,0)),INDEX(Table13[Resource Type],MATCH('Resource Costs'!N570,Table13[Commodity Code],0)))</f>
        <v>#N/A</v>
      </c>
    </row>
    <row r="571" spans="1:26" s="7" customFormat="1" ht="15">
      <c r="A571" s="15"/>
      <c r="B571" s="42"/>
      <c r="C571" s="42"/>
      <c r="D571" s="42"/>
      <c r="E571" s="42"/>
      <c r="F571" s="42"/>
      <c r="G571" s="42"/>
      <c r="H571" s="42"/>
      <c r="I571" s="42"/>
      <c r="J571" s="71"/>
      <c r="K571" s="72"/>
      <c r="L571" s="72"/>
      <c r="M571" s="71"/>
      <c r="N571" s="72"/>
      <c r="O571" s="71"/>
      <c r="P571" s="73"/>
      <c r="Q571" s="73"/>
      <c r="R571" s="68"/>
      <c r="S571" s="36"/>
      <c r="T571" s="39">
        <f t="shared" si="18"/>
        <v>0</v>
      </c>
      <c r="U571" s="40"/>
      <c r="V571" s="41">
        <f t="shared" si="19"/>
        <v>0</v>
      </c>
      <c r="W571" s="46" t="str">
        <f>IF(AND(I571="",K571="",J571="",M571="",N571="",P571="",O571="",Q571="",R571="",S571="",U571=""),"",IF(OR(I571="",K571="",J571="",M571="",N571="",P571="",O571="",Q571="",R571="",S571="",U571=""),"Line not Complete",IF(Z571=1,"Invalid Commodity Code",IF(COUNTIF('Annex 10'!#REF!,'Resource Costs'!O571)=0,"Invalid Annex 10 Code",""))))</f>
        <v/>
      </c>
      <c r="X571" s="15"/>
      <c r="Z571" s="7" t="e">
        <f>IFERROR(INDEX(#REF!,MATCH(M571,AB571:AB574,0)),INDEX(Table13[Resource Type],MATCH('Resource Costs'!N571,Table13[Commodity Code],0)))</f>
        <v>#N/A</v>
      </c>
    </row>
    <row r="572" spans="1:26" s="7" customFormat="1" ht="15">
      <c r="A572" s="15"/>
      <c r="B572" s="42"/>
      <c r="C572" s="42"/>
      <c r="D572" s="42"/>
      <c r="E572" s="42"/>
      <c r="F572" s="42"/>
      <c r="G572" s="42"/>
      <c r="H572" s="42"/>
      <c r="I572" s="42"/>
      <c r="J572" s="71"/>
      <c r="K572" s="72"/>
      <c r="L572" s="72"/>
      <c r="M572" s="71"/>
      <c r="N572" s="72"/>
      <c r="O572" s="71"/>
      <c r="P572" s="73"/>
      <c r="Q572" s="73"/>
      <c r="R572" s="68"/>
      <c r="S572" s="36"/>
      <c r="T572" s="39">
        <f t="shared" si="18"/>
        <v>0</v>
      </c>
      <c r="U572" s="40"/>
      <c r="V572" s="41">
        <f t="shared" si="19"/>
        <v>0</v>
      </c>
      <c r="W572" s="46" t="str">
        <f>IF(AND(I572="",K572="",J572="",M572="",N572="",P572="",O572="",Q572="",R572="",S572="",U572=""),"",IF(OR(I572="",K572="",J572="",M572="",N572="",P572="",O572="",Q572="",R572="",S572="",U572=""),"Line not Complete",IF(Z572=1,"Invalid Commodity Code",IF(COUNTIF('Annex 10'!#REF!,'Resource Costs'!O572)=0,"Invalid Annex 10 Code",""))))</f>
        <v/>
      </c>
      <c r="X572" s="15"/>
      <c r="Z572" s="7" t="e">
        <f>IFERROR(INDEX(#REF!,MATCH(M572,AB572:AB575,0)),INDEX(Table13[Resource Type],MATCH('Resource Costs'!N572,Table13[Commodity Code],0)))</f>
        <v>#N/A</v>
      </c>
    </row>
    <row r="573" spans="1:26" s="7" customFormat="1" ht="15">
      <c r="A573" s="15"/>
      <c r="B573" s="42"/>
      <c r="C573" s="42"/>
      <c r="D573" s="42"/>
      <c r="E573" s="42"/>
      <c r="F573" s="42"/>
      <c r="G573" s="42"/>
      <c r="H573" s="42"/>
      <c r="I573" s="42"/>
      <c r="J573" s="71"/>
      <c r="K573" s="72"/>
      <c r="L573" s="72"/>
      <c r="M573" s="71"/>
      <c r="N573" s="72"/>
      <c r="O573" s="71"/>
      <c r="P573" s="73"/>
      <c r="Q573" s="73"/>
      <c r="R573" s="68"/>
      <c r="S573" s="36"/>
      <c r="T573" s="39">
        <f t="shared" si="18"/>
        <v>0</v>
      </c>
      <c r="U573" s="40"/>
      <c r="V573" s="41">
        <f t="shared" si="19"/>
        <v>0</v>
      </c>
      <c r="W573" s="46" t="str">
        <f>IF(AND(I573="",K573="",J573="",M573="",N573="",P573="",O573="",Q573="",R573="",S573="",U573=""),"",IF(OR(I573="",K573="",J573="",M573="",N573="",P573="",O573="",Q573="",R573="",S573="",U573=""),"Line not Complete",IF(Z573=1,"Invalid Commodity Code",IF(COUNTIF('Annex 10'!#REF!,'Resource Costs'!O573)=0,"Invalid Annex 10 Code",""))))</f>
        <v/>
      </c>
      <c r="X573" s="15"/>
      <c r="Z573" s="7" t="e">
        <f>IFERROR(INDEX(#REF!,MATCH(M573,AB573:AB576,0)),INDEX(Table13[Resource Type],MATCH('Resource Costs'!N573,Table13[Commodity Code],0)))</f>
        <v>#N/A</v>
      </c>
    </row>
    <row r="574" spans="1:26" s="7" customFormat="1" ht="15">
      <c r="A574" s="15"/>
      <c r="B574" s="42"/>
      <c r="C574" s="42"/>
      <c r="D574" s="42"/>
      <c r="E574" s="42"/>
      <c r="F574" s="42"/>
      <c r="G574" s="42"/>
      <c r="H574" s="42"/>
      <c r="I574" s="42"/>
      <c r="J574" s="71"/>
      <c r="K574" s="72"/>
      <c r="L574" s="72"/>
      <c r="M574" s="71"/>
      <c r="N574" s="72"/>
      <c r="O574" s="71"/>
      <c r="P574" s="73"/>
      <c r="Q574" s="73"/>
      <c r="R574" s="68"/>
      <c r="S574" s="36"/>
      <c r="T574" s="39">
        <f t="shared" si="18"/>
        <v>0</v>
      </c>
      <c r="U574" s="40"/>
      <c r="V574" s="41">
        <f t="shared" si="19"/>
        <v>0</v>
      </c>
      <c r="W574" s="46" t="str">
        <f>IF(AND(I574="",K574="",J574="",M574="",N574="",P574="",O574="",Q574="",R574="",S574="",U574=""),"",IF(OR(I574="",K574="",J574="",M574="",N574="",P574="",O574="",Q574="",R574="",S574="",U574=""),"Line not Complete",IF(Z574=1,"Invalid Commodity Code",IF(COUNTIF('Annex 10'!#REF!,'Resource Costs'!O574)=0,"Invalid Annex 10 Code",""))))</f>
        <v/>
      </c>
      <c r="X574" s="15"/>
      <c r="Z574" s="7" t="e">
        <f>IFERROR(INDEX(#REF!,MATCH(M574,AB574:AB577,0)),INDEX(Table13[Resource Type],MATCH('Resource Costs'!N574,Table13[Commodity Code],0)))</f>
        <v>#N/A</v>
      </c>
    </row>
    <row r="575" spans="1:26" s="7" customFormat="1" ht="15">
      <c r="A575" s="15"/>
      <c r="B575" s="42"/>
      <c r="C575" s="42"/>
      <c r="D575" s="42"/>
      <c r="E575" s="42"/>
      <c r="F575" s="42"/>
      <c r="G575" s="42"/>
      <c r="H575" s="42"/>
      <c r="I575" s="42"/>
      <c r="J575" s="71"/>
      <c r="K575" s="72"/>
      <c r="L575" s="72"/>
      <c r="M575" s="71"/>
      <c r="N575" s="72"/>
      <c r="O575" s="71"/>
      <c r="P575" s="73"/>
      <c r="Q575" s="73"/>
      <c r="R575" s="68"/>
      <c r="S575" s="36"/>
      <c r="T575" s="39">
        <f t="shared" si="18"/>
        <v>0</v>
      </c>
      <c r="U575" s="40"/>
      <c r="V575" s="41">
        <f t="shared" si="19"/>
        <v>0</v>
      </c>
      <c r="W575" s="46" t="str">
        <f>IF(AND(I575="",K575="",J575="",M575="",N575="",P575="",O575="",Q575="",R575="",S575="",U575=""),"",IF(OR(I575="",K575="",J575="",M575="",N575="",P575="",O575="",Q575="",R575="",S575="",U575=""),"Line not Complete",IF(Z575=1,"Invalid Commodity Code",IF(COUNTIF('Annex 10'!#REF!,'Resource Costs'!O575)=0,"Invalid Annex 10 Code",""))))</f>
        <v/>
      </c>
      <c r="X575" s="15"/>
      <c r="Z575" s="7" t="e">
        <f>IFERROR(INDEX(#REF!,MATCH(M575,AB575:AB578,0)),INDEX(Table13[Resource Type],MATCH('Resource Costs'!N575,Table13[Commodity Code],0)))</f>
        <v>#N/A</v>
      </c>
    </row>
    <row r="576" spans="1:26" s="7" customFormat="1" ht="15">
      <c r="A576" s="15"/>
      <c r="B576" s="42"/>
      <c r="C576" s="42"/>
      <c r="D576" s="42"/>
      <c r="E576" s="42"/>
      <c r="F576" s="42"/>
      <c r="G576" s="42"/>
      <c r="H576" s="42"/>
      <c r="I576" s="42"/>
      <c r="J576" s="71"/>
      <c r="K576" s="72"/>
      <c r="L576" s="72"/>
      <c r="M576" s="71"/>
      <c r="N576" s="72"/>
      <c r="O576" s="71"/>
      <c r="P576" s="73"/>
      <c r="Q576" s="73"/>
      <c r="R576" s="68"/>
      <c r="S576" s="36"/>
      <c r="T576" s="39">
        <f t="shared" si="18"/>
        <v>0</v>
      </c>
      <c r="U576" s="40"/>
      <c r="V576" s="41">
        <f t="shared" si="19"/>
        <v>0</v>
      </c>
      <c r="W576" s="46" t="str">
        <f>IF(AND(I576="",K576="",J576="",M576="",N576="",P576="",O576="",Q576="",R576="",S576="",U576=""),"",IF(OR(I576="",K576="",J576="",M576="",N576="",P576="",O576="",Q576="",R576="",S576="",U576=""),"Line not Complete",IF(Z576=1,"Invalid Commodity Code",IF(COUNTIF('Annex 10'!#REF!,'Resource Costs'!O576)=0,"Invalid Annex 10 Code",""))))</f>
        <v/>
      </c>
      <c r="X576" s="15"/>
      <c r="Z576" s="7" t="e">
        <f>IFERROR(INDEX(#REF!,MATCH(M576,AB576:AB579,0)),INDEX(Table13[Resource Type],MATCH('Resource Costs'!N576,Table13[Commodity Code],0)))</f>
        <v>#N/A</v>
      </c>
    </row>
    <row r="577" spans="1:26" s="7" customFormat="1" ht="15">
      <c r="A577" s="15"/>
      <c r="B577" s="42"/>
      <c r="C577" s="42"/>
      <c r="D577" s="42"/>
      <c r="E577" s="42"/>
      <c r="F577" s="42"/>
      <c r="G577" s="42"/>
      <c r="H577" s="42"/>
      <c r="I577" s="42"/>
      <c r="J577" s="71"/>
      <c r="K577" s="72"/>
      <c r="L577" s="72"/>
      <c r="M577" s="71"/>
      <c r="N577" s="72"/>
      <c r="O577" s="71"/>
      <c r="P577" s="73"/>
      <c r="Q577" s="73"/>
      <c r="R577" s="68"/>
      <c r="S577" s="36"/>
      <c r="T577" s="39">
        <f t="shared" si="18"/>
        <v>0</v>
      </c>
      <c r="U577" s="40"/>
      <c r="V577" s="41">
        <f t="shared" si="19"/>
        <v>0</v>
      </c>
      <c r="W577" s="46" t="str">
        <f>IF(AND(I577="",K577="",J577="",M577="",N577="",P577="",O577="",Q577="",R577="",S577="",U577=""),"",IF(OR(I577="",K577="",J577="",M577="",N577="",P577="",O577="",Q577="",R577="",S577="",U577=""),"Line not Complete",IF(Z577=1,"Invalid Commodity Code",IF(COUNTIF('Annex 10'!#REF!,'Resource Costs'!O577)=0,"Invalid Annex 10 Code",""))))</f>
        <v/>
      </c>
      <c r="X577" s="15"/>
      <c r="Z577" s="7" t="e">
        <f>IFERROR(INDEX(#REF!,MATCH(M577,AB577:AB580,0)),INDEX(Table13[Resource Type],MATCH('Resource Costs'!N577,Table13[Commodity Code],0)))</f>
        <v>#N/A</v>
      </c>
    </row>
    <row r="578" spans="1:26" s="7" customFormat="1" ht="15">
      <c r="A578" s="15"/>
      <c r="B578" s="42"/>
      <c r="C578" s="42"/>
      <c r="D578" s="42"/>
      <c r="E578" s="42"/>
      <c r="F578" s="42"/>
      <c r="G578" s="42"/>
      <c r="H578" s="42"/>
      <c r="I578" s="42"/>
      <c r="J578" s="71"/>
      <c r="K578" s="72"/>
      <c r="L578" s="72"/>
      <c r="M578" s="71"/>
      <c r="N578" s="72"/>
      <c r="O578" s="71"/>
      <c r="P578" s="73"/>
      <c r="Q578" s="73"/>
      <c r="R578" s="68"/>
      <c r="S578" s="36"/>
      <c r="T578" s="39">
        <f t="shared" si="18"/>
        <v>0</v>
      </c>
      <c r="U578" s="40"/>
      <c r="V578" s="41">
        <f t="shared" si="19"/>
        <v>0</v>
      </c>
      <c r="W578" s="46" t="str">
        <f>IF(AND(I578="",K578="",J578="",M578="",N578="",P578="",O578="",Q578="",R578="",S578="",U578=""),"",IF(OR(I578="",K578="",J578="",M578="",N578="",P578="",O578="",Q578="",R578="",S578="",U578=""),"Line not Complete",IF(Z578=1,"Invalid Commodity Code",IF(COUNTIF('Annex 10'!#REF!,'Resource Costs'!O578)=0,"Invalid Annex 10 Code",""))))</f>
        <v/>
      </c>
      <c r="X578" s="15"/>
      <c r="Z578" s="7" t="e">
        <f>IFERROR(INDEX(#REF!,MATCH(M578,AB578:AB581,0)),INDEX(Table13[Resource Type],MATCH('Resource Costs'!N578,Table13[Commodity Code],0)))</f>
        <v>#N/A</v>
      </c>
    </row>
    <row r="579" spans="1:26" s="7" customFormat="1" ht="15">
      <c r="A579" s="15"/>
      <c r="B579" s="42"/>
      <c r="C579" s="42"/>
      <c r="D579" s="42"/>
      <c r="E579" s="42"/>
      <c r="F579" s="42"/>
      <c r="G579" s="42"/>
      <c r="H579" s="42"/>
      <c r="I579" s="42"/>
      <c r="J579" s="71"/>
      <c r="K579" s="72"/>
      <c r="L579" s="72"/>
      <c r="M579" s="71"/>
      <c r="N579" s="72"/>
      <c r="O579" s="71"/>
      <c r="P579" s="73"/>
      <c r="Q579" s="73"/>
      <c r="R579" s="68"/>
      <c r="S579" s="36"/>
      <c r="T579" s="39">
        <f t="shared" si="18"/>
        <v>0</v>
      </c>
      <c r="U579" s="40"/>
      <c r="V579" s="41">
        <f t="shared" si="19"/>
        <v>0</v>
      </c>
      <c r="W579" s="46" t="str">
        <f>IF(AND(I579="",K579="",J579="",M579="",N579="",P579="",O579="",Q579="",R579="",S579="",U579=""),"",IF(OR(I579="",K579="",J579="",M579="",N579="",P579="",O579="",Q579="",R579="",S579="",U579=""),"Line not Complete",IF(Z579=1,"Invalid Commodity Code",IF(COUNTIF('Annex 10'!#REF!,'Resource Costs'!O579)=0,"Invalid Annex 10 Code",""))))</f>
        <v/>
      </c>
      <c r="X579" s="15"/>
      <c r="Z579" s="7" t="e">
        <f>IFERROR(INDEX(#REF!,MATCH(M579,AB579:AB582,0)),INDEX(Table13[Resource Type],MATCH('Resource Costs'!N579,Table13[Commodity Code],0)))</f>
        <v>#N/A</v>
      </c>
    </row>
    <row r="580" spans="1:26" s="7" customFormat="1" ht="15">
      <c r="A580" s="15"/>
      <c r="B580" s="42"/>
      <c r="C580" s="42"/>
      <c r="D580" s="42"/>
      <c r="E580" s="42"/>
      <c r="F580" s="42"/>
      <c r="G580" s="42"/>
      <c r="H580" s="42"/>
      <c r="I580" s="42"/>
      <c r="J580" s="71"/>
      <c r="K580" s="72"/>
      <c r="L580" s="72"/>
      <c r="M580" s="71"/>
      <c r="N580" s="72"/>
      <c r="O580" s="71"/>
      <c r="P580" s="73"/>
      <c r="Q580" s="73"/>
      <c r="R580" s="68"/>
      <c r="S580" s="36"/>
      <c r="T580" s="39">
        <f t="shared" ref="T580:T643" si="20">S580*R580</f>
        <v>0</v>
      </c>
      <c r="U580" s="40"/>
      <c r="V580" s="41">
        <f t="shared" ref="V580:V643" si="21">SUM(T580:U580)</f>
        <v>0</v>
      </c>
      <c r="W580" s="46" t="str">
        <f>IF(AND(I580="",K580="",J580="",M580="",N580="",P580="",O580="",Q580="",R580="",S580="",U580=""),"",IF(OR(I580="",K580="",J580="",M580="",N580="",P580="",O580="",Q580="",R580="",S580="",U580=""),"Line not Complete",IF(Z580=1,"Invalid Commodity Code",IF(COUNTIF('Annex 10'!#REF!,'Resource Costs'!O580)=0,"Invalid Annex 10 Code",""))))</f>
        <v/>
      </c>
      <c r="X580" s="15"/>
      <c r="Z580" s="7" t="e">
        <f>IFERROR(INDEX(#REF!,MATCH(M580,AB580:AB583,0)),INDEX(Table13[Resource Type],MATCH('Resource Costs'!N580,Table13[Commodity Code],0)))</f>
        <v>#N/A</v>
      </c>
    </row>
    <row r="581" spans="1:26" s="7" customFormat="1" ht="15">
      <c r="A581" s="15"/>
      <c r="B581" s="42"/>
      <c r="C581" s="42"/>
      <c r="D581" s="42"/>
      <c r="E581" s="42"/>
      <c r="F581" s="42"/>
      <c r="G581" s="42"/>
      <c r="H581" s="42"/>
      <c r="I581" s="42"/>
      <c r="J581" s="71"/>
      <c r="K581" s="72"/>
      <c r="L581" s="72"/>
      <c r="M581" s="71"/>
      <c r="N581" s="72"/>
      <c r="O581" s="71"/>
      <c r="P581" s="73"/>
      <c r="Q581" s="73"/>
      <c r="R581" s="68"/>
      <c r="S581" s="36"/>
      <c r="T581" s="39">
        <f t="shared" si="20"/>
        <v>0</v>
      </c>
      <c r="U581" s="40"/>
      <c r="V581" s="41">
        <f t="shared" si="21"/>
        <v>0</v>
      </c>
      <c r="W581" s="46" t="str">
        <f>IF(AND(I581="",K581="",J581="",M581="",N581="",P581="",O581="",Q581="",R581="",S581="",U581=""),"",IF(OR(I581="",K581="",J581="",M581="",N581="",P581="",O581="",Q581="",R581="",S581="",U581=""),"Line not Complete",IF(Z581=1,"Invalid Commodity Code",IF(COUNTIF('Annex 10'!#REF!,'Resource Costs'!O581)=0,"Invalid Annex 10 Code",""))))</f>
        <v/>
      </c>
      <c r="X581" s="15"/>
      <c r="Z581" s="7" t="e">
        <f>IFERROR(INDEX(#REF!,MATCH(M581,AB581:AB584,0)),INDEX(Table13[Resource Type],MATCH('Resource Costs'!N581,Table13[Commodity Code],0)))</f>
        <v>#N/A</v>
      </c>
    </row>
    <row r="582" spans="1:26" s="7" customFormat="1" ht="15">
      <c r="A582" s="15"/>
      <c r="B582" s="42"/>
      <c r="C582" s="42"/>
      <c r="D582" s="42"/>
      <c r="E582" s="42"/>
      <c r="F582" s="42"/>
      <c r="G582" s="42"/>
      <c r="H582" s="42"/>
      <c r="I582" s="42"/>
      <c r="J582" s="71"/>
      <c r="K582" s="72"/>
      <c r="L582" s="72"/>
      <c r="M582" s="71"/>
      <c r="N582" s="72"/>
      <c r="O582" s="71"/>
      <c r="P582" s="73"/>
      <c r="Q582" s="73"/>
      <c r="R582" s="68"/>
      <c r="S582" s="36"/>
      <c r="T582" s="39">
        <f t="shared" si="20"/>
        <v>0</v>
      </c>
      <c r="U582" s="40"/>
      <c r="V582" s="41">
        <f t="shared" si="21"/>
        <v>0</v>
      </c>
      <c r="W582" s="46" t="str">
        <f>IF(AND(I582="",K582="",J582="",M582="",N582="",P582="",O582="",Q582="",R582="",S582="",U582=""),"",IF(OR(I582="",K582="",J582="",M582="",N582="",P582="",O582="",Q582="",R582="",S582="",U582=""),"Line not Complete",IF(Z582=1,"Invalid Commodity Code",IF(COUNTIF('Annex 10'!#REF!,'Resource Costs'!O582)=0,"Invalid Annex 10 Code",""))))</f>
        <v/>
      </c>
      <c r="X582" s="15"/>
      <c r="Z582" s="7" t="e">
        <f>IFERROR(INDEX(#REF!,MATCH(M582,AB582:AB585,0)),INDEX(Table13[Resource Type],MATCH('Resource Costs'!N582,Table13[Commodity Code],0)))</f>
        <v>#N/A</v>
      </c>
    </row>
    <row r="583" spans="1:26" s="7" customFormat="1" ht="15">
      <c r="A583" s="15"/>
      <c r="B583" s="42"/>
      <c r="C583" s="42"/>
      <c r="D583" s="42"/>
      <c r="E583" s="42"/>
      <c r="F583" s="42"/>
      <c r="G583" s="42"/>
      <c r="H583" s="42"/>
      <c r="I583" s="42"/>
      <c r="J583" s="71"/>
      <c r="K583" s="72"/>
      <c r="L583" s="72"/>
      <c r="M583" s="71"/>
      <c r="N583" s="72"/>
      <c r="O583" s="71"/>
      <c r="P583" s="73"/>
      <c r="Q583" s="73"/>
      <c r="R583" s="68"/>
      <c r="S583" s="36"/>
      <c r="T583" s="39">
        <f t="shared" si="20"/>
        <v>0</v>
      </c>
      <c r="U583" s="40"/>
      <c r="V583" s="41">
        <f t="shared" si="21"/>
        <v>0</v>
      </c>
      <c r="W583" s="46" t="str">
        <f>IF(AND(I583="",K583="",J583="",M583="",N583="",P583="",O583="",Q583="",R583="",S583="",U583=""),"",IF(OR(I583="",K583="",J583="",M583="",N583="",P583="",O583="",Q583="",R583="",S583="",U583=""),"Line not Complete",IF(Z583=1,"Invalid Commodity Code",IF(COUNTIF('Annex 10'!#REF!,'Resource Costs'!O583)=0,"Invalid Annex 10 Code",""))))</f>
        <v/>
      </c>
      <c r="X583" s="15"/>
      <c r="Z583" s="7" t="e">
        <f>IFERROR(INDEX(#REF!,MATCH(M583,AB583:AB586,0)),INDEX(Table13[Resource Type],MATCH('Resource Costs'!N583,Table13[Commodity Code],0)))</f>
        <v>#N/A</v>
      </c>
    </row>
    <row r="584" spans="1:26" s="7" customFormat="1" ht="15">
      <c r="A584" s="15"/>
      <c r="B584" s="42"/>
      <c r="C584" s="42"/>
      <c r="D584" s="42"/>
      <c r="E584" s="42"/>
      <c r="F584" s="42"/>
      <c r="G584" s="42"/>
      <c r="H584" s="42"/>
      <c r="I584" s="42"/>
      <c r="J584" s="71"/>
      <c r="K584" s="72"/>
      <c r="L584" s="72"/>
      <c r="M584" s="71"/>
      <c r="N584" s="72"/>
      <c r="O584" s="71"/>
      <c r="P584" s="73"/>
      <c r="Q584" s="73"/>
      <c r="R584" s="68"/>
      <c r="S584" s="36"/>
      <c r="T584" s="39">
        <f t="shared" si="20"/>
        <v>0</v>
      </c>
      <c r="U584" s="40"/>
      <c r="V584" s="41">
        <f t="shared" si="21"/>
        <v>0</v>
      </c>
      <c r="W584" s="46" t="str">
        <f>IF(AND(I584="",K584="",J584="",M584="",N584="",P584="",O584="",Q584="",R584="",S584="",U584=""),"",IF(OR(I584="",K584="",J584="",M584="",N584="",P584="",O584="",Q584="",R584="",S584="",U584=""),"Line not Complete",IF(Z584=1,"Invalid Commodity Code",IF(COUNTIF('Annex 10'!#REF!,'Resource Costs'!O584)=0,"Invalid Annex 10 Code",""))))</f>
        <v/>
      </c>
      <c r="X584" s="15"/>
      <c r="Z584" s="7" t="e">
        <f>IFERROR(INDEX(#REF!,MATCH(M584,AB584:AB587,0)),INDEX(Table13[Resource Type],MATCH('Resource Costs'!N584,Table13[Commodity Code],0)))</f>
        <v>#N/A</v>
      </c>
    </row>
    <row r="585" spans="1:26" s="7" customFormat="1" ht="15">
      <c r="A585" s="15"/>
      <c r="B585" s="42"/>
      <c r="C585" s="42"/>
      <c r="D585" s="42"/>
      <c r="E585" s="42"/>
      <c r="F585" s="42"/>
      <c r="G585" s="42"/>
      <c r="H585" s="42"/>
      <c r="I585" s="42"/>
      <c r="J585" s="71"/>
      <c r="K585" s="72"/>
      <c r="L585" s="72"/>
      <c r="M585" s="71"/>
      <c r="N585" s="72"/>
      <c r="O585" s="71"/>
      <c r="P585" s="73"/>
      <c r="Q585" s="73"/>
      <c r="R585" s="68"/>
      <c r="S585" s="36"/>
      <c r="T585" s="39">
        <f t="shared" si="20"/>
        <v>0</v>
      </c>
      <c r="U585" s="40"/>
      <c r="V585" s="41">
        <f t="shared" si="21"/>
        <v>0</v>
      </c>
      <c r="W585" s="46" t="str">
        <f>IF(AND(I585="",K585="",J585="",M585="",N585="",P585="",O585="",Q585="",R585="",S585="",U585=""),"",IF(OR(I585="",K585="",J585="",M585="",N585="",P585="",O585="",Q585="",R585="",S585="",U585=""),"Line not Complete",IF(Z585=1,"Invalid Commodity Code",IF(COUNTIF('Annex 10'!#REF!,'Resource Costs'!O585)=0,"Invalid Annex 10 Code",""))))</f>
        <v/>
      </c>
      <c r="X585" s="15"/>
      <c r="Z585" s="7" t="e">
        <f>IFERROR(INDEX(#REF!,MATCH(M585,AB585:AB588,0)),INDEX(Table13[Resource Type],MATCH('Resource Costs'!N585,Table13[Commodity Code],0)))</f>
        <v>#N/A</v>
      </c>
    </row>
    <row r="586" spans="1:26" s="7" customFormat="1" ht="15">
      <c r="A586" s="15"/>
      <c r="B586" s="42"/>
      <c r="C586" s="42"/>
      <c r="D586" s="42"/>
      <c r="E586" s="42"/>
      <c r="F586" s="42"/>
      <c r="G586" s="42"/>
      <c r="H586" s="42"/>
      <c r="I586" s="42"/>
      <c r="J586" s="71"/>
      <c r="K586" s="72"/>
      <c r="L586" s="72"/>
      <c r="M586" s="71"/>
      <c r="N586" s="72"/>
      <c r="O586" s="71"/>
      <c r="P586" s="73"/>
      <c r="Q586" s="73"/>
      <c r="R586" s="68"/>
      <c r="S586" s="36"/>
      <c r="T586" s="39">
        <f t="shared" si="20"/>
        <v>0</v>
      </c>
      <c r="U586" s="40"/>
      <c r="V586" s="41">
        <f t="shared" si="21"/>
        <v>0</v>
      </c>
      <c r="W586" s="46" t="str">
        <f>IF(AND(I586="",K586="",J586="",M586="",N586="",P586="",O586="",Q586="",R586="",S586="",U586=""),"",IF(OR(I586="",K586="",J586="",M586="",N586="",P586="",O586="",Q586="",R586="",S586="",U586=""),"Line not Complete",IF(Z586=1,"Invalid Commodity Code",IF(COUNTIF('Annex 10'!#REF!,'Resource Costs'!O586)=0,"Invalid Annex 10 Code",""))))</f>
        <v/>
      </c>
      <c r="X586" s="15"/>
      <c r="Z586" s="7" t="e">
        <f>IFERROR(INDEX(#REF!,MATCH(M586,AB586:AB589,0)),INDEX(Table13[Resource Type],MATCH('Resource Costs'!N586,Table13[Commodity Code],0)))</f>
        <v>#N/A</v>
      </c>
    </row>
    <row r="587" spans="1:26" s="7" customFormat="1" ht="15">
      <c r="A587" s="15"/>
      <c r="B587" s="42"/>
      <c r="C587" s="42"/>
      <c r="D587" s="42"/>
      <c r="E587" s="42"/>
      <c r="F587" s="42"/>
      <c r="G587" s="42"/>
      <c r="H587" s="42"/>
      <c r="I587" s="42"/>
      <c r="J587" s="71"/>
      <c r="K587" s="72"/>
      <c r="L587" s="72"/>
      <c r="M587" s="71"/>
      <c r="N587" s="72"/>
      <c r="O587" s="71"/>
      <c r="P587" s="73"/>
      <c r="Q587" s="73"/>
      <c r="R587" s="68"/>
      <c r="S587" s="36"/>
      <c r="T587" s="39">
        <f t="shared" si="20"/>
        <v>0</v>
      </c>
      <c r="U587" s="40"/>
      <c r="V587" s="41">
        <f t="shared" si="21"/>
        <v>0</v>
      </c>
      <c r="W587" s="46" t="str">
        <f>IF(AND(I587="",K587="",J587="",M587="",N587="",P587="",O587="",Q587="",R587="",S587="",U587=""),"",IF(OR(I587="",K587="",J587="",M587="",N587="",P587="",O587="",Q587="",R587="",S587="",U587=""),"Line not Complete",IF(Z587=1,"Invalid Commodity Code",IF(COUNTIF('Annex 10'!#REF!,'Resource Costs'!O587)=0,"Invalid Annex 10 Code",""))))</f>
        <v/>
      </c>
      <c r="X587" s="15"/>
      <c r="Z587" s="7" t="e">
        <f>IFERROR(INDEX(#REF!,MATCH(M587,AB587:AB590,0)),INDEX(Table13[Resource Type],MATCH('Resource Costs'!N587,Table13[Commodity Code],0)))</f>
        <v>#N/A</v>
      </c>
    </row>
    <row r="588" spans="1:26" s="7" customFormat="1" ht="15">
      <c r="A588" s="15"/>
      <c r="B588" s="42"/>
      <c r="C588" s="42"/>
      <c r="D588" s="42"/>
      <c r="E588" s="42"/>
      <c r="F588" s="42"/>
      <c r="G588" s="42"/>
      <c r="H588" s="42"/>
      <c r="I588" s="42"/>
      <c r="J588" s="71"/>
      <c r="K588" s="72"/>
      <c r="L588" s="72"/>
      <c r="M588" s="71"/>
      <c r="N588" s="72"/>
      <c r="O588" s="71"/>
      <c r="P588" s="73"/>
      <c r="Q588" s="73"/>
      <c r="R588" s="68"/>
      <c r="S588" s="36"/>
      <c r="T588" s="39">
        <f t="shared" si="20"/>
        <v>0</v>
      </c>
      <c r="U588" s="40"/>
      <c r="V588" s="41">
        <f t="shared" si="21"/>
        <v>0</v>
      </c>
      <c r="W588" s="46" t="str">
        <f>IF(AND(I588="",K588="",J588="",M588="",N588="",P588="",O588="",Q588="",R588="",S588="",U588=""),"",IF(OR(I588="",K588="",J588="",M588="",N588="",P588="",O588="",Q588="",R588="",S588="",U588=""),"Line not Complete",IF(Z588=1,"Invalid Commodity Code",IF(COUNTIF('Annex 10'!#REF!,'Resource Costs'!O588)=0,"Invalid Annex 10 Code",""))))</f>
        <v/>
      </c>
      <c r="X588" s="15"/>
      <c r="Z588" s="7" t="e">
        <f>IFERROR(INDEX(#REF!,MATCH(M588,AB588:AB591,0)),INDEX(Table13[Resource Type],MATCH('Resource Costs'!N588,Table13[Commodity Code],0)))</f>
        <v>#N/A</v>
      </c>
    </row>
    <row r="589" spans="1:26" s="7" customFormat="1" ht="15">
      <c r="A589" s="15"/>
      <c r="B589" s="42"/>
      <c r="C589" s="42"/>
      <c r="D589" s="42"/>
      <c r="E589" s="42"/>
      <c r="F589" s="42"/>
      <c r="G589" s="42"/>
      <c r="H589" s="42"/>
      <c r="I589" s="42"/>
      <c r="J589" s="71"/>
      <c r="K589" s="72"/>
      <c r="L589" s="72"/>
      <c r="M589" s="71"/>
      <c r="N589" s="72"/>
      <c r="O589" s="71"/>
      <c r="P589" s="73"/>
      <c r="Q589" s="73"/>
      <c r="R589" s="68"/>
      <c r="S589" s="36"/>
      <c r="T589" s="39">
        <f t="shared" si="20"/>
        <v>0</v>
      </c>
      <c r="U589" s="40"/>
      <c r="V589" s="41">
        <f t="shared" si="21"/>
        <v>0</v>
      </c>
      <c r="W589" s="46" t="str">
        <f>IF(AND(I589="",K589="",J589="",M589="",N589="",P589="",O589="",Q589="",R589="",S589="",U589=""),"",IF(OR(I589="",K589="",J589="",M589="",N589="",P589="",O589="",Q589="",R589="",S589="",U589=""),"Line not Complete",IF(Z589=1,"Invalid Commodity Code",IF(COUNTIF('Annex 10'!#REF!,'Resource Costs'!O589)=0,"Invalid Annex 10 Code",""))))</f>
        <v/>
      </c>
      <c r="X589" s="15"/>
      <c r="Z589" s="7" t="e">
        <f>IFERROR(INDEX(#REF!,MATCH(M589,AB589:AB592,0)),INDEX(Table13[Resource Type],MATCH('Resource Costs'!N589,Table13[Commodity Code],0)))</f>
        <v>#N/A</v>
      </c>
    </row>
    <row r="590" spans="1:26" s="7" customFormat="1" ht="15">
      <c r="A590" s="15"/>
      <c r="B590" s="42"/>
      <c r="C590" s="42"/>
      <c r="D590" s="42"/>
      <c r="E590" s="42"/>
      <c r="F590" s="42"/>
      <c r="G590" s="42"/>
      <c r="H590" s="42"/>
      <c r="I590" s="42"/>
      <c r="J590" s="71"/>
      <c r="K590" s="72"/>
      <c r="L590" s="72"/>
      <c r="M590" s="71"/>
      <c r="N590" s="72"/>
      <c r="O590" s="71"/>
      <c r="P590" s="73"/>
      <c r="Q590" s="73"/>
      <c r="R590" s="68"/>
      <c r="S590" s="36"/>
      <c r="T590" s="39">
        <f t="shared" si="20"/>
        <v>0</v>
      </c>
      <c r="U590" s="40"/>
      <c r="V590" s="41">
        <f t="shared" si="21"/>
        <v>0</v>
      </c>
      <c r="W590" s="46" t="str">
        <f>IF(AND(I590="",K590="",J590="",M590="",N590="",P590="",O590="",Q590="",R590="",S590="",U590=""),"",IF(OR(I590="",K590="",J590="",M590="",N590="",P590="",O590="",Q590="",R590="",S590="",U590=""),"Line not Complete",IF(Z590=1,"Invalid Commodity Code",IF(COUNTIF('Annex 10'!#REF!,'Resource Costs'!O590)=0,"Invalid Annex 10 Code",""))))</f>
        <v/>
      </c>
      <c r="X590" s="15"/>
      <c r="Z590" s="7" t="e">
        <f>IFERROR(INDEX(#REF!,MATCH(M590,AB590:AB593,0)),INDEX(Table13[Resource Type],MATCH('Resource Costs'!N590,Table13[Commodity Code],0)))</f>
        <v>#N/A</v>
      </c>
    </row>
    <row r="591" spans="1:26" s="7" customFormat="1" ht="15">
      <c r="A591" s="15"/>
      <c r="B591" s="42"/>
      <c r="C591" s="42"/>
      <c r="D591" s="42"/>
      <c r="E591" s="42"/>
      <c r="F591" s="42"/>
      <c r="G591" s="42"/>
      <c r="H591" s="42"/>
      <c r="I591" s="42"/>
      <c r="J591" s="71"/>
      <c r="K591" s="72"/>
      <c r="L591" s="72"/>
      <c r="M591" s="71"/>
      <c r="N591" s="72"/>
      <c r="O591" s="71"/>
      <c r="P591" s="73"/>
      <c r="Q591" s="73"/>
      <c r="R591" s="68"/>
      <c r="S591" s="36"/>
      <c r="T591" s="39">
        <f t="shared" si="20"/>
        <v>0</v>
      </c>
      <c r="U591" s="40"/>
      <c r="V591" s="41">
        <f t="shared" si="21"/>
        <v>0</v>
      </c>
      <c r="W591" s="46" t="str">
        <f>IF(AND(I591="",K591="",J591="",M591="",N591="",P591="",O591="",Q591="",R591="",S591="",U591=""),"",IF(OR(I591="",K591="",J591="",M591="",N591="",P591="",O591="",Q591="",R591="",S591="",U591=""),"Line not Complete",IF(Z591=1,"Invalid Commodity Code",IF(COUNTIF('Annex 10'!#REF!,'Resource Costs'!O591)=0,"Invalid Annex 10 Code",""))))</f>
        <v/>
      </c>
      <c r="X591" s="15"/>
      <c r="Z591" s="7" t="e">
        <f>IFERROR(INDEX(#REF!,MATCH(M591,AB591:AB594,0)),INDEX(Table13[Resource Type],MATCH('Resource Costs'!N591,Table13[Commodity Code],0)))</f>
        <v>#N/A</v>
      </c>
    </row>
    <row r="592" spans="1:26" s="7" customFormat="1" ht="15">
      <c r="A592" s="15"/>
      <c r="B592" s="42"/>
      <c r="C592" s="42"/>
      <c r="D592" s="42"/>
      <c r="E592" s="42"/>
      <c r="F592" s="42"/>
      <c r="G592" s="42"/>
      <c r="H592" s="42"/>
      <c r="I592" s="42"/>
      <c r="J592" s="71"/>
      <c r="K592" s="72"/>
      <c r="L592" s="72"/>
      <c r="M592" s="71"/>
      <c r="N592" s="72"/>
      <c r="O592" s="71"/>
      <c r="P592" s="73"/>
      <c r="Q592" s="73"/>
      <c r="R592" s="68"/>
      <c r="S592" s="36"/>
      <c r="T592" s="39">
        <f t="shared" si="20"/>
        <v>0</v>
      </c>
      <c r="U592" s="40"/>
      <c r="V592" s="41">
        <f t="shared" si="21"/>
        <v>0</v>
      </c>
      <c r="W592" s="46" t="str">
        <f>IF(AND(I592="",K592="",J592="",M592="",N592="",P592="",O592="",Q592="",R592="",S592="",U592=""),"",IF(OR(I592="",K592="",J592="",M592="",N592="",P592="",O592="",Q592="",R592="",S592="",U592=""),"Line not Complete",IF(Z592=1,"Invalid Commodity Code",IF(COUNTIF('Annex 10'!#REF!,'Resource Costs'!O592)=0,"Invalid Annex 10 Code",""))))</f>
        <v/>
      </c>
      <c r="X592" s="15"/>
      <c r="Z592" s="7" t="e">
        <f>IFERROR(INDEX(#REF!,MATCH(M592,AB592:AB595,0)),INDEX(Table13[Resource Type],MATCH('Resource Costs'!N592,Table13[Commodity Code],0)))</f>
        <v>#N/A</v>
      </c>
    </row>
    <row r="593" spans="1:26" s="7" customFormat="1" ht="15">
      <c r="A593" s="15"/>
      <c r="B593" s="42"/>
      <c r="C593" s="42"/>
      <c r="D593" s="42"/>
      <c r="E593" s="42"/>
      <c r="F593" s="42"/>
      <c r="G593" s="42"/>
      <c r="H593" s="42"/>
      <c r="I593" s="42"/>
      <c r="J593" s="71"/>
      <c r="K593" s="72"/>
      <c r="L593" s="72"/>
      <c r="M593" s="71"/>
      <c r="N593" s="72"/>
      <c r="O593" s="71"/>
      <c r="P593" s="73"/>
      <c r="Q593" s="73"/>
      <c r="R593" s="68"/>
      <c r="S593" s="36"/>
      <c r="T593" s="39">
        <f t="shared" si="20"/>
        <v>0</v>
      </c>
      <c r="U593" s="40"/>
      <c r="V593" s="41">
        <f t="shared" si="21"/>
        <v>0</v>
      </c>
      <c r="W593" s="46" t="str">
        <f>IF(AND(I593="",K593="",J593="",M593="",N593="",P593="",O593="",Q593="",R593="",S593="",U593=""),"",IF(OR(I593="",K593="",J593="",M593="",N593="",P593="",O593="",Q593="",R593="",S593="",U593=""),"Line not Complete",IF(Z593=1,"Invalid Commodity Code",IF(COUNTIF('Annex 10'!#REF!,'Resource Costs'!O593)=0,"Invalid Annex 10 Code",""))))</f>
        <v/>
      </c>
      <c r="X593" s="15"/>
      <c r="Z593" s="7" t="e">
        <f>IFERROR(INDEX(#REF!,MATCH(M593,AB593:AB596,0)),INDEX(Table13[Resource Type],MATCH('Resource Costs'!N593,Table13[Commodity Code],0)))</f>
        <v>#N/A</v>
      </c>
    </row>
    <row r="594" spans="1:26" s="7" customFormat="1" ht="15">
      <c r="A594" s="15"/>
      <c r="B594" s="42"/>
      <c r="C594" s="42"/>
      <c r="D594" s="42"/>
      <c r="E594" s="42"/>
      <c r="F594" s="42"/>
      <c r="G594" s="42"/>
      <c r="H594" s="42"/>
      <c r="I594" s="42"/>
      <c r="J594" s="71"/>
      <c r="K594" s="72"/>
      <c r="L594" s="72"/>
      <c r="M594" s="71"/>
      <c r="N594" s="72"/>
      <c r="O594" s="71"/>
      <c r="P594" s="73"/>
      <c r="Q594" s="73"/>
      <c r="R594" s="68"/>
      <c r="S594" s="36"/>
      <c r="T594" s="39">
        <f t="shared" si="20"/>
        <v>0</v>
      </c>
      <c r="U594" s="40"/>
      <c r="V594" s="41">
        <f t="shared" si="21"/>
        <v>0</v>
      </c>
      <c r="W594" s="46" t="str">
        <f>IF(AND(I594="",K594="",J594="",M594="",N594="",P594="",O594="",Q594="",R594="",S594="",U594=""),"",IF(OR(I594="",K594="",J594="",M594="",N594="",P594="",O594="",Q594="",R594="",S594="",U594=""),"Line not Complete",IF(Z594=1,"Invalid Commodity Code",IF(COUNTIF('Annex 10'!#REF!,'Resource Costs'!O594)=0,"Invalid Annex 10 Code",""))))</f>
        <v/>
      </c>
      <c r="X594" s="15"/>
      <c r="Z594" s="7" t="e">
        <f>IFERROR(INDEX(#REF!,MATCH(M594,AB594:AB597,0)),INDEX(Table13[Resource Type],MATCH('Resource Costs'!N594,Table13[Commodity Code],0)))</f>
        <v>#N/A</v>
      </c>
    </row>
    <row r="595" spans="1:26" s="7" customFormat="1" ht="15">
      <c r="A595" s="15"/>
      <c r="B595" s="42"/>
      <c r="C595" s="42"/>
      <c r="D595" s="42"/>
      <c r="E595" s="42"/>
      <c r="F595" s="42"/>
      <c r="G595" s="42"/>
      <c r="H595" s="42"/>
      <c r="I595" s="42"/>
      <c r="J595" s="71"/>
      <c r="K595" s="72"/>
      <c r="L595" s="72"/>
      <c r="M595" s="71"/>
      <c r="N595" s="72"/>
      <c r="O595" s="71"/>
      <c r="P595" s="73"/>
      <c r="Q595" s="73"/>
      <c r="R595" s="68"/>
      <c r="S595" s="36"/>
      <c r="T595" s="39">
        <f t="shared" si="20"/>
        <v>0</v>
      </c>
      <c r="U595" s="40"/>
      <c r="V595" s="41">
        <f t="shared" si="21"/>
        <v>0</v>
      </c>
      <c r="W595" s="46" t="str">
        <f>IF(AND(I595="",K595="",J595="",M595="",N595="",P595="",O595="",Q595="",R595="",S595="",U595=""),"",IF(OR(I595="",K595="",J595="",M595="",N595="",P595="",O595="",Q595="",R595="",S595="",U595=""),"Line not Complete",IF(Z595=1,"Invalid Commodity Code",IF(COUNTIF('Annex 10'!#REF!,'Resource Costs'!O595)=0,"Invalid Annex 10 Code",""))))</f>
        <v/>
      </c>
      <c r="X595" s="15"/>
      <c r="Z595" s="7" t="e">
        <f>IFERROR(INDEX(#REF!,MATCH(M595,AB595:AB598,0)),INDEX(Table13[Resource Type],MATCH('Resource Costs'!N595,Table13[Commodity Code],0)))</f>
        <v>#N/A</v>
      </c>
    </row>
    <row r="596" spans="1:26" s="7" customFormat="1" ht="15">
      <c r="A596" s="15"/>
      <c r="B596" s="42"/>
      <c r="C596" s="42"/>
      <c r="D596" s="42"/>
      <c r="E596" s="42"/>
      <c r="F596" s="42"/>
      <c r="G596" s="42"/>
      <c r="H596" s="42"/>
      <c r="I596" s="42"/>
      <c r="J596" s="71"/>
      <c r="K596" s="72"/>
      <c r="L596" s="72"/>
      <c r="M596" s="71"/>
      <c r="N596" s="72"/>
      <c r="O596" s="71"/>
      <c r="P596" s="73"/>
      <c r="Q596" s="73"/>
      <c r="R596" s="68"/>
      <c r="S596" s="36"/>
      <c r="T596" s="39">
        <f t="shared" si="20"/>
        <v>0</v>
      </c>
      <c r="U596" s="40"/>
      <c r="V596" s="41">
        <f t="shared" si="21"/>
        <v>0</v>
      </c>
      <c r="W596" s="46" t="str">
        <f>IF(AND(I596="",K596="",J596="",M596="",N596="",P596="",O596="",Q596="",R596="",S596="",U596=""),"",IF(OR(I596="",K596="",J596="",M596="",N596="",P596="",O596="",Q596="",R596="",S596="",U596=""),"Line not Complete",IF(Z596=1,"Invalid Commodity Code",IF(COUNTIF('Annex 10'!#REF!,'Resource Costs'!O596)=0,"Invalid Annex 10 Code",""))))</f>
        <v/>
      </c>
      <c r="X596" s="15"/>
      <c r="Z596" s="7" t="e">
        <f>IFERROR(INDEX(#REF!,MATCH(M596,AB596:AB599,0)),INDEX(Table13[Resource Type],MATCH('Resource Costs'!N596,Table13[Commodity Code],0)))</f>
        <v>#N/A</v>
      </c>
    </row>
    <row r="597" spans="1:26" s="7" customFormat="1" ht="15">
      <c r="A597" s="15"/>
      <c r="B597" s="42"/>
      <c r="C597" s="42"/>
      <c r="D597" s="42"/>
      <c r="E597" s="42"/>
      <c r="F597" s="42"/>
      <c r="G597" s="42"/>
      <c r="H597" s="42"/>
      <c r="I597" s="42"/>
      <c r="J597" s="71"/>
      <c r="K597" s="72"/>
      <c r="L597" s="72"/>
      <c r="M597" s="71"/>
      <c r="N597" s="72"/>
      <c r="O597" s="71"/>
      <c r="P597" s="73"/>
      <c r="Q597" s="73"/>
      <c r="R597" s="68"/>
      <c r="S597" s="36"/>
      <c r="T597" s="39">
        <f t="shared" si="20"/>
        <v>0</v>
      </c>
      <c r="U597" s="40"/>
      <c r="V597" s="41">
        <f t="shared" si="21"/>
        <v>0</v>
      </c>
      <c r="W597" s="46" t="str">
        <f>IF(AND(I597="",K597="",J597="",M597="",N597="",P597="",O597="",Q597="",R597="",S597="",U597=""),"",IF(OR(I597="",K597="",J597="",M597="",N597="",P597="",O597="",Q597="",R597="",S597="",U597=""),"Line not Complete",IF(Z597=1,"Invalid Commodity Code",IF(COUNTIF('Annex 10'!#REF!,'Resource Costs'!O597)=0,"Invalid Annex 10 Code",""))))</f>
        <v/>
      </c>
      <c r="X597" s="15"/>
      <c r="Z597" s="7" t="e">
        <f>IFERROR(INDEX(#REF!,MATCH(M597,AB597:AB600,0)),INDEX(Table13[Resource Type],MATCH('Resource Costs'!N597,Table13[Commodity Code],0)))</f>
        <v>#N/A</v>
      </c>
    </row>
    <row r="598" spans="1:26" s="7" customFormat="1" ht="15">
      <c r="A598" s="15"/>
      <c r="B598" s="42"/>
      <c r="C598" s="42"/>
      <c r="D598" s="42"/>
      <c r="E598" s="42"/>
      <c r="F598" s="42"/>
      <c r="G598" s="42"/>
      <c r="H598" s="42"/>
      <c r="I598" s="42"/>
      <c r="J598" s="71"/>
      <c r="K598" s="72"/>
      <c r="L598" s="72"/>
      <c r="M598" s="71"/>
      <c r="N598" s="72"/>
      <c r="O598" s="71"/>
      <c r="P598" s="73"/>
      <c r="Q598" s="73"/>
      <c r="R598" s="68"/>
      <c r="S598" s="36"/>
      <c r="T598" s="39">
        <f t="shared" si="20"/>
        <v>0</v>
      </c>
      <c r="U598" s="40"/>
      <c r="V598" s="41">
        <f t="shared" si="21"/>
        <v>0</v>
      </c>
      <c r="W598" s="46" t="str">
        <f>IF(AND(I598="",K598="",J598="",M598="",N598="",P598="",O598="",Q598="",R598="",S598="",U598=""),"",IF(OR(I598="",K598="",J598="",M598="",N598="",P598="",O598="",Q598="",R598="",S598="",U598=""),"Line not Complete",IF(Z598=1,"Invalid Commodity Code",IF(COUNTIF('Annex 10'!#REF!,'Resource Costs'!O598)=0,"Invalid Annex 10 Code",""))))</f>
        <v/>
      </c>
      <c r="X598" s="15"/>
      <c r="Z598" s="7" t="e">
        <f>IFERROR(INDEX(#REF!,MATCH(M598,AB598:AB601,0)),INDEX(Table13[Resource Type],MATCH('Resource Costs'!N598,Table13[Commodity Code],0)))</f>
        <v>#N/A</v>
      </c>
    </row>
    <row r="599" spans="1:26" s="7" customFormat="1" ht="15">
      <c r="A599" s="15"/>
      <c r="B599" s="42"/>
      <c r="C599" s="42"/>
      <c r="D599" s="42"/>
      <c r="E599" s="42"/>
      <c r="F599" s="42"/>
      <c r="G599" s="42"/>
      <c r="H599" s="42"/>
      <c r="I599" s="42"/>
      <c r="J599" s="71"/>
      <c r="K599" s="72"/>
      <c r="L599" s="72"/>
      <c r="M599" s="71"/>
      <c r="N599" s="72"/>
      <c r="O599" s="71"/>
      <c r="P599" s="73"/>
      <c r="Q599" s="73"/>
      <c r="R599" s="68"/>
      <c r="S599" s="36"/>
      <c r="T599" s="39">
        <f t="shared" si="20"/>
        <v>0</v>
      </c>
      <c r="U599" s="40"/>
      <c r="V599" s="41">
        <f t="shared" si="21"/>
        <v>0</v>
      </c>
      <c r="W599" s="46" t="str">
        <f>IF(AND(I599="",K599="",J599="",M599="",N599="",P599="",O599="",Q599="",R599="",S599="",U599=""),"",IF(OR(I599="",K599="",J599="",M599="",N599="",P599="",O599="",Q599="",R599="",S599="",U599=""),"Line not Complete",IF(Z599=1,"Invalid Commodity Code",IF(COUNTIF('Annex 10'!#REF!,'Resource Costs'!O599)=0,"Invalid Annex 10 Code",""))))</f>
        <v/>
      </c>
      <c r="X599" s="15"/>
      <c r="Z599" s="7" t="e">
        <f>IFERROR(INDEX(#REF!,MATCH(M599,AB599:AB602,0)),INDEX(Table13[Resource Type],MATCH('Resource Costs'!N599,Table13[Commodity Code],0)))</f>
        <v>#N/A</v>
      </c>
    </row>
    <row r="600" spans="1:26" s="7" customFormat="1" ht="15">
      <c r="A600" s="15"/>
      <c r="B600" s="42"/>
      <c r="C600" s="42"/>
      <c r="D600" s="42"/>
      <c r="E600" s="42"/>
      <c r="F600" s="42"/>
      <c r="G600" s="42"/>
      <c r="H600" s="42"/>
      <c r="I600" s="42"/>
      <c r="J600" s="71"/>
      <c r="K600" s="72"/>
      <c r="L600" s="72"/>
      <c r="M600" s="71"/>
      <c r="N600" s="72"/>
      <c r="O600" s="71"/>
      <c r="P600" s="73"/>
      <c r="Q600" s="73"/>
      <c r="R600" s="68"/>
      <c r="S600" s="36"/>
      <c r="T600" s="39">
        <f t="shared" si="20"/>
        <v>0</v>
      </c>
      <c r="U600" s="40"/>
      <c r="V600" s="41">
        <f t="shared" si="21"/>
        <v>0</v>
      </c>
      <c r="W600" s="46" t="str">
        <f>IF(AND(I600="",K600="",J600="",M600="",N600="",P600="",O600="",Q600="",R600="",S600="",U600=""),"",IF(OR(I600="",K600="",J600="",M600="",N600="",P600="",O600="",Q600="",R600="",S600="",U600=""),"Line not Complete",IF(Z600=1,"Invalid Commodity Code",IF(COUNTIF('Annex 10'!#REF!,'Resource Costs'!O600)=0,"Invalid Annex 10 Code",""))))</f>
        <v/>
      </c>
      <c r="X600" s="15"/>
      <c r="Z600" s="7" t="e">
        <f>IFERROR(INDEX(#REF!,MATCH(M600,AB600:AB603,0)),INDEX(Table13[Resource Type],MATCH('Resource Costs'!N600,Table13[Commodity Code],0)))</f>
        <v>#N/A</v>
      </c>
    </row>
    <row r="601" spans="1:26" s="7" customFormat="1" ht="15">
      <c r="A601" s="15"/>
      <c r="B601" s="42"/>
      <c r="C601" s="42"/>
      <c r="D601" s="42"/>
      <c r="E601" s="42"/>
      <c r="F601" s="42"/>
      <c r="G601" s="42"/>
      <c r="H601" s="42"/>
      <c r="I601" s="42"/>
      <c r="J601" s="71"/>
      <c r="K601" s="72"/>
      <c r="L601" s="72"/>
      <c r="M601" s="71"/>
      <c r="N601" s="72"/>
      <c r="O601" s="71"/>
      <c r="P601" s="73"/>
      <c r="Q601" s="73"/>
      <c r="R601" s="68"/>
      <c r="S601" s="36"/>
      <c r="T601" s="39">
        <f t="shared" si="20"/>
        <v>0</v>
      </c>
      <c r="U601" s="40"/>
      <c r="V601" s="41">
        <f t="shared" si="21"/>
        <v>0</v>
      </c>
      <c r="W601" s="46" t="str">
        <f>IF(AND(I601="",K601="",J601="",M601="",N601="",P601="",O601="",Q601="",R601="",S601="",U601=""),"",IF(OR(I601="",K601="",J601="",M601="",N601="",P601="",O601="",Q601="",R601="",S601="",U601=""),"Line not Complete",IF(Z601=1,"Invalid Commodity Code",IF(COUNTIF('Annex 10'!#REF!,'Resource Costs'!O601)=0,"Invalid Annex 10 Code",""))))</f>
        <v/>
      </c>
      <c r="X601" s="15"/>
      <c r="Z601" s="7" t="e">
        <f>IFERROR(INDEX(#REF!,MATCH(M601,AB601:AB604,0)),INDEX(Table13[Resource Type],MATCH('Resource Costs'!N601,Table13[Commodity Code],0)))</f>
        <v>#N/A</v>
      </c>
    </row>
    <row r="602" spans="1:26" s="7" customFormat="1" ht="15">
      <c r="A602" s="15"/>
      <c r="B602" s="42"/>
      <c r="C602" s="42"/>
      <c r="D602" s="42"/>
      <c r="E602" s="42"/>
      <c r="F602" s="42"/>
      <c r="G602" s="42"/>
      <c r="H602" s="42"/>
      <c r="I602" s="42"/>
      <c r="J602" s="71"/>
      <c r="K602" s="72"/>
      <c r="L602" s="72"/>
      <c r="M602" s="71"/>
      <c r="N602" s="72"/>
      <c r="O602" s="71"/>
      <c r="P602" s="73"/>
      <c r="Q602" s="73"/>
      <c r="R602" s="68"/>
      <c r="S602" s="36"/>
      <c r="T602" s="39">
        <f t="shared" si="20"/>
        <v>0</v>
      </c>
      <c r="U602" s="40"/>
      <c r="V602" s="41">
        <f t="shared" si="21"/>
        <v>0</v>
      </c>
      <c r="W602" s="46" t="str">
        <f>IF(AND(I602="",K602="",J602="",M602="",N602="",P602="",O602="",Q602="",R602="",S602="",U602=""),"",IF(OR(I602="",K602="",J602="",M602="",N602="",P602="",O602="",Q602="",R602="",S602="",U602=""),"Line not Complete",IF(Z602=1,"Invalid Commodity Code",IF(COUNTIF('Annex 10'!#REF!,'Resource Costs'!O602)=0,"Invalid Annex 10 Code",""))))</f>
        <v/>
      </c>
      <c r="X602" s="15"/>
      <c r="Z602" s="7" t="e">
        <f>IFERROR(INDEX(#REF!,MATCH(M602,AB602:AB605,0)),INDEX(Table13[Resource Type],MATCH('Resource Costs'!N602,Table13[Commodity Code],0)))</f>
        <v>#N/A</v>
      </c>
    </row>
    <row r="603" spans="1:26" s="7" customFormat="1" ht="15">
      <c r="A603" s="15"/>
      <c r="B603" s="42"/>
      <c r="C603" s="42"/>
      <c r="D603" s="42"/>
      <c r="E603" s="42"/>
      <c r="F603" s="42"/>
      <c r="G603" s="42"/>
      <c r="H603" s="42"/>
      <c r="I603" s="42"/>
      <c r="J603" s="71"/>
      <c r="K603" s="72"/>
      <c r="L603" s="72"/>
      <c r="M603" s="71"/>
      <c r="N603" s="72"/>
      <c r="O603" s="71"/>
      <c r="P603" s="73"/>
      <c r="Q603" s="73"/>
      <c r="R603" s="68"/>
      <c r="S603" s="36"/>
      <c r="T603" s="39">
        <f t="shared" si="20"/>
        <v>0</v>
      </c>
      <c r="U603" s="40"/>
      <c r="V603" s="41">
        <f t="shared" si="21"/>
        <v>0</v>
      </c>
      <c r="W603" s="46" t="str">
        <f>IF(AND(I603="",K603="",J603="",M603="",N603="",P603="",O603="",Q603="",R603="",S603="",U603=""),"",IF(OR(I603="",K603="",J603="",M603="",N603="",P603="",O603="",Q603="",R603="",S603="",U603=""),"Line not Complete",IF(Z603=1,"Invalid Commodity Code",IF(COUNTIF('Annex 10'!#REF!,'Resource Costs'!O603)=0,"Invalid Annex 10 Code",""))))</f>
        <v/>
      </c>
      <c r="X603" s="15"/>
      <c r="Z603" s="7" t="e">
        <f>IFERROR(INDEX(#REF!,MATCH(M603,AB603:AB606,0)),INDEX(Table13[Resource Type],MATCH('Resource Costs'!N603,Table13[Commodity Code],0)))</f>
        <v>#N/A</v>
      </c>
    </row>
    <row r="604" spans="1:26" s="7" customFormat="1" ht="15">
      <c r="A604" s="15"/>
      <c r="B604" s="42"/>
      <c r="C604" s="42"/>
      <c r="D604" s="42"/>
      <c r="E604" s="42"/>
      <c r="F604" s="42"/>
      <c r="G604" s="42"/>
      <c r="H604" s="42"/>
      <c r="I604" s="42"/>
      <c r="J604" s="71"/>
      <c r="K604" s="72"/>
      <c r="L604" s="72"/>
      <c r="M604" s="71"/>
      <c r="N604" s="72"/>
      <c r="O604" s="71"/>
      <c r="P604" s="73"/>
      <c r="Q604" s="73"/>
      <c r="R604" s="68"/>
      <c r="S604" s="36"/>
      <c r="T604" s="39">
        <f t="shared" si="20"/>
        <v>0</v>
      </c>
      <c r="U604" s="40"/>
      <c r="V604" s="41">
        <f t="shared" si="21"/>
        <v>0</v>
      </c>
      <c r="W604" s="46" t="str">
        <f>IF(AND(I604="",K604="",J604="",M604="",N604="",P604="",O604="",Q604="",R604="",S604="",U604=""),"",IF(OR(I604="",K604="",J604="",M604="",N604="",P604="",O604="",Q604="",R604="",S604="",U604=""),"Line not Complete",IF(Z604=1,"Invalid Commodity Code",IF(COUNTIF('Annex 10'!#REF!,'Resource Costs'!O604)=0,"Invalid Annex 10 Code",""))))</f>
        <v/>
      </c>
      <c r="X604" s="15"/>
      <c r="Z604" s="7" t="e">
        <f>IFERROR(INDEX(#REF!,MATCH(M604,AB604:AB607,0)),INDEX(Table13[Resource Type],MATCH('Resource Costs'!N604,Table13[Commodity Code],0)))</f>
        <v>#N/A</v>
      </c>
    </row>
    <row r="605" spans="1:26" s="7" customFormat="1" ht="15">
      <c r="A605" s="15"/>
      <c r="B605" s="42"/>
      <c r="C605" s="42"/>
      <c r="D605" s="42"/>
      <c r="E605" s="42"/>
      <c r="F605" s="42"/>
      <c r="G605" s="42"/>
      <c r="H605" s="42"/>
      <c r="I605" s="42"/>
      <c r="J605" s="71"/>
      <c r="K605" s="72"/>
      <c r="L605" s="72"/>
      <c r="M605" s="71"/>
      <c r="N605" s="72"/>
      <c r="O605" s="71"/>
      <c r="P605" s="73"/>
      <c r="Q605" s="73"/>
      <c r="R605" s="68"/>
      <c r="S605" s="36"/>
      <c r="T605" s="39">
        <f t="shared" si="20"/>
        <v>0</v>
      </c>
      <c r="U605" s="40"/>
      <c r="V605" s="41">
        <f t="shared" si="21"/>
        <v>0</v>
      </c>
      <c r="W605" s="46" t="str">
        <f>IF(AND(I605="",K605="",J605="",M605="",N605="",P605="",O605="",Q605="",R605="",S605="",U605=""),"",IF(OR(I605="",K605="",J605="",M605="",N605="",P605="",O605="",Q605="",R605="",S605="",U605=""),"Line not Complete",IF(Z605=1,"Invalid Commodity Code",IF(COUNTIF('Annex 10'!#REF!,'Resource Costs'!O605)=0,"Invalid Annex 10 Code",""))))</f>
        <v/>
      </c>
      <c r="X605" s="15"/>
      <c r="Z605" s="7" t="e">
        <f>IFERROR(INDEX(#REF!,MATCH(M605,AB605:AB608,0)),INDEX(Table13[Resource Type],MATCH('Resource Costs'!N605,Table13[Commodity Code],0)))</f>
        <v>#N/A</v>
      </c>
    </row>
    <row r="606" spans="1:26" s="7" customFormat="1" ht="15">
      <c r="A606" s="15"/>
      <c r="B606" s="42"/>
      <c r="C606" s="42"/>
      <c r="D606" s="42"/>
      <c r="E606" s="42"/>
      <c r="F606" s="42"/>
      <c r="G606" s="42"/>
      <c r="H606" s="42"/>
      <c r="I606" s="42"/>
      <c r="J606" s="71"/>
      <c r="K606" s="72"/>
      <c r="L606" s="72"/>
      <c r="M606" s="71"/>
      <c r="N606" s="72"/>
      <c r="O606" s="71"/>
      <c r="P606" s="73"/>
      <c r="Q606" s="73"/>
      <c r="R606" s="68"/>
      <c r="S606" s="36"/>
      <c r="T606" s="39">
        <f t="shared" si="20"/>
        <v>0</v>
      </c>
      <c r="U606" s="40"/>
      <c r="V606" s="41">
        <f t="shared" si="21"/>
        <v>0</v>
      </c>
      <c r="W606" s="46" t="str">
        <f>IF(AND(I606="",K606="",J606="",M606="",N606="",P606="",O606="",Q606="",R606="",S606="",U606=""),"",IF(OR(I606="",K606="",J606="",M606="",N606="",P606="",O606="",Q606="",R606="",S606="",U606=""),"Line not Complete",IF(Z606=1,"Invalid Commodity Code",IF(COUNTIF('Annex 10'!#REF!,'Resource Costs'!O606)=0,"Invalid Annex 10 Code",""))))</f>
        <v/>
      </c>
      <c r="X606" s="15"/>
      <c r="Z606" s="7" t="e">
        <f>IFERROR(INDEX(#REF!,MATCH(M606,AB606:AB609,0)),INDEX(Table13[Resource Type],MATCH('Resource Costs'!N606,Table13[Commodity Code],0)))</f>
        <v>#N/A</v>
      </c>
    </row>
    <row r="607" spans="1:26" s="7" customFormat="1" ht="15">
      <c r="A607" s="15"/>
      <c r="B607" s="42"/>
      <c r="C607" s="42"/>
      <c r="D607" s="42"/>
      <c r="E607" s="42"/>
      <c r="F607" s="42"/>
      <c r="G607" s="42"/>
      <c r="H607" s="42"/>
      <c r="I607" s="42"/>
      <c r="J607" s="71"/>
      <c r="K607" s="72"/>
      <c r="L607" s="72"/>
      <c r="M607" s="71"/>
      <c r="N607" s="72"/>
      <c r="O607" s="71"/>
      <c r="P607" s="73"/>
      <c r="Q607" s="73"/>
      <c r="R607" s="68"/>
      <c r="S607" s="36"/>
      <c r="T607" s="39">
        <f t="shared" si="20"/>
        <v>0</v>
      </c>
      <c r="U607" s="40"/>
      <c r="V607" s="41">
        <f t="shared" si="21"/>
        <v>0</v>
      </c>
      <c r="W607" s="46" t="str">
        <f>IF(AND(I607="",K607="",J607="",M607="",N607="",P607="",O607="",Q607="",R607="",S607="",U607=""),"",IF(OR(I607="",K607="",J607="",M607="",N607="",P607="",O607="",Q607="",R607="",S607="",U607=""),"Line not Complete",IF(Z607=1,"Invalid Commodity Code",IF(COUNTIF('Annex 10'!#REF!,'Resource Costs'!O607)=0,"Invalid Annex 10 Code",""))))</f>
        <v/>
      </c>
      <c r="X607" s="15"/>
      <c r="Z607" s="7" t="e">
        <f>IFERROR(INDEX(#REF!,MATCH(M607,AB607:AB610,0)),INDEX(Table13[Resource Type],MATCH('Resource Costs'!N607,Table13[Commodity Code],0)))</f>
        <v>#N/A</v>
      </c>
    </row>
    <row r="608" spans="1:26" s="7" customFormat="1" ht="15">
      <c r="A608" s="15"/>
      <c r="B608" s="42"/>
      <c r="C608" s="42"/>
      <c r="D608" s="42"/>
      <c r="E608" s="42"/>
      <c r="F608" s="42"/>
      <c r="G608" s="42"/>
      <c r="H608" s="42"/>
      <c r="I608" s="42"/>
      <c r="J608" s="71"/>
      <c r="K608" s="72"/>
      <c r="L608" s="72"/>
      <c r="M608" s="71"/>
      <c r="N608" s="72"/>
      <c r="O608" s="71"/>
      <c r="P608" s="73"/>
      <c r="Q608" s="73"/>
      <c r="R608" s="68"/>
      <c r="S608" s="36"/>
      <c r="T608" s="39">
        <f t="shared" si="20"/>
        <v>0</v>
      </c>
      <c r="U608" s="40"/>
      <c r="V608" s="41">
        <f t="shared" si="21"/>
        <v>0</v>
      </c>
      <c r="W608" s="46" t="str">
        <f>IF(AND(I608="",K608="",J608="",M608="",N608="",P608="",O608="",Q608="",R608="",S608="",U608=""),"",IF(OR(I608="",K608="",J608="",M608="",N608="",P608="",O608="",Q608="",R608="",S608="",U608=""),"Line not Complete",IF(Z608=1,"Invalid Commodity Code",IF(COUNTIF('Annex 10'!#REF!,'Resource Costs'!O608)=0,"Invalid Annex 10 Code",""))))</f>
        <v/>
      </c>
      <c r="X608" s="15"/>
      <c r="Z608" s="7" t="e">
        <f>IFERROR(INDEX(#REF!,MATCH(M608,AB608:AB611,0)),INDEX(Table13[Resource Type],MATCH('Resource Costs'!N608,Table13[Commodity Code],0)))</f>
        <v>#N/A</v>
      </c>
    </row>
    <row r="609" spans="1:26" s="7" customFormat="1" ht="15">
      <c r="A609" s="15"/>
      <c r="B609" s="42"/>
      <c r="C609" s="42"/>
      <c r="D609" s="42"/>
      <c r="E609" s="42"/>
      <c r="F609" s="42"/>
      <c r="G609" s="42"/>
      <c r="H609" s="42"/>
      <c r="I609" s="42"/>
      <c r="J609" s="71"/>
      <c r="K609" s="72"/>
      <c r="L609" s="72"/>
      <c r="M609" s="71"/>
      <c r="N609" s="72"/>
      <c r="O609" s="71"/>
      <c r="P609" s="73"/>
      <c r="Q609" s="73"/>
      <c r="R609" s="68"/>
      <c r="S609" s="36"/>
      <c r="T609" s="39">
        <f t="shared" si="20"/>
        <v>0</v>
      </c>
      <c r="U609" s="40"/>
      <c r="V609" s="41">
        <f t="shared" si="21"/>
        <v>0</v>
      </c>
      <c r="W609" s="46" t="str">
        <f>IF(AND(I609="",K609="",J609="",M609="",N609="",P609="",O609="",Q609="",R609="",S609="",U609=""),"",IF(OR(I609="",K609="",J609="",M609="",N609="",P609="",O609="",Q609="",R609="",S609="",U609=""),"Line not Complete",IF(Z609=1,"Invalid Commodity Code",IF(COUNTIF('Annex 10'!#REF!,'Resource Costs'!O609)=0,"Invalid Annex 10 Code",""))))</f>
        <v/>
      </c>
      <c r="X609" s="15"/>
      <c r="Z609" s="7" t="e">
        <f>IFERROR(INDEX(#REF!,MATCH(M609,AB609:AB612,0)),INDEX(Table13[Resource Type],MATCH('Resource Costs'!N609,Table13[Commodity Code],0)))</f>
        <v>#N/A</v>
      </c>
    </row>
    <row r="610" spans="1:26" s="7" customFormat="1" ht="15">
      <c r="A610" s="15"/>
      <c r="B610" s="42"/>
      <c r="C610" s="42"/>
      <c r="D610" s="42"/>
      <c r="E610" s="42"/>
      <c r="F610" s="42"/>
      <c r="G610" s="42"/>
      <c r="H610" s="42"/>
      <c r="I610" s="42"/>
      <c r="J610" s="71"/>
      <c r="K610" s="72"/>
      <c r="L610" s="72"/>
      <c r="M610" s="71"/>
      <c r="N610" s="72"/>
      <c r="O610" s="71"/>
      <c r="P610" s="73"/>
      <c r="Q610" s="73"/>
      <c r="R610" s="68"/>
      <c r="S610" s="36"/>
      <c r="T610" s="39">
        <f t="shared" si="20"/>
        <v>0</v>
      </c>
      <c r="U610" s="40"/>
      <c r="V610" s="41">
        <f t="shared" si="21"/>
        <v>0</v>
      </c>
      <c r="W610" s="46" t="str">
        <f>IF(AND(I610="",K610="",J610="",M610="",N610="",P610="",O610="",Q610="",R610="",S610="",U610=""),"",IF(OR(I610="",K610="",J610="",M610="",N610="",P610="",O610="",Q610="",R610="",S610="",U610=""),"Line not Complete",IF(Z610=1,"Invalid Commodity Code",IF(COUNTIF('Annex 10'!#REF!,'Resource Costs'!O610)=0,"Invalid Annex 10 Code",""))))</f>
        <v/>
      </c>
      <c r="X610" s="15"/>
      <c r="Z610" s="7" t="e">
        <f>IFERROR(INDEX(#REF!,MATCH(M610,AB610:AB613,0)),INDEX(Table13[Resource Type],MATCH('Resource Costs'!N610,Table13[Commodity Code],0)))</f>
        <v>#N/A</v>
      </c>
    </row>
    <row r="611" spans="1:26" s="7" customFormat="1" ht="15">
      <c r="A611" s="15"/>
      <c r="B611" s="42"/>
      <c r="C611" s="42"/>
      <c r="D611" s="42"/>
      <c r="E611" s="42"/>
      <c r="F611" s="42"/>
      <c r="G611" s="42"/>
      <c r="H611" s="42"/>
      <c r="I611" s="42"/>
      <c r="J611" s="71"/>
      <c r="K611" s="72"/>
      <c r="L611" s="72"/>
      <c r="M611" s="71"/>
      <c r="N611" s="72"/>
      <c r="O611" s="71"/>
      <c r="P611" s="73"/>
      <c r="Q611" s="73"/>
      <c r="R611" s="68"/>
      <c r="S611" s="36"/>
      <c r="T611" s="39">
        <f t="shared" si="20"/>
        <v>0</v>
      </c>
      <c r="U611" s="40"/>
      <c r="V611" s="41">
        <f t="shared" si="21"/>
        <v>0</v>
      </c>
      <c r="W611" s="46" t="str">
        <f>IF(AND(I611="",K611="",J611="",M611="",N611="",P611="",O611="",Q611="",R611="",S611="",U611=""),"",IF(OR(I611="",K611="",J611="",M611="",N611="",P611="",O611="",Q611="",R611="",S611="",U611=""),"Line not Complete",IF(Z611=1,"Invalid Commodity Code",IF(COUNTIF('Annex 10'!#REF!,'Resource Costs'!O611)=0,"Invalid Annex 10 Code",""))))</f>
        <v/>
      </c>
      <c r="X611" s="15"/>
      <c r="Z611" s="7" t="e">
        <f>IFERROR(INDEX(#REF!,MATCH(M611,AB611:AB614,0)),INDEX(Table13[Resource Type],MATCH('Resource Costs'!N611,Table13[Commodity Code],0)))</f>
        <v>#N/A</v>
      </c>
    </row>
    <row r="612" spans="1:26" s="7" customFormat="1" ht="15">
      <c r="A612" s="15"/>
      <c r="B612" s="42"/>
      <c r="C612" s="42"/>
      <c r="D612" s="42"/>
      <c r="E612" s="42"/>
      <c r="F612" s="42"/>
      <c r="G612" s="42"/>
      <c r="H612" s="42"/>
      <c r="I612" s="42"/>
      <c r="J612" s="71"/>
      <c r="K612" s="72"/>
      <c r="L612" s="72"/>
      <c r="M612" s="71"/>
      <c r="N612" s="72"/>
      <c r="O612" s="71"/>
      <c r="P612" s="73"/>
      <c r="Q612" s="73"/>
      <c r="R612" s="68"/>
      <c r="S612" s="36"/>
      <c r="T612" s="39">
        <f t="shared" si="20"/>
        <v>0</v>
      </c>
      <c r="U612" s="40"/>
      <c r="V612" s="41">
        <f t="shared" si="21"/>
        <v>0</v>
      </c>
      <c r="W612" s="46" t="str">
        <f>IF(AND(I612="",K612="",J612="",M612="",N612="",P612="",O612="",Q612="",R612="",S612="",U612=""),"",IF(OR(I612="",K612="",J612="",M612="",N612="",P612="",O612="",Q612="",R612="",S612="",U612=""),"Line not Complete",IF(Z612=1,"Invalid Commodity Code",IF(COUNTIF('Annex 10'!#REF!,'Resource Costs'!O612)=0,"Invalid Annex 10 Code",""))))</f>
        <v/>
      </c>
      <c r="X612" s="15"/>
      <c r="Z612" s="7" t="e">
        <f>IFERROR(INDEX(#REF!,MATCH(M612,AB612:AB615,0)),INDEX(Table13[Resource Type],MATCH('Resource Costs'!N612,Table13[Commodity Code],0)))</f>
        <v>#N/A</v>
      </c>
    </row>
    <row r="613" spans="1:26" s="7" customFormat="1" ht="15">
      <c r="A613" s="15"/>
      <c r="B613" s="42"/>
      <c r="C613" s="42"/>
      <c r="D613" s="42"/>
      <c r="E613" s="42"/>
      <c r="F613" s="42"/>
      <c r="G613" s="42"/>
      <c r="H613" s="42"/>
      <c r="I613" s="42"/>
      <c r="J613" s="71"/>
      <c r="K613" s="72"/>
      <c r="L613" s="72"/>
      <c r="M613" s="71"/>
      <c r="N613" s="72"/>
      <c r="O613" s="71"/>
      <c r="P613" s="73"/>
      <c r="Q613" s="73"/>
      <c r="R613" s="68"/>
      <c r="S613" s="36"/>
      <c r="T613" s="39">
        <f t="shared" si="20"/>
        <v>0</v>
      </c>
      <c r="U613" s="40"/>
      <c r="V613" s="41">
        <f t="shared" si="21"/>
        <v>0</v>
      </c>
      <c r="W613" s="46" t="str">
        <f>IF(AND(I613="",K613="",J613="",M613="",N613="",P613="",O613="",Q613="",R613="",S613="",U613=""),"",IF(OR(I613="",K613="",J613="",M613="",N613="",P613="",O613="",Q613="",R613="",S613="",U613=""),"Line not Complete",IF(Z613=1,"Invalid Commodity Code",IF(COUNTIF('Annex 10'!#REF!,'Resource Costs'!O613)=0,"Invalid Annex 10 Code",""))))</f>
        <v/>
      </c>
      <c r="X613" s="15"/>
      <c r="Z613" s="7" t="e">
        <f>IFERROR(INDEX(#REF!,MATCH(M613,AB613:AB616,0)),INDEX(Table13[Resource Type],MATCH('Resource Costs'!N613,Table13[Commodity Code],0)))</f>
        <v>#N/A</v>
      </c>
    </row>
    <row r="614" spans="1:26" s="7" customFormat="1" ht="15">
      <c r="A614" s="15"/>
      <c r="B614" s="42"/>
      <c r="C614" s="42"/>
      <c r="D614" s="42"/>
      <c r="E614" s="42"/>
      <c r="F614" s="42"/>
      <c r="G614" s="42"/>
      <c r="H614" s="42"/>
      <c r="I614" s="42"/>
      <c r="J614" s="71"/>
      <c r="K614" s="72"/>
      <c r="L614" s="72"/>
      <c r="M614" s="71"/>
      <c r="N614" s="72"/>
      <c r="O614" s="71"/>
      <c r="P614" s="73"/>
      <c r="Q614" s="73"/>
      <c r="R614" s="68"/>
      <c r="S614" s="36"/>
      <c r="T614" s="39">
        <f t="shared" si="20"/>
        <v>0</v>
      </c>
      <c r="U614" s="40"/>
      <c r="V614" s="41">
        <f t="shared" si="21"/>
        <v>0</v>
      </c>
      <c r="W614" s="46" t="str">
        <f>IF(AND(I614="",K614="",J614="",M614="",N614="",P614="",O614="",Q614="",R614="",S614="",U614=""),"",IF(OR(I614="",K614="",J614="",M614="",N614="",P614="",O614="",Q614="",R614="",S614="",U614=""),"Line not Complete",IF(Z614=1,"Invalid Commodity Code",IF(COUNTIF('Annex 10'!#REF!,'Resource Costs'!O614)=0,"Invalid Annex 10 Code",""))))</f>
        <v/>
      </c>
      <c r="X614" s="15"/>
      <c r="Z614" s="7" t="e">
        <f>IFERROR(INDEX(#REF!,MATCH(M614,AB614:AB617,0)),INDEX(Table13[Resource Type],MATCH('Resource Costs'!N614,Table13[Commodity Code],0)))</f>
        <v>#N/A</v>
      </c>
    </row>
    <row r="615" spans="1:26" s="7" customFormat="1" ht="15">
      <c r="A615" s="15"/>
      <c r="B615" s="42"/>
      <c r="C615" s="42"/>
      <c r="D615" s="42"/>
      <c r="E615" s="42"/>
      <c r="F615" s="42"/>
      <c r="G615" s="42"/>
      <c r="H615" s="42"/>
      <c r="I615" s="42"/>
      <c r="J615" s="71"/>
      <c r="K615" s="72"/>
      <c r="L615" s="72"/>
      <c r="M615" s="71"/>
      <c r="N615" s="72"/>
      <c r="O615" s="71"/>
      <c r="P615" s="73"/>
      <c r="Q615" s="73"/>
      <c r="R615" s="68"/>
      <c r="S615" s="36"/>
      <c r="T615" s="39">
        <f t="shared" si="20"/>
        <v>0</v>
      </c>
      <c r="U615" s="40"/>
      <c r="V615" s="41">
        <f t="shared" si="21"/>
        <v>0</v>
      </c>
      <c r="W615" s="46" t="str">
        <f>IF(AND(I615="",K615="",J615="",M615="",N615="",P615="",O615="",Q615="",R615="",S615="",U615=""),"",IF(OR(I615="",K615="",J615="",M615="",N615="",P615="",O615="",Q615="",R615="",S615="",U615=""),"Line not Complete",IF(Z615=1,"Invalid Commodity Code",IF(COUNTIF('Annex 10'!#REF!,'Resource Costs'!O615)=0,"Invalid Annex 10 Code",""))))</f>
        <v/>
      </c>
      <c r="X615" s="15"/>
      <c r="Z615" s="7" t="e">
        <f>IFERROR(INDEX(#REF!,MATCH(M615,AB615:AB618,0)),INDEX(Table13[Resource Type],MATCH('Resource Costs'!N615,Table13[Commodity Code],0)))</f>
        <v>#N/A</v>
      </c>
    </row>
    <row r="616" spans="1:26" s="7" customFormat="1" ht="15">
      <c r="A616" s="15"/>
      <c r="B616" s="42"/>
      <c r="C616" s="42"/>
      <c r="D616" s="42"/>
      <c r="E616" s="42"/>
      <c r="F616" s="42"/>
      <c r="G616" s="42"/>
      <c r="H616" s="42"/>
      <c r="I616" s="42"/>
      <c r="J616" s="71"/>
      <c r="K616" s="72"/>
      <c r="L616" s="72"/>
      <c r="M616" s="71"/>
      <c r="N616" s="72"/>
      <c r="O616" s="71"/>
      <c r="P616" s="73"/>
      <c r="Q616" s="73"/>
      <c r="R616" s="68"/>
      <c r="S616" s="36"/>
      <c r="T616" s="39">
        <f t="shared" si="20"/>
        <v>0</v>
      </c>
      <c r="U616" s="40"/>
      <c r="V616" s="41">
        <f t="shared" si="21"/>
        <v>0</v>
      </c>
      <c r="W616" s="46" t="str">
        <f>IF(AND(I616="",K616="",J616="",M616="",N616="",P616="",O616="",Q616="",R616="",S616="",U616=""),"",IF(OR(I616="",K616="",J616="",M616="",N616="",P616="",O616="",Q616="",R616="",S616="",U616=""),"Line not Complete",IF(Z616=1,"Invalid Commodity Code",IF(COUNTIF('Annex 10'!#REF!,'Resource Costs'!O616)=0,"Invalid Annex 10 Code",""))))</f>
        <v/>
      </c>
      <c r="X616" s="15"/>
      <c r="Z616" s="7" t="e">
        <f>IFERROR(INDEX(#REF!,MATCH(M616,AB616:AB619,0)),INDEX(Table13[Resource Type],MATCH('Resource Costs'!N616,Table13[Commodity Code],0)))</f>
        <v>#N/A</v>
      </c>
    </row>
    <row r="617" spans="1:26" s="7" customFormat="1" ht="15">
      <c r="A617" s="15"/>
      <c r="B617" s="42"/>
      <c r="C617" s="42"/>
      <c r="D617" s="42"/>
      <c r="E617" s="42"/>
      <c r="F617" s="42"/>
      <c r="G617" s="42"/>
      <c r="H617" s="42"/>
      <c r="I617" s="42"/>
      <c r="J617" s="71"/>
      <c r="K617" s="72"/>
      <c r="L617" s="72"/>
      <c r="M617" s="71"/>
      <c r="N617" s="72"/>
      <c r="O617" s="71"/>
      <c r="P617" s="73"/>
      <c r="Q617" s="73"/>
      <c r="R617" s="68"/>
      <c r="S617" s="36"/>
      <c r="T617" s="39">
        <f t="shared" si="20"/>
        <v>0</v>
      </c>
      <c r="U617" s="40"/>
      <c r="V617" s="41">
        <f t="shared" si="21"/>
        <v>0</v>
      </c>
      <c r="W617" s="46" t="str">
        <f>IF(AND(I617="",K617="",J617="",M617="",N617="",P617="",O617="",Q617="",R617="",S617="",U617=""),"",IF(OR(I617="",K617="",J617="",M617="",N617="",P617="",O617="",Q617="",R617="",S617="",U617=""),"Line not Complete",IF(Z617=1,"Invalid Commodity Code",IF(COUNTIF('Annex 10'!#REF!,'Resource Costs'!O617)=0,"Invalid Annex 10 Code",""))))</f>
        <v/>
      </c>
      <c r="X617" s="15"/>
      <c r="Z617" s="7" t="e">
        <f>IFERROR(INDEX(#REF!,MATCH(M617,AB617:AB620,0)),INDEX(Table13[Resource Type],MATCH('Resource Costs'!N617,Table13[Commodity Code],0)))</f>
        <v>#N/A</v>
      </c>
    </row>
    <row r="618" spans="1:26" s="7" customFormat="1" ht="15">
      <c r="A618" s="15"/>
      <c r="B618" s="42"/>
      <c r="C618" s="42"/>
      <c r="D618" s="42"/>
      <c r="E618" s="42"/>
      <c r="F618" s="42"/>
      <c r="G618" s="42"/>
      <c r="H618" s="42"/>
      <c r="I618" s="42"/>
      <c r="J618" s="71"/>
      <c r="K618" s="72"/>
      <c r="L618" s="72"/>
      <c r="M618" s="71"/>
      <c r="N618" s="72"/>
      <c r="O618" s="71"/>
      <c r="P618" s="73"/>
      <c r="Q618" s="73"/>
      <c r="R618" s="68"/>
      <c r="S618" s="36"/>
      <c r="T618" s="39">
        <f t="shared" si="20"/>
        <v>0</v>
      </c>
      <c r="U618" s="40"/>
      <c r="V618" s="41">
        <f t="shared" si="21"/>
        <v>0</v>
      </c>
      <c r="W618" s="46" t="str">
        <f>IF(AND(I618="",K618="",J618="",M618="",N618="",P618="",O618="",Q618="",R618="",S618="",U618=""),"",IF(OR(I618="",K618="",J618="",M618="",N618="",P618="",O618="",Q618="",R618="",S618="",U618=""),"Line not Complete",IF(Z618=1,"Invalid Commodity Code",IF(COUNTIF('Annex 10'!#REF!,'Resource Costs'!O618)=0,"Invalid Annex 10 Code",""))))</f>
        <v/>
      </c>
      <c r="X618" s="15"/>
      <c r="Z618" s="7" t="e">
        <f>IFERROR(INDEX(#REF!,MATCH(M618,AB618:AB621,0)),INDEX(Table13[Resource Type],MATCH('Resource Costs'!N618,Table13[Commodity Code],0)))</f>
        <v>#N/A</v>
      </c>
    </row>
    <row r="619" spans="1:26" s="7" customFormat="1" ht="15">
      <c r="A619" s="15"/>
      <c r="B619" s="42"/>
      <c r="C619" s="42"/>
      <c r="D619" s="42"/>
      <c r="E619" s="42"/>
      <c r="F619" s="42"/>
      <c r="G619" s="42"/>
      <c r="H619" s="42"/>
      <c r="I619" s="42"/>
      <c r="J619" s="71"/>
      <c r="K619" s="72"/>
      <c r="L619" s="72"/>
      <c r="M619" s="71"/>
      <c r="N619" s="72"/>
      <c r="O619" s="71"/>
      <c r="P619" s="73"/>
      <c r="Q619" s="73"/>
      <c r="R619" s="68"/>
      <c r="S619" s="36"/>
      <c r="T619" s="39">
        <f t="shared" si="20"/>
        <v>0</v>
      </c>
      <c r="U619" s="40"/>
      <c r="V619" s="41">
        <f t="shared" si="21"/>
        <v>0</v>
      </c>
      <c r="W619" s="46" t="str">
        <f>IF(AND(I619="",K619="",J619="",M619="",N619="",P619="",O619="",Q619="",R619="",S619="",U619=""),"",IF(OR(I619="",K619="",J619="",M619="",N619="",P619="",O619="",Q619="",R619="",S619="",U619=""),"Line not Complete",IF(Z619=1,"Invalid Commodity Code",IF(COUNTIF('Annex 10'!#REF!,'Resource Costs'!O619)=0,"Invalid Annex 10 Code",""))))</f>
        <v/>
      </c>
      <c r="X619" s="15"/>
      <c r="Z619" s="7" t="e">
        <f>IFERROR(INDEX(#REF!,MATCH(M619,AB619:AB622,0)),INDEX(Table13[Resource Type],MATCH('Resource Costs'!N619,Table13[Commodity Code],0)))</f>
        <v>#N/A</v>
      </c>
    </row>
    <row r="620" spans="1:26" s="7" customFormat="1" ht="15">
      <c r="A620" s="15"/>
      <c r="B620" s="42"/>
      <c r="C620" s="42"/>
      <c r="D620" s="42"/>
      <c r="E620" s="42"/>
      <c r="F620" s="42"/>
      <c r="G620" s="42"/>
      <c r="H620" s="42"/>
      <c r="I620" s="42"/>
      <c r="J620" s="71"/>
      <c r="K620" s="72"/>
      <c r="L620" s="72"/>
      <c r="M620" s="71"/>
      <c r="N620" s="72"/>
      <c r="O620" s="71"/>
      <c r="P620" s="73"/>
      <c r="Q620" s="73"/>
      <c r="R620" s="68"/>
      <c r="S620" s="36"/>
      <c r="T620" s="39">
        <f t="shared" si="20"/>
        <v>0</v>
      </c>
      <c r="U620" s="40"/>
      <c r="V620" s="41">
        <f t="shared" si="21"/>
        <v>0</v>
      </c>
      <c r="W620" s="46" t="str">
        <f>IF(AND(I620="",K620="",J620="",M620="",N620="",P620="",O620="",Q620="",R620="",S620="",U620=""),"",IF(OR(I620="",K620="",J620="",M620="",N620="",P620="",O620="",Q620="",R620="",S620="",U620=""),"Line not Complete",IF(Z620=1,"Invalid Commodity Code",IF(COUNTIF('Annex 10'!#REF!,'Resource Costs'!O620)=0,"Invalid Annex 10 Code",""))))</f>
        <v/>
      </c>
      <c r="X620" s="15"/>
      <c r="Z620" s="7" t="e">
        <f>IFERROR(INDEX(#REF!,MATCH(M620,AB620:AB623,0)),INDEX(Table13[Resource Type],MATCH('Resource Costs'!N620,Table13[Commodity Code],0)))</f>
        <v>#N/A</v>
      </c>
    </row>
    <row r="621" spans="1:26" s="7" customFormat="1" ht="15">
      <c r="A621" s="15"/>
      <c r="B621" s="42"/>
      <c r="C621" s="42"/>
      <c r="D621" s="42"/>
      <c r="E621" s="42"/>
      <c r="F621" s="42"/>
      <c r="G621" s="42"/>
      <c r="H621" s="42"/>
      <c r="I621" s="42"/>
      <c r="J621" s="71"/>
      <c r="K621" s="72"/>
      <c r="L621" s="72"/>
      <c r="M621" s="71"/>
      <c r="N621" s="72"/>
      <c r="O621" s="71"/>
      <c r="P621" s="73"/>
      <c r="Q621" s="73"/>
      <c r="R621" s="68"/>
      <c r="S621" s="36"/>
      <c r="T621" s="39">
        <f t="shared" si="20"/>
        <v>0</v>
      </c>
      <c r="U621" s="40"/>
      <c r="V621" s="41">
        <f t="shared" si="21"/>
        <v>0</v>
      </c>
      <c r="W621" s="46" t="str">
        <f>IF(AND(I621="",K621="",J621="",M621="",N621="",P621="",O621="",Q621="",R621="",S621="",U621=""),"",IF(OR(I621="",K621="",J621="",M621="",N621="",P621="",O621="",Q621="",R621="",S621="",U621=""),"Line not Complete",IF(Z621=1,"Invalid Commodity Code",IF(COUNTIF('Annex 10'!#REF!,'Resource Costs'!O621)=0,"Invalid Annex 10 Code",""))))</f>
        <v/>
      </c>
      <c r="X621" s="15"/>
      <c r="Z621" s="7" t="e">
        <f>IFERROR(INDEX(#REF!,MATCH(M621,AB621:AB624,0)),INDEX(Table13[Resource Type],MATCH('Resource Costs'!N621,Table13[Commodity Code],0)))</f>
        <v>#N/A</v>
      </c>
    </row>
    <row r="622" spans="1:26" s="7" customFormat="1" ht="15">
      <c r="A622" s="15"/>
      <c r="B622" s="42"/>
      <c r="C622" s="42"/>
      <c r="D622" s="42"/>
      <c r="E622" s="42"/>
      <c r="F622" s="42"/>
      <c r="G622" s="42"/>
      <c r="H622" s="42"/>
      <c r="I622" s="42"/>
      <c r="J622" s="71"/>
      <c r="K622" s="72"/>
      <c r="L622" s="72"/>
      <c r="M622" s="71"/>
      <c r="N622" s="72"/>
      <c r="O622" s="71"/>
      <c r="P622" s="73"/>
      <c r="Q622" s="73"/>
      <c r="R622" s="68"/>
      <c r="S622" s="36"/>
      <c r="T622" s="39">
        <f t="shared" si="20"/>
        <v>0</v>
      </c>
      <c r="U622" s="40"/>
      <c r="V622" s="41">
        <f t="shared" si="21"/>
        <v>0</v>
      </c>
      <c r="W622" s="46" t="str">
        <f>IF(AND(I622="",K622="",J622="",M622="",N622="",P622="",O622="",Q622="",R622="",S622="",U622=""),"",IF(OR(I622="",K622="",J622="",M622="",N622="",P622="",O622="",Q622="",R622="",S622="",U622=""),"Line not Complete",IF(Z622=1,"Invalid Commodity Code",IF(COUNTIF('Annex 10'!#REF!,'Resource Costs'!O622)=0,"Invalid Annex 10 Code",""))))</f>
        <v/>
      </c>
      <c r="X622" s="15"/>
      <c r="Z622" s="7" t="e">
        <f>IFERROR(INDEX(#REF!,MATCH(M622,AB622:AB625,0)),INDEX(Table13[Resource Type],MATCH('Resource Costs'!N622,Table13[Commodity Code],0)))</f>
        <v>#N/A</v>
      </c>
    </row>
    <row r="623" spans="1:26" s="7" customFormat="1" ht="15">
      <c r="A623" s="15"/>
      <c r="B623" s="42"/>
      <c r="C623" s="42"/>
      <c r="D623" s="42"/>
      <c r="E623" s="42"/>
      <c r="F623" s="42"/>
      <c r="G623" s="42"/>
      <c r="H623" s="42"/>
      <c r="I623" s="42"/>
      <c r="J623" s="71"/>
      <c r="K623" s="72"/>
      <c r="L623" s="72"/>
      <c r="M623" s="71"/>
      <c r="N623" s="72"/>
      <c r="O623" s="71"/>
      <c r="P623" s="73"/>
      <c r="Q623" s="73"/>
      <c r="R623" s="68"/>
      <c r="S623" s="36"/>
      <c r="T623" s="39">
        <f t="shared" si="20"/>
        <v>0</v>
      </c>
      <c r="U623" s="40"/>
      <c r="V623" s="41">
        <f t="shared" si="21"/>
        <v>0</v>
      </c>
      <c r="W623" s="46" t="str">
        <f>IF(AND(I623="",K623="",J623="",M623="",N623="",P623="",O623="",Q623="",R623="",S623="",U623=""),"",IF(OR(I623="",K623="",J623="",M623="",N623="",P623="",O623="",Q623="",R623="",S623="",U623=""),"Line not Complete",IF(Z623=1,"Invalid Commodity Code",IF(COUNTIF('Annex 10'!#REF!,'Resource Costs'!O623)=0,"Invalid Annex 10 Code",""))))</f>
        <v/>
      </c>
      <c r="X623" s="15"/>
      <c r="Z623" s="7" t="e">
        <f>IFERROR(INDEX(#REF!,MATCH(M623,AB623:AB626,0)),INDEX(Table13[Resource Type],MATCH('Resource Costs'!N623,Table13[Commodity Code],0)))</f>
        <v>#N/A</v>
      </c>
    </row>
    <row r="624" spans="1:26" s="7" customFormat="1" ht="15">
      <c r="A624" s="15"/>
      <c r="B624" s="42"/>
      <c r="C624" s="42"/>
      <c r="D624" s="42"/>
      <c r="E624" s="42"/>
      <c r="F624" s="42"/>
      <c r="G624" s="42"/>
      <c r="H624" s="42"/>
      <c r="I624" s="42"/>
      <c r="J624" s="71"/>
      <c r="K624" s="72"/>
      <c r="L624" s="72"/>
      <c r="M624" s="71"/>
      <c r="N624" s="72"/>
      <c r="O624" s="71"/>
      <c r="P624" s="73"/>
      <c r="Q624" s="73"/>
      <c r="R624" s="68"/>
      <c r="S624" s="36"/>
      <c r="T624" s="39">
        <f t="shared" si="20"/>
        <v>0</v>
      </c>
      <c r="U624" s="40"/>
      <c r="V624" s="41">
        <f t="shared" si="21"/>
        <v>0</v>
      </c>
      <c r="W624" s="46" t="str">
        <f>IF(AND(I624="",K624="",J624="",M624="",N624="",P624="",O624="",Q624="",R624="",S624="",U624=""),"",IF(OR(I624="",K624="",J624="",M624="",N624="",P624="",O624="",Q624="",R624="",S624="",U624=""),"Line not Complete",IF(Z624=1,"Invalid Commodity Code",IF(COUNTIF('Annex 10'!#REF!,'Resource Costs'!O624)=0,"Invalid Annex 10 Code",""))))</f>
        <v/>
      </c>
      <c r="X624" s="15"/>
      <c r="Z624" s="7" t="e">
        <f>IFERROR(INDEX(#REF!,MATCH(M624,AB624:AB627,0)),INDEX(Table13[Resource Type],MATCH('Resource Costs'!N624,Table13[Commodity Code],0)))</f>
        <v>#N/A</v>
      </c>
    </row>
    <row r="625" spans="1:26" s="7" customFormat="1" ht="15">
      <c r="A625" s="15"/>
      <c r="B625" s="42"/>
      <c r="C625" s="42"/>
      <c r="D625" s="42"/>
      <c r="E625" s="42"/>
      <c r="F625" s="42"/>
      <c r="G625" s="42"/>
      <c r="H625" s="42"/>
      <c r="I625" s="42"/>
      <c r="J625" s="71"/>
      <c r="K625" s="72"/>
      <c r="L625" s="72"/>
      <c r="M625" s="71"/>
      <c r="N625" s="72"/>
      <c r="O625" s="71"/>
      <c r="P625" s="73"/>
      <c r="Q625" s="73"/>
      <c r="R625" s="68"/>
      <c r="S625" s="36"/>
      <c r="T625" s="39">
        <f t="shared" si="20"/>
        <v>0</v>
      </c>
      <c r="U625" s="40"/>
      <c r="V625" s="41">
        <f t="shared" si="21"/>
        <v>0</v>
      </c>
      <c r="W625" s="46" t="str">
        <f>IF(AND(I625="",K625="",J625="",M625="",N625="",P625="",O625="",Q625="",R625="",S625="",U625=""),"",IF(OR(I625="",K625="",J625="",M625="",N625="",P625="",O625="",Q625="",R625="",S625="",U625=""),"Line not Complete",IF(Z625=1,"Invalid Commodity Code",IF(COUNTIF('Annex 10'!#REF!,'Resource Costs'!O625)=0,"Invalid Annex 10 Code",""))))</f>
        <v/>
      </c>
      <c r="X625" s="15"/>
      <c r="Z625" s="7" t="e">
        <f>IFERROR(INDEX(#REF!,MATCH(M625,AB625:AB628,0)),INDEX(Table13[Resource Type],MATCH('Resource Costs'!N625,Table13[Commodity Code],0)))</f>
        <v>#N/A</v>
      </c>
    </row>
    <row r="626" spans="1:26" s="7" customFormat="1" ht="15">
      <c r="A626" s="15"/>
      <c r="B626" s="42"/>
      <c r="C626" s="42"/>
      <c r="D626" s="42"/>
      <c r="E626" s="42"/>
      <c r="F626" s="42"/>
      <c r="G626" s="42"/>
      <c r="H626" s="42"/>
      <c r="I626" s="42"/>
      <c r="J626" s="71"/>
      <c r="K626" s="72"/>
      <c r="L626" s="72"/>
      <c r="M626" s="71"/>
      <c r="N626" s="72"/>
      <c r="O626" s="71"/>
      <c r="P626" s="73"/>
      <c r="Q626" s="73"/>
      <c r="R626" s="68"/>
      <c r="S626" s="36"/>
      <c r="T626" s="39">
        <f t="shared" si="20"/>
        <v>0</v>
      </c>
      <c r="U626" s="40"/>
      <c r="V626" s="41">
        <f t="shared" si="21"/>
        <v>0</v>
      </c>
      <c r="W626" s="46" t="str">
        <f>IF(AND(I626="",K626="",J626="",M626="",N626="",P626="",O626="",Q626="",R626="",S626="",U626=""),"",IF(OR(I626="",K626="",J626="",M626="",N626="",P626="",O626="",Q626="",R626="",S626="",U626=""),"Line not Complete",IF(Z626=1,"Invalid Commodity Code",IF(COUNTIF('Annex 10'!#REF!,'Resource Costs'!O626)=0,"Invalid Annex 10 Code",""))))</f>
        <v/>
      </c>
      <c r="X626" s="15"/>
      <c r="Z626" s="7" t="e">
        <f>IFERROR(INDEX(#REF!,MATCH(M626,AB626:AB629,0)),INDEX(Table13[Resource Type],MATCH('Resource Costs'!N626,Table13[Commodity Code],0)))</f>
        <v>#N/A</v>
      </c>
    </row>
    <row r="627" spans="1:26" s="7" customFormat="1" ht="15">
      <c r="A627" s="15"/>
      <c r="B627" s="42"/>
      <c r="C627" s="42"/>
      <c r="D627" s="42"/>
      <c r="E627" s="42"/>
      <c r="F627" s="42"/>
      <c r="G627" s="42"/>
      <c r="H627" s="42"/>
      <c r="I627" s="42"/>
      <c r="J627" s="71"/>
      <c r="K627" s="72"/>
      <c r="L627" s="72"/>
      <c r="M627" s="71"/>
      <c r="N627" s="72"/>
      <c r="O627" s="71"/>
      <c r="P627" s="73"/>
      <c r="Q627" s="73"/>
      <c r="R627" s="68"/>
      <c r="S627" s="36"/>
      <c r="T627" s="39">
        <f t="shared" si="20"/>
        <v>0</v>
      </c>
      <c r="U627" s="40"/>
      <c r="V627" s="41">
        <f t="shared" si="21"/>
        <v>0</v>
      </c>
      <c r="W627" s="46" t="str">
        <f>IF(AND(I627="",K627="",J627="",M627="",N627="",P627="",O627="",Q627="",R627="",S627="",U627=""),"",IF(OR(I627="",K627="",J627="",M627="",N627="",P627="",O627="",Q627="",R627="",S627="",U627=""),"Line not Complete",IF(Z627=1,"Invalid Commodity Code",IF(COUNTIF('Annex 10'!#REF!,'Resource Costs'!O627)=0,"Invalid Annex 10 Code",""))))</f>
        <v/>
      </c>
      <c r="X627" s="15"/>
      <c r="Z627" s="7" t="e">
        <f>IFERROR(INDEX(#REF!,MATCH(M627,AB627:AB630,0)),INDEX(Table13[Resource Type],MATCH('Resource Costs'!N627,Table13[Commodity Code],0)))</f>
        <v>#N/A</v>
      </c>
    </row>
    <row r="628" spans="1:26" s="7" customFormat="1" ht="15">
      <c r="A628" s="15"/>
      <c r="B628" s="42"/>
      <c r="C628" s="42"/>
      <c r="D628" s="42"/>
      <c r="E628" s="42"/>
      <c r="F628" s="42"/>
      <c r="G628" s="42"/>
      <c r="H628" s="42"/>
      <c r="I628" s="42"/>
      <c r="J628" s="71"/>
      <c r="K628" s="72"/>
      <c r="L628" s="72"/>
      <c r="M628" s="71"/>
      <c r="N628" s="72"/>
      <c r="O628" s="71"/>
      <c r="P628" s="73"/>
      <c r="Q628" s="73"/>
      <c r="R628" s="68"/>
      <c r="S628" s="36"/>
      <c r="T628" s="39">
        <f t="shared" si="20"/>
        <v>0</v>
      </c>
      <c r="U628" s="40"/>
      <c r="V628" s="41">
        <f t="shared" si="21"/>
        <v>0</v>
      </c>
      <c r="W628" s="46" t="str">
        <f>IF(AND(I628="",K628="",J628="",M628="",N628="",P628="",O628="",Q628="",R628="",S628="",U628=""),"",IF(OR(I628="",K628="",J628="",M628="",N628="",P628="",O628="",Q628="",R628="",S628="",U628=""),"Line not Complete",IF(Z628=1,"Invalid Commodity Code",IF(COUNTIF('Annex 10'!#REF!,'Resource Costs'!O628)=0,"Invalid Annex 10 Code",""))))</f>
        <v/>
      </c>
      <c r="X628" s="15"/>
      <c r="Z628" s="7" t="e">
        <f>IFERROR(INDEX(#REF!,MATCH(M628,AB628:AB631,0)),INDEX(Table13[Resource Type],MATCH('Resource Costs'!N628,Table13[Commodity Code],0)))</f>
        <v>#N/A</v>
      </c>
    </row>
    <row r="629" spans="1:26" s="7" customFormat="1" ht="15">
      <c r="A629" s="15"/>
      <c r="B629" s="42"/>
      <c r="C629" s="42"/>
      <c r="D629" s="42"/>
      <c r="E629" s="42"/>
      <c r="F629" s="42"/>
      <c r="G629" s="42"/>
      <c r="H629" s="42"/>
      <c r="I629" s="42"/>
      <c r="J629" s="71"/>
      <c r="K629" s="72"/>
      <c r="L629" s="72"/>
      <c r="M629" s="71"/>
      <c r="N629" s="72"/>
      <c r="O629" s="71"/>
      <c r="P629" s="73"/>
      <c r="Q629" s="73"/>
      <c r="R629" s="68"/>
      <c r="S629" s="36"/>
      <c r="T629" s="39">
        <f t="shared" si="20"/>
        <v>0</v>
      </c>
      <c r="U629" s="40"/>
      <c r="V629" s="41">
        <f t="shared" si="21"/>
        <v>0</v>
      </c>
      <c r="W629" s="46" t="str">
        <f>IF(AND(I629="",K629="",J629="",M629="",N629="",P629="",O629="",Q629="",R629="",S629="",U629=""),"",IF(OR(I629="",K629="",J629="",M629="",N629="",P629="",O629="",Q629="",R629="",S629="",U629=""),"Line not Complete",IF(Z629=1,"Invalid Commodity Code",IF(COUNTIF('Annex 10'!#REF!,'Resource Costs'!O629)=0,"Invalid Annex 10 Code",""))))</f>
        <v/>
      </c>
      <c r="X629" s="15"/>
      <c r="Z629" s="7" t="e">
        <f>IFERROR(INDEX(#REF!,MATCH(M629,AB629:AB632,0)),INDEX(Table13[Resource Type],MATCH('Resource Costs'!N629,Table13[Commodity Code],0)))</f>
        <v>#N/A</v>
      </c>
    </row>
    <row r="630" spans="1:26" s="7" customFormat="1" ht="15">
      <c r="A630" s="15"/>
      <c r="B630" s="42"/>
      <c r="C630" s="42"/>
      <c r="D630" s="42"/>
      <c r="E630" s="42"/>
      <c r="F630" s="42"/>
      <c r="G630" s="42"/>
      <c r="H630" s="42"/>
      <c r="I630" s="42"/>
      <c r="J630" s="71"/>
      <c r="K630" s="72"/>
      <c r="L630" s="72"/>
      <c r="M630" s="71"/>
      <c r="N630" s="72"/>
      <c r="O630" s="71"/>
      <c r="P630" s="73"/>
      <c r="Q630" s="73"/>
      <c r="R630" s="68"/>
      <c r="S630" s="36"/>
      <c r="T630" s="39">
        <f t="shared" si="20"/>
        <v>0</v>
      </c>
      <c r="U630" s="40"/>
      <c r="V630" s="41">
        <f t="shared" si="21"/>
        <v>0</v>
      </c>
      <c r="W630" s="46" t="str">
        <f>IF(AND(I630="",K630="",J630="",M630="",N630="",P630="",O630="",Q630="",R630="",S630="",U630=""),"",IF(OR(I630="",K630="",J630="",M630="",N630="",P630="",O630="",Q630="",R630="",S630="",U630=""),"Line not Complete",IF(Z630=1,"Invalid Commodity Code",IF(COUNTIF('Annex 10'!#REF!,'Resource Costs'!O630)=0,"Invalid Annex 10 Code",""))))</f>
        <v/>
      </c>
      <c r="X630" s="15"/>
      <c r="Z630" s="7" t="e">
        <f>IFERROR(INDEX(#REF!,MATCH(M630,AB630:AB633,0)),INDEX(Table13[Resource Type],MATCH('Resource Costs'!N630,Table13[Commodity Code],0)))</f>
        <v>#N/A</v>
      </c>
    </row>
    <row r="631" spans="1:26" s="7" customFormat="1" ht="15">
      <c r="A631" s="15"/>
      <c r="B631" s="42"/>
      <c r="C631" s="42"/>
      <c r="D631" s="42"/>
      <c r="E631" s="42"/>
      <c r="F631" s="42"/>
      <c r="G631" s="42"/>
      <c r="H631" s="42"/>
      <c r="I631" s="42"/>
      <c r="J631" s="71"/>
      <c r="K631" s="72"/>
      <c r="L631" s="72"/>
      <c r="M631" s="71"/>
      <c r="N631" s="72"/>
      <c r="O631" s="71"/>
      <c r="P631" s="73"/>
      <c r="Q631" s="73"/>
      <c r="R631" s="68"/>
      <c r="S631" s="36"/>
      <c r="T631" s="39">
        <f t="shared" si="20"/>
        <v>0</v>
      </c>
      <c r="U631" s="40"/>
      <c r="V631" s="41">
        <f t="shared" si="21"/>
        <v>0</v>
      </c>
      <c r="W631" s="46" t="str">
        <f>IF(AND(I631="",K631="",J631="",M631="",N631="",P631="",O631="",Q631="",R631="",S631="",U631=""),"",IF(OR(I631="",K631="",J631="",M631="",N631="",P631="",O631="",Q631="",R631="",S631="",U631=""),"Line not Complete",IF(Z631=1,"Invalid Commodity Code",IF(COUNTIF('Annex 10'!#REF!,'Resource Costs'!O631)=0,"Invalid Annex 10 Code",""))))</f>
        <v/>
      </c>
      <c r="X631" s="15"/>
      <c r="Z631" s="7" t="e">
        <f>IFERROR(INDEX(#REF!,MATCH(M631,AB631:AB634,0)),INDEX(Table13[Resource Type],MATCH('Resource Costs'!N631,Table13[Commodity Code],0)))</f>
        <v>#N/A</v>
      </c>
    </row>
    <row r="632" spans="1:26" s="7" customFormat="1" ht="15">
      <c r="A632" s="15"/>
      <c r="B632" s="42"/>
      <c r="C632" s="42"/>
      <c r="D632" s="42"/>
      <c r="E632" s="42"/>
      <c r="F632" s="42"/>
      <c r="G632" s="42"/>
      <c r="H632" s="42"/>
      <c r="I632" s="42"/>
      <c r="J632" s="71"/>
      <c r="K632" s="72"/>
      <c r="L632" s="72"/>
      <c r="M632" s="71"/>
      <c r="N632" s="72"/>
      <c r="O632" s="71"/>
      <c r="P632" s="73"/>
      <c r="Q632" s="73"/>
      <c r="R632" s="68"/>
      <c r="S632" s="36"/>
      <c r="T632" s="39">
        <f t="shared" si="20"/>
        <v>0</v>
      </c>
      <c r="U632" s="40"/>
      <c r="V632" s="41">
        <f t="shared" si="21"/>
        <v>0</v>
      </c>
      <c r="W632" s="46" t="str">
        <f>IF(AND(I632="",K632="",J632="",M632="",N632="",P632="",O632="",Q632="",R632="",S632="",U632=""),"",IF(OR(I632="",K632="",J632="",M632="",N632="",P632="",O632="",Q632="",R632="",S632="",U632=""),"Line not Complete",IF(Z632=1,"Invalid Commodity Code",IF(COUNTIF('Annex 10'!#REF!,'Resource Costs'!O632)=0,"Invalid Annex 10 Code",""))))</f>
        <v/>
      </c>
      <c r="X632" s="15"/>
      <c r="Z632" s="7" t="e">
        <f>IFERROR(INDEX(#REF!,MATCH(M632,AB632:AB635,0)),INDEX(Table13[Resource Type],MATCH('Resource Costs'!N632,Table13[Commodity Code],0)))</f>
        <v>#N/A</v>
      </c>
    </row>
    <row r="633" spans="1:26" s="7" customFormat="1" ht="15">
      <c r="A633" s="15"/>
      <c r="B633" s="42"/>
      <c r="C633" s="42"/>
      <c r="D633" s="42"/>
      <c r="E633" s="42"/>
      <c r="F633" s="42"/>
      <c r="G633" s="42"/>
      <c r="H633" s="42"/>
      <c r="I633" s="42"/>
      <c r="J633" s="71"/>
      <c r="K633" s="72"/>
      <c r="L633" s="72"/>
      <c r="M633" s="71"/>
      <c r="N633" s="72"/>
      <c r="O633" s="71"/>
      <c r="P633" s="73"/>
      <c r="Q633" s="73"/>
      <c r="R633" s="68"/>
      <c r="S633" s="36"/>
      <c r="T633" s="39">
        <f t="shared" si="20"/>
        <v>0</v>
      </c>
      <c r="U633" s="40"/>
      <c r="V633" s="41">
        <f t="shared" si="21"/>
        <v>0</v>
      </c>
      <c r="W633" s="46" t="str">
        <f>IF(AND(I633="",K633="",J633="",M633="",N633="",P633="",O633="",Q633="",R633="",S633="",U633=""),"",IF(OR(I633="",K633="",J633="",M633="",N633="",P633="",O633="",Q633="",R633="",S633="",U633=""),"Line not Complete",IF(Z633=1,"Invalid Commodity Code",IF(COUNTIF('Annex 10'!#REF!,'Resource Costs'!O633)=0,"Invalid Annex 10 Code",""))))</f>
        <v/>
      </c>
      <c r="X633" s="15"/>
      <c r="Z633" s="7" t="e">
        <f>IFERROR(INDEX(#REF!,MATCH(M633,AB633:AB636,0)),INDEX(Table13[Resource Type],MATCH('Resource Costs'!N633,Table13[Commodity Code],0)))</f>
        <v>#N/A</v>
      </c>
    </row>
    <row r="634" spans="1:26" s="7" customFormat="1" ht="15">
      <c r="A634" s="15"/>
      <c r="B634" s="42"/>
      <c r="C634" s="42"/>
      <c r="D634" s="42"/>
      <c r="E634" s="42"/>
      <c r="F634" s="42"/>
      <c r="G634" s="42"/>
      <c r="H634" s="42"/>
      <c r="I634" s="42"/>
      <c r="J634" s="71"/>
      <c r="K634" s="72"/>
      <c r="L634" s="72"/>
      <c r="M634" s="71"/>
      <c r="N634" s="72"/>
      <c r="O634" s="71"/>
      <c r="P634" s="73"/>
      <c r="Q634" s="73"/>
      <c r="R634" s="68"/>
      <c r="S634" s="36"/>
      <c r="T634" s="39">
        <f t="shared" si="20"/>
        <v>0</v>
      </c>
      <c r="U634" s="40"/>
      <c r="V634" s="41">
        <f t="shared" si="21"/>
        <v>0</v>
      </c>
      <c r="W634" s="46" t="str">
        <f>IF(AND(I634="",K634="",J634="",M634="",N634="",P634="",O634="",Q634="",R634="",S634="",U634=""),"",IF(OR(I634="",K634="",J634="",M634="",N634="",P634="",O634="",Q634="",R634="",S634="",U634=""),"Line not Complete",IF(Z634=1,"Invalid Commodity Code",IF(COUNTIF('Annex 10'!#REF!,'Resource Costs'!O634)=0,"Invalid Annex 10 Code",""))))</f>
        <v/>
      </c>
      <c r="X634" s="15"/>
      <c r="Z634" s="7" t="e">
        <f>IFERROR(INDEX(#REF!,MATCH(M634,AB634:AB637,0)),INDEX(Table13[Resource Type],MATCH('Resource Costs'!N634,Table13[Commodity Code],0)))</f>
        <v>#N/A</v>
      </c>
    </row>
    <row r="635" spans="1:26" s="7" customFormat="1" ht="15">
      <c r="A635" s="15"/>
      <c r="B635" s="42"/>
      <c r="C635" s="42"/>
      <c r="D635" s="42"/>
      <c r="E635" s="42"/>
      <c r="F635" s="42"/>
      <c r="G635" s="42"/>
      <c r="H635" s="42"/>
      <c r="I635" s="42"/>
      <c r="J635" s="71"/>
      <c r="K635" s="72"/>
      <c r="L635" s="72"/>
      <c r="M635" s="71"/>
      <c r="N635" s="72"/>
      <c r="O635" s="71"/>
      <c r="P635" s="73"/>
      <c r="Q635" s="73"/>
      <c r="R635" s="68"/>
      <c r="S635" s="36"/>
      <c r="T635" s="39">
        <f t="shared" si="20"/>
        <v>0</v>
      </c>
      <c r="U635" s="40"/>
      <c r="V635" s="41">
        <f t="shared" si="21"/>
        <v>0</v>
      </c>
      <c r="W635" s="46" t="str">
        <f>IF(AND(I635="",K635="",J635="",M635="",N635="",P635="",O635="",Q635="",R635="",S635="",U635=""),"",IF(OR(I635="",K635="",J635="",M635="",N635="",P635="",O635="",Q635="",R635="",S635="",U635=""),"Line not Complete",IF(Z635=1,"Invalid Commodity Code",IF(COUNTIF('Annex 10'!#REF!,'Resource Costs'!O635)=0,"Invalid Annex 10 Code",""))))</f>
        <v/>
      </c>
      <c r="X635" s="15"/>
      <c r="Z635" s="7" t="e">
        <f>IFERROR(INDEX(#REF!,MATCH(M635,AB635:AB638,0)),INDEX(Table13[Resource Type],MATCH('Resource Costs'!N635,Table13[Commodity Code],0)))</f>
        <v>#N/A</v>
      </c>
    </row>
    <row r="636" spans="1:26" s="7" customFormat="1" ht="15">
      <c r="A636" s="15"/>
      <c r="B636" s="42"/>
      <c r="C636" s="42"/>
      <c r="D636" s="42"/>
      <c r="E636" s="42"/>
      <c r="F636" s="42"/>
      <c r="G636" s="42"/>
      <c r="H636" s="42"/>
      <c r="I636" s="42"/>
      <c r="J636" s="71"/>
      <c r="K636" s="72"/>
      <c r="L636" s="72"/>
      <c r="M636" s="71"/>
      <c r="N636" s="72"/>
      <c r="O636" s="71"/>
      <c r="P636" s="73"/>
      <c r="Q636" s="73"/>
      <c r="R636" s="68"/>
      <c r="S636" s="36"/>
      <c r="T636" s="39">
        <f t="shared" si="20"/>
        <v>0</v>
      </c>
      <c r="U636" s="40"/>
      <c r="V636" s="41">
        <f t="shared" si="21"/>
        <v>0</v>
      </c>
      <c r="W636" s="46" t="str">
        <f>IF(AND(I636="",K636="",J636="",M636="",N636="",P636="",O636="",Q636="",R636="",S636="",U636=""),"",IF(OR(I636="",K636="",J636="",M636="",N636="",P636="",O636="",Q636="",R636="",S636="",U636=""),"Line not Complete",IF(Z636=1,"Invalid Commodity Code",IF(COUNTIF('Annex 10'!#REF!,'Resource Costs'!O636)=0,"Invalid Annex 10 Code",""))))</f>
        <v/>
      </c>
      <c r="X636" s="15"/>
      <c r="Z636" s="7" t="e">
        <f>IFERROR(INDEX(#REF!,MATCH(M636,AB636:AB639,0)),INDEX(Table13[Resource Type],MATCH('Resource Costs'!N636,Table13[Commodity Code],0)))</f>
        <v>#N/A</v>
      </c>
    </row>
    <row r="637" spans="1:26" s="7" customFormat="1" ht="15">
      <c r="A637" s="15"/>
      <c r="B637" s="42"/>
      <c r="C637" s="42"/>
      <c r="D637" s="42"/>
      <c r="E637" s="42"/>
      <c r="F637" s="42"/>
      <c r="G637" s="42"/>
      <c r="H637" s="42"/>
      <c r="I637" s="42"/>
      <c r="J637" s="71"/>
      <c r="K637" s="72"/>
      <c r="L637" s="72"/>
      <c r="M637" s="71"/>
      <c r="N637" s="72"/>
      <c r="O637" s="71"/>
      <c r="P637" s="73"/>
      <c r="Q637" s="73"/>
      <c r="R637" s="68"/>
      <c r="S637" s="36"/>
      <c r="T637" s="39">
        <f t="shared" si="20"/>
        <v>0</v>
      </c>
      <c r="U637" s="40"/>
      <c r="V637" s="41">
        <f t="shared" si="21"/>
        <v>0</v>
      </c>
      <c r="W637" s="46" t="str">
        <f>IF(AND(I637="",K637="",J637="",M637="",N637="",P637="",O637="",Q637="",R637="",S637="",U637=""),"",IF(OR(I637="",K637="",J637="",M637="",N637="",P637="",O637="",Q637="",R637="",S637="",U637=""),"Line not Complete",IF(Z637=1,"Invalid Commodity Code",IF(COUNTIF('Annex 10'!#REF!,'Resource Costs'!O637)=0,"Invalid Annex 10 Code",""))))</f>
        <v/>
      </c>
      <c r="X637" s="15"/>
      <c r="Z637" s="7" t="e">
        <f>IFERROR(INDEX(#REF!,MATCH(M637,AB637:AB640,0)),INDEX(Table13[Resource Type],MATCH('Resource Costs'!N637,Table13[Commodity Code],0)))</f>
        <v>#N/A</v>
      </c>
    </row>
    <row r="638" spans="1:26" s="7" customFormat="1" ht="15">
      <c r="A638" s="15"/>
      <c r="B638" s="42"/>
      <c r="C638" s="42"/>
      <c r="D638" s="42"/>
      <c r="E638" s="42"/>
      <c r="F638" s="42"/>
      <c r="G638" s="42"/>
      <c r="H638" s="42"/>
      <c r="I638" s="42"/>
      <c r="J638" s="71"/>
      <c r="K638" s="72"/>
      <c r="L638" s="72"/>
      <c r="M638" s="71"/>
      <c r="N638" s="72"/>
      <c r="O638" s="71"/>
      <c r="P638" s="73"/>
      <c r="Q638" s="73"/>
      <c r="R638" s="68"/>
      <c r="S638" s="36"/>
      <c r="T638" s="39">
        <f t="shared" si="20"/>
        <v>0</v>
      </c>
      <c r="U638" s="40"/>
      <c r="V638" s="41">
        <f t="shared" si="21"/>
        <v>0</v>
      </c>
      <c r="W638" s="46" t="str">
        <f>IF(AND(I638="",K638="",J638="",M638="",N638="",P638="",O638="",Q638="",R638="",S638="",U638=""),"",IF(OR(I638="",K638="",J638="",M638="",N638="",P638="",O638="",Q638="",R638="",S638="",U638=""),"Line not Complete",IF(Z638=1,"Invalid Commodity Code",IF(COUNTIF('Annex 10'!#REF!,'Resource Costs'!O638)=0,"Invalid Annex 10 Code",""))))</f>
        <v/>
      </c>
      <c r="X638" s="15"/>
      <c r="Z638" s="7" t="e">
        <f>IFERROR(INDEX(#REF!,MATCH(M638,AB638:AB641,0)),INDEX(Table13[Resource Type],MATCH('Resource Costs'!N638,Table13[Commodity Code],0)))</f>
        <v>#N/A</v>
      </c>
    </row>
    <row r="639" spans="1:26" s="7" customFormat="1" ht="15">
      <c r="A639" s="15"/>
      <c r="B639" s="42"/>
      <c r="C639" s="42"/>
      <c r="D639" s="42"/>
      <c r="E639" s="42"/>
      <c r="F639" s="42"/>
      <c r="G639" s="42"/>
      <c r="H639" s="42"/>
      <c r="I639" s="42"/>
      <c r="J639" s="71"/>
      <c r="K639" s="72"/>
      <c r="L639" s="72"/>
      <c r="M639" s="71"/>
      <c r="N639" s="72"/>
      <c r="O639" s="71"/>
      <c r="P639" s="73"/>
      <c r="Q639" s="73"/>
      <c r="R639" s="68"/>
      <c r="S639" s="36"/>
      <c r="T639" s="39">
        <f t="shared" si="20"/>
        <v>0</v>
      </c>
      <c r="U639" s="40"/>
      <c r="V639" s="41">
        <f t="shared" si="21"/>
        <v>0</v>
      </c>
      <c r="W639" s="46" t="str">
        <f>IF(AND(I639="",K639="",J639="",M639="",N639="",P639="",O639="",Q639="",R639="",S639="",U639=""),"",IF(OR(I639="",K639="",J639="",M639="",N639="",P639="",O639="",Q639="",R639="",S639="",U639=""),"Line not Complete",IF(Z639=1,"Invalid Commodity Code",IF(COUNTIF('Annex 10'!#REF!,'Resource Costs'!O639)=0,"Invalid Annex 10 Code",""))))</f>
        <v/>
      </c>
      <c r="X639" s="15"/>
      <c r="Z639" s="7" t="e">
        <f>IFERROR(INDEX(#REF!,MATCH(M639,AB639:AB642,0)),INDEX(Table13[Resource Type],MATCH('Resource Costs'!N639,Table13[Commodity Code],0)))</f>
        <v>#N/A</v>
      </c>
    </row>
    <row r="640" spans="1:26" s="7" customFormat="1" ht="15">
      <c r="A640" s="15"/>
      <c r="B640" s="42"/>
      <c r="C640" s="42"/>
      <c r="D640" s="42"/>
      <c r="E640" s="42"/>
      <c r="F640" s="42"/>
      <c r="G640" s="42"/>
      <c r="H640" s="42"/>
      <c r="I640" s="42"/>
      <c r="J640" s="71"/>
      <c r="K640" s="72"/>
      <c r="L640" s="72"/>
      <c r="M640" s="71"/>
      <c r="N640" s="72"/>
      <c r="O640" s="71"/>
      <c r="P640" s="73"/>
      <c r="Q640" s="73"/>
      <c r="R640" s="68"/>
      <c r="S640" s="36"/>
      <c r="T640" s="39">
        <f t="shared" si="20"/>
        <v>0</v>
      </c>
      <c r="U640" s="40"/>
      <c r="V640" s="41">
        <f t="shared" si="21"/>
        <v>0</v>
      </c>
      <c r="W640" s="46" t="str">
        <f>IF(AND(I640="",K640="",J640="",M640="",N640="",P640="",O640="",Q640="",R640="",S640="",U640=""),"",IF(OR(I640="",K640="",J640="",M640="",N640="",P640="",O640="",Q640="",R640="",S640="",U640=""),"Line not Complete",IF(Z640=1,"Invalid Commodity Code",IF(COUNTIF('Annex 10'!#REF!,'Resource Costs'!O640)=0,"Invalid Annex 10 Code",""))))</f>
        <v/>
      </c>
      <c r="X640" s="15"/>
      <c r="Z640" s="7" t="e">
        <f>IFERROR(INDEX(#REF!,MATCH(M640,AB640:AB643,0)),INDEX(Table13[Resource Type],MATCH('Resource Costs'!N640,Table13[Commodity Code],0)))</f>
        <v>#N/A</v>
      </c>
    </row>
    <row r="641" spans="1:26" s="7" customFormat="1" ht="15">
      <c r="A641" s="15"/>
      <c r="B641" s="42"/>
      <c r="C641" s="42"/>
      <c r="D641" s="42"/>
      <c r="E641" s="42"/>
      <c r="F641" s="42"/>
      <c r="G641" s="42"/>
      <c r="H641" s="42"/>
      <c r="I641" s="42"/>
      <c r="J641" s="71"/>
      <c r="K641" s="72"/>
      <c r="L641" s="72"/>
      <c r="M641" s="71"/>
      <c r="N641" s="72"/>
      <c r="O641" s="71"/>
      <c r="P641" s="73"/>
      <c r="Q641" s="73"/>
      <c r="R641" s="68"/>
      <c r="S641" s="36"/>
      <c r="T641" s="39">
        <f t="shared" si="20"/>
        <v>0</v>
      </c>
      <c r="U641" s="40"/>
      <c r="V641" s="41">
        <f t="shared" si="21"/>
        <v>0</v>
      </c>
      <c r="W641" s="46" t="str">
        <f>IF(AND(I641="",K641="",J641="",M641="",N641="",P641="",O641="",Q641="",R641="",S641="",U641=""),"",IF(OR(I641="",K641="",J641="",M641="",N641="",P641="",O641="",Q641="",R641="",S641="",U641=""),"Line not Complete",IF(Z641=1,"Invalid Commodity Code",IF(COUNTIF('Annex 10'!#REF!,'Resource Costs'!O641)=0,"Invalid Annex 10 Code",""))))</f>
        <v/>
      </c>
      <c r="X641" s="15"/>
      <c r="Z641" s="7" t="e">
        <f>IFERROR(INDEX(#REF!,MATCH(M641,AB641:AB644,0)),INDEX(Table13[Resource Type],MATCH('Resource Costs'!N641,Table13[Commodity Code],0)))</f>
        <v>#N/A</v>
      </c>
    </row>
    <row r="642" spans="1:26" s="7" customFormat="1" ht="15">
      <c r="A642" s="15"/>
      <c r="B642" s="42"/>
      <c r="C642" s="42"/>
      <c r="D642" s="42"/>
      <c r="E642" s="42"/>
      <c r="F642" s="42"/>
      <c r="G642" s="42"/>
      <c r="H642" s="42"/>
      <c r="I642" s="42"/>
      <c r="J642" s="71"/>
      <c r="K642" s="72"/>
      <c r="L642" s="72"/>
      <c r="M642" s="71"/>
      <c r="N642" s="72"/>
      <c r="O642" s="71"/>
      <c r="P642" s="73"/>
      <c r="Q642" s="73"/>
      <c r="R642" s="68"/>
      <c r="S642" s="36"/>
      <c r="T642" s="39">
        <f t="shared" si="20"/>
        <v>0</v>
      </c>
      <c r="U642" s="40"/>
      <c r="V642" s="41">
        <f t="shared" si="21"/>
        <v>0</v>
      </c>
      <c r="W642" s="46" t="str">
        <f>IF(AND(I642="",K642="",J642="",M642="",N642="",P642="",O642="",Q642="",R642="",S642="",U642=""),"",IF(OR(I642="",K642="",J642="",M642="",N642="",P642="",O642="",Q642="",R642="",S642="",U642=""),"Line not Complete",IF(Z642=1,"Invalid Commodity Code",IF(COUNTIF('Annex 10'!#REF!,'Resource Costs'!O642)=0,"Invalid Annex 10 Code",""))))</f>
        <v/>
      </c>
      <c r="X642" s="15"/>
      <c r="Z642" s="7" t="e">
        <f>IFERROR(INDEX(#REF!,MATCH(M642,AB642:AB645,0)),INDEX(Table13[Resource Type],MATCH('Resource Costs'!N642,Table13[Commodity Code],0)))</f>
        <v>#N/A</v>
      </c>
    </row>
    <row r="643" spans="1:26" s="7" customFormat="1" ht="15">
      <c r="A643" s="15"/>
      <c r="B643" s="42"/>
      <c r="C643" s="42"/>
      <c r="D643" s="42"/>
      <c r="E643" s="42"/>
      <c r="F643" s="42"/>
      <c r="G643" s="42"/>
      <c r="H643" s="42"/>
      <c r="I643" s="42"/>
      <c r="J643" s="71"/>
      <c r="K643" s="72"/>
      <c r="L643" s="72"/>
      <c r="M643" s="71"/>
      <c r="N643" s="72"/>
      <c r="O643" s="71"/>
      <c r="P643" s="73"/>
      <c r="Q643" s="73"/>
      <c r="R643" s="68"/>
      <c r="S643" s="36"/>
      <c r="T643" s="39">
        <f t="shared" si="20"/>
        <v>0</v>
      </c>
      <c r="U643" s="40"/>
      <c r="V643" s="41">
        <f t="shared" si="21"/>
        <v>0</v>
      </c>
      <c r="W643" s="46" t="str">
        <f>IF(AND(I643="",K643="",J643="",M643="",N643="",P643="",O643="",Q643="",R643="",S643="",U643=""),"",IF(OR(I643="",K643="",J643="",M643="",N643="",P643="",O643="",Q643="",R643="",S643="",U643=""),"Line not Complete",IF(Z643=1,"Invalid Commodity Code",IF(COUNTIF('Annex 10'!#REF!,'Resource Costs'!O643)=0,"Invalid Annex 10 Code",""))))</f>
        <v/>
      </c>
      <c r="X643" s="15"/>
      <c r="Z643" s="7" t="e">
        <f>IFERROR(INDEX(#REF!,MATCH(M643,AB643:AB646,0)),INDEX(Table13[Resource Type],MATCH('Resource Costs'!N643,Table13[Commodity Code],0)))</f>
        <v>#N/A</v>
      </c>
    </row>
    <row r="644" spans="1:26" s="7" customFormat="1" ht="15">
      <c r="A644" s="15"/>
      <c r="B644" s="42"/>
      <c r="C644" s="42"/>
      <c r="D644" s="42"/>
      <c r="E644" s="42"/>
      <c r="F644" s="42"/>
      <c r="G644" s="42"/>
      <c r="H644" s="42"/>
      <c r="I644" s="42"/>
      <c r="J644" s="71"/>
      <c r="K644" s="72"/>
      <c r="L644" s="72"/>
      <c r="M644" s="71"/>
      <c r="N644" s="72"/>
      <c r="O644" s="71"/>
      <c r="P644" s="73"/>
      <c r="Q644" s="73"/>
      <c r="R644" s="68"/>
      <c r="S644" s="36"/>
      <c r="T644" s="39">
        <f t="shared" ref="T644:T707" si="22">S644*R644</f>
        <v>0</v>
      </c>
      <c r="U644" s="40"/>
      <c r="V644" s="41">
        <f t="shared" ref="V644:V707" si="23">SUM(T644:U644)</f>
        <v>0</v>
      </c>
      <c r="W644" s="46" t="str">
        <f>IF(AND(I644="",K644="",J644="",M644="",N644="",P644="",O644="",Q644="",R644="",S644="",U644=""),"",IF(OR(I644="",K644="",J644="",M644="",N644="",P644="",O644="",Q644="",R644="",S644="",U644=""),"Line not Complete",IF(Z644=1,"Invalid Commodity Code",IF(COUNTIF('Annex 10'!#REF!,'Resource Costs'!O644)=0,"Invalid Annex 10 Code",""))))</f>
        <v/>
      </c>
      <c r="X644" s="15"/>
      <c r="Z644" s="7" t="e">
        <f>IFERROR(INDEX(#REF!,MATCH(M644,AB644:AB647,0)),INDEX(Table13[Resource Type],MATCH('Resource Costs'!N644,Table13[Commodity Code],0)))</f>
        <v>#N/A</v>
      </c>
    </row>
    <row r="645" spans="1:26" s="7" customFormat="1" ht="15">
      <c r="A645" s="15"/>
      <c r="B645" s="42"/>
      <c r="C645" s="42"/>
      <c r="D645" s="42"/>
      <c r="E645" s="42"/>
      <c r="F645" s="42"/>
      <c r="G645" s="42"/>
      <c r="H645" s="42"/>
      <c r="I645" s="42"/>
      <c r="J645" s="71"/>
      <c r="K645" s="72"/>
      <c r="L645" s="72"/>
      <c r="M645" s="71"/>
      <c r="N645" s="72"/>
      <c r="O645" s="71"/>
      <c r="P645" s="73"/>
      <c r="Q645" s="73"/>
      <c r="R645" s="68"/>
      <c r="S645" s="36"/>
      <c r="T645" s="39">
        <f t="shared" si="22"/>
        <v>0</v>
      </c>
      <c r="U645" s="40"/>
      <c r="V645" s="41">
        <f t="shared" si="23"/>
        <v>0</v>
      </c>
      <c r="W645" s="46" t="str">
        <f>IF(AND(I645="",K645="",J645="",M645="",N645="",P645="",O645="",Q645="",R645="",S645="",U645=""),"",IF(OR(I645="",K645="",J645="",M645="",N645="",P645="",O645="",Q645="",R645="",S645="",U645=""),"Line not Complete",IF(Z645=1,"Invalid Commodity Code",IF(COUNTIF('Annex 10'!#REF!,'Resource Costs'!O645)=0,"Invalid Annex 10 Code",""))))</f>
        <v/>
      </c>
      <c r="X645" s="15"/>
      <c r="Z645" s="7" t="e">
        <f>IFERROR(INDEX(#REF!,MATCH(M645,AB645:AB648,0)),INDEX(Table13[Resource Type],MATCH('Resource Costs'!N645,Table13[Commodity Code],0)))</f>
        <v>#N/A</v>
      </c>
    </row>
    <row r="646" spans="1:26" s="7" customFormat="1" ht="15">
      <c r="A646" s="15"/>
      <c r="B646" s="42"/>
      <c r="C646" s="42"/>
      <c r="D646" s="42"/>
      <c r="E646" s="42"/>
      <c r="F646" s="42"/>
      <c r="G646" s="42"/>
      <c r="H646" s="42"/>
      <c r="I646" s="42"/>
      <c r="J646" s="71"/>
      <c r="K646" s="72"/>
      <c r="L646" s="72"/>
      <c r="M646" s="71"/>
      <c r="N646" s="72"/>
      <c r="O646" s="71"/>
      <c r="P646" s="73"/>
      <c r="Q646" s="73"/>
      <c r="R646" s="68"/>
      <c r="S646" s="36"/>
      <c r="T646" s="39">
        <f t="shared" si="22"/>
        <v>0</v>
      </c>
      <c r="U646" s="40"/>
      <c r="V646" s="41">
        <f t="shared" si="23"/>
        <v>0</v>
      </c>
      <c r="W646" s="46" t="str">
        <f>IF(AND(I646="",K646="",J646="",M646="",N646="",P646="",O646="",Q646="",R646="",S646="",U646=""),"",IF(OR(I646="",K646="",J646="",M646="",N646="",P646="",O646="",Q646="",R646="",S646="",U646=""),"Line not Complete",IF(Z646=1,"Invalid Commodity Code",IF(COUNTIF('Annex 10'!#REF!,'Resource Costs'!O646)=0,"Invalid Annex 10 Code",""))))</f>
        <v/>
      </c>
      <c r="X646" s="15"/>
      <c r="Z646" s="7" t="e">
        <f>IFERROR(INDEX(#REF!,MATCH(M646,AB646:AB649,0)),INDEX(Table13[Resource Type],MATCH('Resource Costs'!N646,Table13[Commodity Code],0)))</f>
        <v>#N/A</v>
      </c>
    </row>
    <row r="647" spans="1:26" s="7" customFormat="1" ht="15">
      <c r="A647" s="15"/>
      <c r="B647" s="42"/>
      <c r="C647" s="42"/>
      <c r="D647" s="42"/>
      <c r="E647" s="42"/>
      <c r="F647" s="42"/>
      <c r="G647" s="42"/>
      <c r="H647" s="42"/>
      <c r="I647" s="42"/>
      <c r="J647" s="71"/>
      <c r="K647" s="72"/>
      <c r="L647" s="72"/>
      <c r="M647" s="71"/>
      <c r="N647" s="72"/>
      <c r="O647" s="71"/>
      <c r="P647" s="73"/>
      <c r="Q647" s="73"/>
      <c r="R647" s="68"/>
      <c r="S647" s="36"/>
      <c r="T647" s="39">
        <f t="shared" si="22"/>
        <v>0</v>
      </c>
      <c r="U647" s="40"/>
      <c r="V647" s="41">
        <f t="shared" si="23"/>
        <v>0</v>
      </c>
      <c r="W647" s="46" t="str">
        <f>IF(AND(I647="",K647="",J647="",M647="",N647="",P647="",O647="",Q647="",R647="",S647="",U647=""),"",IF(OR(I647="",K647="",J647="",M647="",N647="",P647="",O647="",Q647="",R647="",S647="",U647=""),"Line not Complete",IF(Z647=1,"Invalid Commodity Code",IF(COUNTIF('Annex 10'!#REF!,'Resource Costs'!O647)=0,"Invalid Annex 10 Code",""))))</f>
        <v/>
      </c>
      <c r="X647" s="15"/>
      <c r="Z647" s="7" t="e">
        <f>IFERROR(INDEX(#REF!,MATCH(M647,AB647:AB650,0)),INDEX(Table13[Resource Type],MATCH('Resource Costs'!N647,Table13[Commodity Code],0)))</f>
        <v>#N/A</v>
      </c>
    </row>
    <row r="648" spans="1:26" s="7" customFormat="1" ht="15">
      <c r="A648" s="15"/>
      <c r="B648" s="42"/>
      <c r="C648" s="42"/>
      <c r="D648" s="42"/>
      <c r="E648" s="42"/>
      <c r="F648" s="42"/>
      <c r="G648" s="42"/>
      <c r="H648" s="42"/>
      <c r="I648" s="42"/>
      <c r="J648" s="71"/>
      <c r="K648" s="72"/>
      <c r="L648" s="72"/>
      <c r="M648" s="71"/>
      <c r="N648" s="72"/>
      <c r="O648" s="71"/>
      <c r="P648" s="73"/>
      <c r="Q648" s="73"/>
      <c r="R648" s="68"/>
      <c r="S648" s="36"/>
      <c r="T648" s="39">
        <f t="shared" si="22"/>
        <v>0</v>
      </c>
      <c r="U648" s="40"/>
      <c r="V648" s="41">
        <f t="shared" si="23"/>
        <v>0</v>
      </c>
      <c r="W648" s="46" t="str">
        <f>IF(AND(I648="",K648="",J648="",M648="",N648="",P648="",O648="",Q648="",R648="",S648="",U648=""),"",IF(OR(I648="",K648="",J648="",M648="",N648="",P648="",O648="",Q648="",R648="",S648="",U648=""),"Line not Complete",IF(Z648=1,"Invalid Commodity Code",IF(COUNTIF('Annex 10'!#REF!,'Resource Costs'!O648)=0,"Invalid Annex 10 Code",""))))</f>
        <v/>
      </c>
      <c r="X648" s="15"/>
      <c r="Z648" s="7" t="e">
        <f>IFERROR(INDEX(#REF!,MATCH(M648,AB648:AB651,0)),INDEX(Table13[Resource Type],MATCH('Resource Costs'!N648,Table13[Commodity Code],0)))</f>
        <v>#N/A</v>
      </c>
    </row>
    <row r="649" spans="1:26" s="7" customFormat="1" ht="15">
      <c r="A649" s="15"/>
      <c r="B649" s="42"/>
      <c r="C649" s="42"/>
      <c r="D649" s="42"/>
      <c r="E649" s="42"/>
      <c r="F649" s="42"/>
      <c r="G649" s="42"/>
      <c r="H649" s="42"/>
      <c r="I649" s="42"/>
      <c r="J649" s="71"/>
      <c r="K649" s="72"/>
      <c r="L649" s="72"/>
      <c r="M649" s="71"/>
      <c r="N649" s="72"/>
      <c r="O649" s="71"/>
      <c r="P649" s="73"/>
      <c r="Q649" s="73"/>
      <c r="R649" s="68"/>
      <c r="S649" s="36"/>
      <c r="T649" s="39">
        <f t="shared" si="22"/>
        <v>0</v>
      </c>
      <c r="U649" s="40"/>
      <c r="V649" s="41">
        <f t="shared" si="23"/>
        <v>0</v>
      </c>
      <c r="W649" s="46" t="str">
        <f>IF(AND(I649="",K649="",J649="",M649="",N649="",P649="",O649="",Q649="",R649="",S649="",U649=""),"",IF(OR(I649="",K649="",J649="",M649="",N649="",P649="",O649="",Q649="",R649="",S649="",U649=""),"Line not Complete",IF(Z649=1,"Invalid Commodity Code",IF(COUNTIF('Annex 10'!#REF!,'Resource Costs'!O649)=0,"Invalid Annex 10 Code",""))))</f>
        <v/>
      </c>
      <c r="X649" s="15"/>
      <c r="Z649" s="7" t="e">
        <f>IFERROR(INDEX(#REF!,MATCH(M649,AB649:AB652,0)),INDEX(Table13[Resource Type],MATCH('Resource Costs'!N649,Table13[Commodity Code],0)))</f>
        <v>#N/A</v>
      </c>
    </row>
    <row r="650" spans="1:26" s="7" customFormat="1" ht="15">
      <c r="A650" s="15"/>
      <c r="B650" s="42"/>
      <c r="C650" s="42"/>
      <c r="D650" s="42"/>
      <c r="E650" s="42"/>
      <c r="F650" s="42"/>
      <c r="G650" s="42"/>
      <c r="H650" s="42"/>
      <c r="I650" s="42"/>
      <c r="J650" s="71"/>
      <c r="K650" s="72"/>
      <c r="L650" s="72"/>
      <c r="M650" s="71"/>
      <c r="N650" s="72"/>
      <c r="O650" s="71"/>
      <c r="P650" s="73"/>
      <c r="Q650" s="73"/>
      <c r="R650" s="68"/>
      <c r="S650" s="36"/>
      <c r="T650" s="39">
        <f t="shared" si="22"/>
        <v>0</v>
      </c>
      <c r="U650" s="40"/>
      <c r="V650" s="41">
        <f t="shared" si="23"/>
        <v>0</v>
      </c>
      <c r="W650" s="46" t="str">
        <f>IF(AND(I650="",K650="",J650="",M650="",N650="",P650="",O650="",Q650="",R650="",S650="",U650=""),"",IF(OR(I650="",K650="",J650="",M650="",N650="",P650="",O650="",Q650="",R650="",S650="",U650=""),"Line not Complete",IF(Z650=1,"Invalid Commodity Code",IF(COUNTIF('Annex 10'!#REF!,'Resource Costs'!O650)=0,"Invalid Annex 10 Code",""))))</f>
        <v/>
      </c>
      <c r="X650" s="15"/>
      <c r="Z650" s="7" t="e">
        <f>IFERROR(INDEX(#REF!,MATCH(M650,AB650:AB653,0)),INDEX(Table13[Resource Type],MATCH('Resource Costs'!N650,Table13[Commodity Code],0)))</f>
        <v>#N/A</v>
      </c>
    </row>
    <row r="651" spans="1:26" s="7" customFormat="1" ht="15">
      <c r="A651" s="15"/>
      <c r="B651" s="42"/>
      <c r="C651" s="42"/>
      <c r="D651" s="42"/>
      <c r="E651" s="42"/>
      <c r="F651" s="42"/>
      <c r="G651" s="42"/>
      <c r="H651" s="42"/>
      <c r="I651" s="42"/>
      <c r="J651" s="71"/>
      <c r="K651" s="72"/>
      <c r="L651" s="72"/>
      <c r="M651" s="71"/>
      <c r="N651" s="72"/>
      <c r="O651" s="71"/>
      <c r="P651" s="73"/>
      <c r="Q651" s="73"/>
      <c r="R651" s="68"/>
      <c r="S651" s="36"/>
      <c r="T651" s="39">
        <f t="shared" si="22"/>
        <v>0</v>
      </c>
      <c r="U651" s="40"/>
      <c r="V651" s="41">
        <f t="shared" si="23"/>
        <v>0</v>
      </c>
      <c r="W651" s="46" t="str">
        <f>IF(AND(I651="",K651="",J651="",M651="",N651="",P651="",O651="",Q651="",R651="",S651="",U651=""),"",IF(OR(I651="",K651="",J651="",M651="",N651="",P651="",O651="",Q651="",R651="",S651="",U651=""),"Line not Complete",IF(Z651=1,"Invalid Commodity Code",IF(COUNTIF('Annex 10'!#REF!,'Resource Costs'!O651)=0,"Invalid Annex 10 Code",""))))</f>
        <v/>
      </c>
      <c r="X651" s="15"/>
      <c r="Z651" s="7" t="e">
        <f>IFERROR(INDEX(#REF!,MATCH(M651,AB651:AB654,0)),INDEX(Table13[Resource Type],MATCH('Resource Costs'!N651,Table13[Commodity Code],0)))</f>
        <v>#N/A</v>
      </c>
    </row>
    <row r="652" spans="1:26" s="7" customFormat="1" ht="15">
      <c r="A652" s="15"/>
      <c r="B652" s="42"/>
      <c r="C652" s="42"/>
      <c r="D652" s="42"/>
      <c r="E652" s="42"/>
      <c r="F652" s="42"/>
      <c r="G652" s="42"/>
      <c r="H652" s="42"/>
      <c r="I652" s="42"/>
      <c r="J652" s="71"/>
      <c r="K652" s="72"/>
      <c r="L652" s="72"/>
      <c r="M652" s="71"/>
      <c r="N652" s="72"/>
      <c r="O652" s="71"/>
      <c r="P652" s="73"/>
      <c r="Q652" s="73"/>
      <c r="R652" s="68"/>
      <c r="S652" s="36"/>
      <c r="T652" s="39">
        <f t="shared" si="22"/>
        <v>0</v>
      </c>
      <c r="U652" s="40"/>
      <c r="V652" s="41">
        <f t="shared" si="23"/>
        <v>0</v>
      </c>
      <c r="W652" s="46" t="str">
        <f>IF(AND(I652="",K652="",J652="",M652="",N652="",P652="",O652="",Q652="",R652="",S652="",U652=""),"",IF(OR(I652="",K652="",J652="",M652="",N652="",P652="",O652="",Q652="",R652="",S652="",U652=""),"Line not Complete",IF(Z652=1,"Invalid Commodity Code",IF(COUNTIF('Annex 10'!#REF!,'Resource Costs'!O652)=0,"Invalid Annex 10 Code",""))))</f>
        <v/>
      </c>
      <c r="X652" s="15"/>
      <c r="Z652" s="7" t="e">
        <f>IFERROR(INDEX(#REF!,MATCH(M652,AB652:AB655,0)),INDEX(Table13[Resource Type],MATCH('Resource Costs'!N652,Table13[Commodity Code],0)))</f>
        <v>#N/A</v>
      </c>
    </row>
    <row r="653" spans="1:26" s="7" customFormat="1" ht="15">
      <c r="A653" s="15"/>
      <c r="B653" s="42"/>
      <c r="C653" s="42"/>
      <c r="D653" s="42"/>
      <c r="E653" s="42"/>
      <c r="F653" s="42"/>
      <c r="G653" s="42"/>
      <c r="H653" s="42"/>
      <c r="I653" s="42"/>
      <c r="J653" s="71"/>
      <c r="K653" s="72"/>
      <c r="L653" s="72"/>
      <c r="M653" s="71"/>
      <c r="N653" s="72"/>
      <c r="O653" s="71"/>
      <c r="P653" s="73"/>
      <c r="Q653" s="73"/>
      <c r="R653" s="68"/>
      <c r="S653" s="36"/>
      <c r="T653" s="39">
        <f t="shared" si="22"/>
        <v>0</v>
      </c>
      <c r="U653" s="40"/>
      <c r="V653" s="41">
        <f t="shared" si="23"/>
        <v>0</v>
      </c>
      <c r="W653" s="46" t="str">
        <f>IF(AND(I653="",K653="",J653="",M653="",N653="",P653="",O653="",Q653="",R653="",S653="",U653=""),"",IF(OR(I653="",K653="",J653="",M653="",N653="",P653="",O653="",Q653="",R653="",S653="",U653=""),"Line not Complete",IF(Z653=1,"Invalid Commodity Code",IF(COUNTIF('Annex 10'!#REF!,'Resource Costs'!O653)=0,"Invalid Annex 10 Code",""))))</f>
        <v/>
      </c>
      <c r="X653" s="15"/>
      <c r="Z653" s="7" t="e">
        <f>IFERROR(INDEX(#REF!,MATCH(M653,AB653:AB656,0)),INDEX(Table13[Resource Type],MATCH('Resource Costs'!N653,Table13[Commodity Code],0)))</f>
        <v>#N/A</v>
      </c>
    </row>
    <row r="654" spans="1:26" s="7" customFormat="1" ht="15">
      <c r="A654" s="15"/>
      <c r="B654" s="42"/>
      <c r="C654" s="42"/>
      <c r="D654" s="42"/>
      <c r="E654" s="42"/>
      <c r="F654" s="42"/>
      <c r="G654" s="42"/>
      <c r="H654" s="42"/>
      <c r="I654" s="42"/>
      <c r="J654" s="71"/>
      <c r="K654" s="72"/>
      <c r="L654" s="72"/>
      <c r="M654" s="71"/>
      <c r="N654" s="72"/>
      <c r="O654" s="71"/>
      <c r="P654" s="73"/>
      <c r="Q654" s="73"/>
      <c r="R654" s="68"/>
      <c r="S654" s="36"/>
      <c r="T654" s="39">
        <f t="shared" si="22"/>
        <v>0</v>
      </c>
      <c r="U654" s="40"/>
      <c r="V654" s="41">
        <f t="shared" si="23"/>
        <v>0</v>
      </c>
      <c r="W654" s="46" t="str">
        <f>IF(AND(I654="",K654="",J654="",M654="",N654="",P654="",O654="",Q654="",R654="",S654="",U654=""),"",IF(OR(I654="",K654="",J654="",M654="",N654="",P654="",O654="",Q654="",R654="",S654="",U654=""),"Line not Complete",IF(Z654=1,"Invalid Commodity Code",IF(COUNTIF('Annex 10'!#REF!,'Resource Costs'!O654)=0,"Invalid Annex 10 Code",""))))</f>
        <v/>
      </c>
      <c r="X654" s="15"/>
      <c r="Z654" s="7" t="e">
        <f>IFERROR(INDEX(#REF!,MATCH(M654,AB654:AB657,0)),INDEX(Table13[Resource Type],MATCH('Resource Costs'!N654,Table13[Commodity Code],0)))</f>
        <v>#N/A</v>
      </c>
    </row>
    <row r="655" spans="1:26" s="7" customFormat="1" ht="15">
      <c r="A655" s="15"/>
      <c r="B655" s="42"/>
      <c r="C655" s="42"/>
      <c r="D655" s="42"/>
      <c r="E655" s="42"/>
      <c r="F655" s="42"/>
      <c r="G655" s="42"/>
      <c r="H655" s="42"/>
      <c r="I655" s="42"/>
      <c r="J655" s="71"/>
      <c r="K655" s="72"/>
      <c r="L655" s="72"/>
      <c r="M655" s="71"/>
      <c r="N655" s="72"/>
      <c r="O655" s="71"/>
      <c r="P655" s="73"/>
      <c r="Q655" s="73"/>
      <c r="R655" s="68"/>
      <c r="S655" s="36"/>
      <c r="T655" s="39">
        <f t="shared" si="22"/>
        <v>0</v>
      </c>
      <c r="U655" s="40"/>
      <c r="V655" s="41">
        <f t="shared" si="23"/>
        <v>0</v>
      </c>
      <c r="W655" s="46" t="str">
        <f>IF(AND(I655="",K655="",J655="",M655="",N655="",P655="",O655="",Q655="",R655="",S655="",U655=""),"",IF(OR(I655="",K655="",J655="",M655="",N655="",P655="",O655="",Q655="",R655="",S655="",U655=""),"Line not Complete",IF(Z655=1,"Invalid Commodity Code",IF(COUNTIF('Annex 10'!#REF!,'Resource Costs'!O655)=0,"Invalid Annex 10 Code",""))))</f>
        <v/>
      </c>
      <c r="X655" s="15"/>
      <c r="Z655" s="7" t="e">
        <f>IFERROR(INDEX(#REF!,MATCH(M655,AB655:AB658,0)),INDEX(Table13[Resource Type],MATCH('Resource Costs'!N655,Table13[Commodity Code],0)))</f>
        <v>#N/A</v>
      </c>
    </row>
    <row r="656" spans="1:26" s="7" customFormat="1" ht="15">
      <c r="A656" s="15"/>
      <c r="B656" s="42"/>
      <c r="C656" s="42"/>
      <c r="D656" s="42"/>
      <c r="E656" s="42"/>
      <c r="F656" s="42"/>
      <c r="G656" s="42"/>
      <c r="H656" s="42"/>
      <c r="I656" s="42"/>
      <c r="J656" s="71"/>
      <c r="K656" s="72"/>
      <c r="L656" s="72"/>
      <c r="M656" s="71"/>
      <c r="N656" s="72"/>
      <c r="O656" s="71"/>
      <c r="P656" s="73"/>
      <c r="Q656" s="73"/>
      <c r="R656" s="68"/>
      <c r="S656" s="36"/>
      <c r="T656" s="39">
        <f t="shared" si="22"/>
        <v>0</v>
      </c>
      <c r="U656" s="40"/>
      <c r="V656" s="41">
        <f t="shared" si="23"/>
        <v>0</v>
      </c>
      <c r="W656" s="46" t="str">
        <f>IF(AND(I656="",K656="",J656="",M656="",N656="",P656="",O656="",Q656="",R656="",S656="",U656=""),"",IF(OR(I656="",K656="",J656="",M656="",N656="",P656="",O656="",Q656="",R656="",S656="",U656=""),"Line not Complete",IF(Z656=1,"Invalid Commodity Code",IF(COUNTIF('Annex 10'!#REF!,'Resource Costs'!O656)=0,"Invalid Annex 10 Code",""))))</f>
        <v/>
      </c>
      <c r="X656" s="15"/>
      <c r="Z656" s="7" t="e">
        <f>IFERROR(INDEX(#REF!,MATCH(M656,AB656:AB659,0)),INDEX(Table13[Resource Type],MATCH('Resource Costs'!N656,Table13[Commodity Code],0)))</f>
        <v>#N/A</v>
      </c>
    </row>
    <row r="657" spans="1:26" s="7" customFormat="1" ht="15">
      <c r="A657" s="15"/>
      <c r="B657" s="42"/>
      <c r="C657" s="42"/>
      <c r="D657" s="42"/>
      <c r="E657" s="42"/>
      <c r="F657" s="42"/>
      <c r="G657" s="42"/>
      <c r="H657" s="42"/>
      <c r="I657" s="42"/>
      <c r="J657" s="71"/>
      <c r="K657" s="72"/>
      <c r="L657" s="72"/>
      <c r="M657" s="71"/>
      <c r="N657" s="72"/>
      <c r="O657" s="71"/>
      <c r="P657" s="73"/>
      <c r="Q657" s="73"/>
      <c r="R657" s="68"/>
      <c r="S657" s="36"/>
      <c r="T657" s="39">
        <f t="shared" si="22"/>
        <v>0</v>
      </c>
      <c r="U657" s="40"/>
      <c r="V657" s="41">
        <f t="shared" si="23"/>
        <v>0</v>
      </c>
      <c r="W657" s="46" t="str">
        <f>IF(AND(I657="",K657="",J657="",M657="",N657="",P657="",O657="",Q657="",R657="",S657="",U657=""),"",IF(OR(I657="",K657="",J657="",M657="",N657="",P657="",O657="",Q657="",R657="",S657="",U657=""),"Line not Complete",IF(Z657=1,"Invalid Commodity Code",IF(COUNTIF('Annex 10'!#REF!,'Resource Costs'!O657)=0,"Invalid Annex 10 Code",""))))</f>
        <v/>
      </c>
      <c r="X657" s="15"/>
      <c r="Z657" s="7" t="e">
        <f>IFERROR(INDEX(#REF!,MATCH(M657,AB657:AB660,0)),INDEX(Table13[Resource Type],MATCH('Resource Costs'!N657,Table13[Commodity Code],0)))</f>
        <v>#N/A</v>
      </c>
    </row>
    <row r="658" spans="1:26" s="7" customFormat="1" ht="15">
      <c r="A658" s="15"/>
      <c r="B658" s="42"/>
      <c r="C658" s="42"/>
      <c r="D658" s="42"/>
      <c r="E658" s="42"/>
      <c r="F658" s="42"/>
      <c r="G658" s="42"/>
      <c r="H658" s="42"/>
      <c r="I658" s="42"/>
      <c r="J658" s="71"/>
      <c r="K658" s="72"/>
      <c r="L658" s="72"/>
      <c r="M658" s="71"/>
      <c r="N658" s="72"/>
      <c r="O658" s="71"/>
      <c r="P658" s="73"/>
      <c r="Q658" s="73"/>
      <c r="R658" s="68"/>
      <c r="S658" s="36"/>
      <c r="T658" s="39">
        <f t="shared" si="22"/>
        <v>0</v>
      </c>
      <c r="U658" s="40"/>
      <c r="V658" s="41">
        <f t="shared" si="23"/>
        <v>0</v>
      </c>
      <c r="W658" s="46" t="str">
        <f>IF(AND(I658="",K658="",J658="",M658="",N658="",P658="",O658="",Q658="",R658="",S658="",U658=""),"",IF(OR(I658="",K658="",J658="",M658="",N658="",P658="",O658="",Q658="",R658="",S658="",U658=""),"Line not Complete",IF(Z658=1,"Invalid Commodity Code",IF(COUNTIF('Annex 10'!#REF!,'Resource Costs'!O658)=0,"Invalid Annex 10 Code",""))))</f>
        <v/>
      </c>
      <c r="X658" s="15"/>
      <c r="Z658" s="7" t="e">
        <f>IFERROR(INDEX(#REF!,MATCH(M658,AB658:AB661,0)),INDEX(Table13[Resource Type],MATCH('Resource Costs'!N658,Table13[Commodity Code],0)))</f>
        <v>#N/A</v>
      </c>
    </row>
    <row r="659" spans="1:26" s="7" customFormat="1" ht="15">
      <c r="A659" s="15"/>
      <c r="B659" s="42"/>
      <c r="C659" s="42"/>
      <c r="D659" s="42"/>
      <c r="E659" s="42"/>
      <c r="F659" s="42"/>
      <c r="G659" s="42"/>
      <c r="H659" s="42"/>
      <c r="I659" s="42"/>
      <c r="J659" s="71"/>
      <c r="K659" s="72"/>
      <c r="L659" s="72"/>
      <c r="M659" s="71"/>
      <c r="N659" s="72"/>
      <c r="O659" s="71"/>
      <c r="P659" s="73"/>
      <c r="Q659" s="73"/>
      <c r="R659" s="68"/>
      <c r="S659" s="36"/>
      <c r="T659" s="39">
        <f t="shared" si="22"/>
        <v>0</v>
      </c>
      <c r="U659" s="40"/>
      <c r="V659" s="41">
        <f t="shared" si="23"/>
        <v>0</v>
      </c>
      <c r="W659" s="46" t="str">
        <f>IF(AND(I659="",K659="",J659="",M659="",N659="",P659="",O659="",Q659="",R659="",S659="",U659=""),"",IF(OR(I659="",K659="",J659="",M659="",N659="",P659="",O659="",Q659="",R659="",S659="",U659=""),"Line not Complete",IF(Z659=1,"Invalid Commodity Code",IF(COUNTIF('Annex 10'!#REF!,'Resource Costs'!O659)=0,"Invalid Annex 10 Code",""))))</f>
        <v/>
      </c>
      <c r="X659" s="15"/>
      <c r="Z659" s="7" t="e">
        <f>IFERROR(INDEX(#REF!,MATCH(M659,AB659:AB662,0)),INDEX(Table13[Resource Type],MATCH('Resource Costs'!N659,Table13[Commodity Code],0)))</f>
        <v>#N/A</v>
      </c>
    </row>
    <row r="660" spans="1:26" s="7" customFormat="1" ht="15">
      <c r="A660" s="15"/>
      <c r="B660" s="42"/>
      <c r="C660" s="42"/>
      <c r="D660" s="42"/>
      <c r="E660" s="42"/>
      <c r="F660" s="42"/>
      <c r="G660" s="42"/>
      <c r="H660" s="42"/>
      <c r="I660" s="42"/>
      <c r="J660" s="71"/>
      <c r="K660" s="72"/>
      <c r="L660" s="72"/>
      <c r="M660" s="71"/>
      <c r="N660" s="72"/>
      <c r="O660" s="71"/>
      <c r="P660" s="73"/>
      <c r="Q660" s="73"/>
      <c r="R660" s="68"/>
      <c r="S660" s="36"/>
      <c r="T660" s="39">
        <f t="shared" si="22"/>
        <v>0</v>
      </c>
      <c r="U660" s="40"/>
      <c r="V660" s="41">
        <f t="shared" si="23"/>
        <v>0</v>
      </c>
      <c r="W660" s="46" t="str">
        <f>IF(AND(I660="",K660="",J660="",M660="",N660="",P660="",O660="",Q660="",R660="",S660="",U660=""),"",IF(OR(I660="",K660="",J660="",M660="",N660="",P660="",O660="",Q660="",R660="",S660="",U660=""),"Line not Complete",IF(Z660=1,"Invalid Commodity Code",IF(COUNTIF('Annex 10'!#REF!,'Resource Costs'!O660)=0,"Invalid Annex 10 Code",""))))</f>
        <v/>
      </c>
      <c r="X660" s="15"/>
      <c r="Z660" s="7" t="e">
        <f>IFERROR(INDEX(#REF!,MATCH(M660,AB660:AB663,0)),INDEX(Table13[Resource Type],MATCH('Resource Costs'!N660,Table13[Commodity Code],0)))</f>
        <v>#N/A</v>
      </c>
    </row>
    <row r="661" spans="1:26" s="7" customFormat="1" ht="15">
      <c r="A661" s="15"/>
      <c r="B661" s="42"/>
      <c r="C661" s="42"/>
      <c r="D661" s="42"/>
      <c r="E661" s="42"/>
      <c r="F661" s="42"/>
      <c r="G661" s="42"/>
      <c r="H661" s="42"/>
      <c r="I661" s="42"/>
      <c r="J661" s="71"/>
      <c r="K661" s="72"/>
      <c r="L661" s="72"/>
      <c r="M661" s="71"/>
      <c r="N661" s="72"/>
      <c r="O661" s="71"/>
      <c r="P661" s="73"/>
      <c r="Q661" s="73"/>
      <c r="R661" s="68"/>
      <c r="S661" s="36"/>
      <c r="T661" s="39">
        <f t="shared" si="22"/>
        <v>0</v>
      </c>
      <c r="U661" s="40"/>
      <c r="V661" s="41">
        <f t="shared" si="23"/>
        <v>0</v>
      </c>
      <c r="W661" s="46" t="str">
        <f>IF(AND(I661="",K661="",J661="",M661="",N661="",P661="",O661="",Q661="",R661="",S661="",U661=""),"",IF(OR(I661="",K661="",J661="",M661="",N661="",P661="",O661="",Q661="",R661="",S661="",U661=""),"Line not Complete",IF(Z661=1,"Invalid Commodity Code",IF(COUNTIF('Annex 10'!#REF!,'Resource Costs'!O661)=0,"Invalid Annex 10 Code",""))))</f>
        <v/>
      </c>
      <c r="X661" s="15"/>
      <c r="Z661" s="7" t="e">
        <f>IFERROR(INDEX(#REF!,MATCH(M661,AB661:AB664,0)),INDEX(Table13[Resource Type],MATCH('Resource Costs'!N661,Table13[Commodity Code],0)))</f>
        <v>#N/A</v>
      </c>
    </row>
    <row r="662" spans="1:26" s="7" customFormat="1" ht="15">
      <c r="A662" s="15"/>
      <c r="B662" s="42"/>
      <c r="C662" s="42"/>
      <c r="D662" s="42"/>
      <c r="E662" s="42"/>
      <c r="F662" s="42"/>
      <c r="G662" s="42"/>
      <c r="H662" s="42"/>
      <c r="I662" s="42"/>
      <c r="J662" s="71"/>
      <c r="K662" s="72"/>
      <c r="L662" s="72"/>
      <c r="M662" s="71"/>
      <c r="N662" s="72"/>
      <c r="O662" s="71"/>
      <c r="P662" s="73"/>
      <c r="Q662" s="73"/>
      <c r="R662" s="68"/>
      <c r="S662" s="36"/>
      <c r="T662" s="39">
        <f t="shared" si="22"/>
        <v>0</v>
      </c>
      <c r="U662" s="40"/>
      <c r="V662" s="41">
        <f t="shared" si="23"/>
        <v>0</v>
      </c>
      <c r="W662" s="46" t="str">
        <f>IF(AND(I662="",K662="",J662="",M662="",N662="",P662="",O662="",Q662="",R662="",S662="",U662=""),"",IF(OR(I662="",K662="",J662="",M662="",N662="",P662="",O662="",Q662="",R662="",S662="",U662=""),"Line not Complete",IF(Z662=1,"Invalid Commodity Code",IF(COUNTIF('Annex 10'!#REF!,'Resource Costs'!O662)=0,"Invalid Annex 10 Code",""))))</f>
        <v/>
      </c>
      <c r="X662" s="15"/>
      <c r="Z662" s="7" t="e">
        <f>IFERROR(INDEX(#REF!,MATCH(M662,AB662:AB665,0)),INDEX(Table13[Resource Type],MATCH('Resource Costs'!N662,Table13[Commodity Code],0)))</f>
        <v>#N/A</v>
      </c>
    </row>
    <row r="663" spans="1:26" s="7" customFormat="1" ht="15">
      <c r="A663" s="15"/>
      <c r="B663" s="42"/>
      <c r="C663" s="42"/>
      <c r="D663" s="42"/>
      <c r="E663" s="42"/>
      <c r="F663" s="42"/>
      <c r="G663" s="42"/>
      <c r="H663" s="42"/>
      <c r="I663" s="42"/>
      <c r="J663" s="71"/>
      <c r="K663" s="72"/>
      <c r="L663" s="72"/>
      <c r="M663" s="71"/>
      <c r="N663" s="72"/>
      <c r="O663" s="71"/>
      <c r="P663" s="73"/>
      <c r="Q663" s="73"/>
      <c r="R663" s="68"/>
      <c r="S663" s="36"/>
      <c r="T663" s="39">
        <f t="shared" si="22"/>
        <v>0</v>
      </c>
      <c r="U663" s="40"/>
      <c r="V663" s="41">
        <f t="shared" si="23"/>
        <v>0</v>
      </c>
      <c r="W663" s="46" t="str">
        <f>IF(AND(I663="",K663="",J663="",M663="",N663="",P663="",O663="",Q663="",R663="",S663="",U663=""),"",IF(OR(I663="",K663="",J663="",M663="",N663="",P663="",O663="",Q663="",R663="",S663="",U663=""),"Line not Complete",IF(Z663=1,"Invalid Commodity Code",IF(COUNTIF('Annex 10'!#REF!,'Resource Costs'!O663)=0,"Invalid Annex 10 Code",""))))</f>
        <v/>
      </c>
      <c r="X663" s="15"/>
      <c r="Z663" s="7" t="e">
        <f>IFERROR(INDEX(#REF!,MATCH(M663,AB663:AB666,0)),INDEX(Table13[Resource Type],MATCH('Resource Costs'!N663,Table13[Commodity Code],0)))</f>
        <v>#N/A</v>
      </c>
    </row>
    <row r="664" spans="1:26" s="7" customFormat="1" ht="15">
      <c r="A664" s="15"/>
      <c r="B664" s="42"/>
      <c r="C664" s="42"/>
      <c r="D664" s="42"/>
      <c r="E664" s="42"/>
      <c r="F664" s="42"/>
      <c r="G664" s="42"/>
      <c r="H664" s="42"/>
      <c r="I664" s="42"/>
      <c r="J664" s="71"/>
      <c r="K664" s="72"/>
      <c r="L664" s="72"/>
      <c r="M664" s="71"/>
      <c r="N664" s="72"/>
      <c r="O664" s="71"/>
      <c r="P664" s="73"/>
      <c r="Q664" s="73"/>
      <c r="R664" s="68"/>
      <c r="S664" s="36"/>
      <c r="T664" s="39">
        <f t="shared" si="22"/>
        <v>0</v>
      </c>
      <c r="U664" s="40"/>
      <c r="V664" s="41">
        <f t="shared" si="23"/>
        <v>0</v>
      </c>
      <c r="W664" s="46" t="str">
        <f>IF(AND(I664="",K664="",J664="",M664="",N664="",P664="",O664="",Q664="",R664="",S664="",U664=""),"",IF(OR(I664="",K664="",J664="",M664="",N664="",P664="",O664="",Q664="",R664="",S664="",U664=""),"Line not Complete",IF(Z664=1,"Invalid Commodity Code",IF(COUNTIF('Annex 10'!#REF!,'Resource Costs'!O664)=0,"Invalid Annex 10 Code",""))))</f>
        <v/>
      </c>
      <c r="X664" s="15"/>
      <c r="Z664" s="7" t="e">
        <f>IFERROR(INDEX(#REF!,MATCH(M664,AB664:AB667,0)),INDEX(Table13[Resource Type],MATCH('Resource Costs'!N664,Table13[Commodity Code],0)))</f>
        <v>#N/A</v>
      </c>
    </row>
    <row r="665" spans="1:26" s="7" customFormat="1" ht="15">
      <c r="A665" s="15"/>
      <c r="B665" s="42"/>
      <c r="C665" s="42"/>
      <c r="D665" s="42"/>
      <c r="E665" s="42"/>
      <c r="F665" s="42"/>
      <c r="G665" s="42"/>
      <c r="H665" s="42"/>
      <c r="I665" s="42"/>
      <c r="J665" s="71"/>
      <c r="K665" s="72"/>
      <c r="L665" s="72"/>
      <c r="M665" s="71"/>
      <c r="N665" s="72"/>
      <c r="O665" s="71"/>
      <c r="P665" s="73"/>
      <c r="Q665" s="73"/>
      <c r="R665" s="68"/>
      <c r="S665" s="36"/>
      <c r="T665" s="39">
        <f t="shared" si="22"/>
        <v>0</v>
      </c>
      <c r="U665" s="40"/>
      <c r="V665" s="41">
        <f t="shared" si="23"/>
        <v>0</v>
      </c>
      <c r="W665" s="46" t="str">
        <f>IF(AND(I665="",K665="",J665="",M665="",N665="",P665="",O665="",Q665="",R665="",S665="",U665=""),"",IF(OR(I665="",K665="",J665="",M665="",N665="",P665="",O665="",Q665="",R665="",S665="",U665=""),"Line not Complete",IF(Z665=1,"Invalid Commodity Code",IF(COUNTIF('Annex 10'!#REF!,'Resource Costs'!O665)=0,"Invalid Annex 10 Code",""))))</f>
        <v/>
      </c>
      <c r="X665" s="15"/>
      <c r="Z665" s="7" t="e">
        <f>IFERROR(INDEX(#REF!,MATCH(M665,AB665:AB668,0)),INDEX(Table13[Resource Type],MATCH('Resource Costs'!N665,Table13[Commodity Code],0)))</f>
        <v>#N/A</v>
      </c>
    </row>
    <row r="666" spans="1:26" s="7" customFormat="1" ht="15">
      <c r="A666" s="15"/>
      <c r="B666" s="42"/>
      <c r="C666" s="42"/>
      <c r="D666" s="42"/>
      <c r="E666" s="42"/>
      <c r="F666" s="42"/>
      <c r="G666" s="42"/>
      <c r="H666" s="42"/>
      <c r="I666" s="42"/>
      <c r="J666" s="71"/>
      <c r="K666" s="72"/>
      <c r="L666" s="72"/>
      <c r="M666" s="71"/>
      <c r="N666" s="72"/>
      <c r="O666" s="71"/>
      <c r="P666" s="73"/>
      <c r="Q666" s="73"/>
      <c r="R666" s="68"/>
      <c r="S666" s="36"/>
      <c r="T666" s="39">
        <f t="shared" si="22"/>
        <v>0</v>
      </c>
      <c r="U666" s="40"/>
      <c r="V666" s="41">
        <f t="shared" si="23"/>
        <v>0</v>
      </c>
      <c r="W666" s="46" t="str">
        <f>IF(AND(I666="",K666="",J666="",M666="",N666="",P666="",O666="",Q666="",R666="",S666="",U666=""),"",IF(OR(I666="",K666="",J666="",M666="",N666="",P666="",O666="",Q666="",R666="",S666="",U666=""),"Line not Complete",IF(Z666=1,"Invalid Commodity Code",IF(COUNTIF('Annex 10'!#REF!,'Resource Costs'!O666)=0,"Invalid Annex 10 Code",""))))</f>
        <v/>
      </c>
      <c r="X666" s="15"/>
      <c r="Z666" s="7" t="e">
        <f>IFERROR(INDEX(#REF!,MATCH(M666,AB666:AB669,0)),INDEX(Table13[Resource Type],MATCH('Resource Costs'!N666,Table13[Commodity Code],0)))</f>
        <v>#N/A</v>
      </c>
    </row>
    <row r="667" spans="1:26" s="7" customFormat="1" ht="15">
      <c r="A667" s="15"/>
      <c r="B667" s="42"/>
      <c r="C667" s="42"/>
      <c r="D667" s="42"/>
      <c r="E667" s="42"/>
      <c r="F667" s="42"/>
      <c r="G667" s="42"/>
      <c r="H667" s="42"/>
      <c r="I667" s="42"/>
      <c r="J667" s="71"/>
      <c r="K667" s="72"/>
      <c r="L667" s="72"/>
      <c r="M667" s="71"/>
      <c r="N667" s="72"/>
      <c r="O667" s="71"/>
      <c r="P667" s="73"/>
      <c r="Q667" s="73"/>
      <c r="R667" s="68"/>
      <c r="S667" s="36"/>
      <c r="T667" s="39">
        <f t="shared" si="22"/>
        <v>0</v>
      </c>
      <c r="U667" s="40"/>
      <c r="V667" s="41">
        <f t="shared" si="23"/>
        <v>0</v>
      </c>
      <c r="W667" s="46" t="str">
        <f>IF(AND(I667="",K667="",J667="",M667="",N667="",P667="",O667="",Q667="",R667="",S667="",U667=""),"",IF(OR(I667="",K667="",J667="",M667="",N667="",P667="",O667="",Q667="",R667="",S667="",U667=""),"Line not Complete",IF(Z667=1,"Invalid Commodity Code",IF(COUNTIF('Annex 10'!#REF!,'Resource Costs'!O667)=0,"Invalid Annex 10 Code",""))))</f>
        <v/>
      </c>
      <c r="X667" s="15"/>
      <c r="Z667" s="7" t="e">
        <f>IFERROR(INDEX(#REF!,MATCH(M667,AB667:AB670,0)),INDEX(Table13[Resource Type],MATCH('Resource Costs'!N667,Table13[Commodity Code],0)))</f>
        <v>#N/A</v>
      </c>
    </row>
    <row r="668" spans="1:26" s="7" customFormat="1" ht="15">
      <c r="A668" s="15"/>
      <c r="B668" s="42"/>
      <c r="C668" s="42"/>
      <c r="D668" s="42"/>
      <c r="E668" s="42"/>
      <c r="F668" s="42"/>
      <c r="G668" s="42"/>
      <c r="H668" s="42"/>
      <c r="I668" s="42"/>
      <c r="J668" s="71"/>
      <c r="K668" s="72"/>
      <c r="L668" s="72"/>
      <c r="M668" s="71"/>
      <c r="N668" s="72"/>
      <c r="O668" s="71"/>
      <c r="P668" s="73"/>
      <c r="Q668" s="73"/>
      <c r="R668" s="68"/>
      <c r="S668" s="36"/>
      <c r="T668" s="39">
        <f t="shared" si="22"/>
        <v>0</v>
      </c>
      <c r="U668" s="40"/>
      <c r="V668" s="41">
        <f t="shared" si="23"/>
        <v>0</v>
      </c>
      <c r="W668" s="46" t="str">
        <f>IF(AND(I668="",K668="",J668="",M668="",N668="",P668="",O668="",Q668="",R668="",S668="",U668=""),"",IF(OR(I668="",K668="",J668="",M668="",N668="",P668="",O668="",Q668="",R668="",S668="",U668=""),"Line not Complete",IF(Z668=1,"Invalid Commodity Code",IF(COUNTIF('Annex 10'!#REF!,'Resource Costs'!O668)=0,"Invalid Annex 10 Code",""))))</f>
        <v/>
      </c>
      <c r="X668" s="15"/>
      <c r="Z668" s="7" t="e">
        <f>IFERROR(INDEX(#REF!,MATCH(M668,AB668:AB671,0)),INDEX(Table13[Resource Type],MATCH('Resource Costs'!N668,Table13[Commodity Code],0)))</f>
        <v>#N/A</v>
      </c>
    </row>
    <row r="669" spans="1:26" s="7" customFormat="1" ht="15">
      <c r="A669" s="15"/>
      <c r="B669" s="42"/>
      <c r="C669" s="42"/>
      <c r="D669" s="42"/>
      <c r="E669" s="42"/>
      <c r="F669" s="42"/>
      <c r="G669" s="42"/>
      <c r="H669" s="42"/>
      <c r="I669" s="42"/>
      <c r="J669" s="71"/>
      <c r="K669" s="72"/>
      <c r="L669" s="72"/>
      <c r="M669" s="71"/>
      <c r="N669" s="72"/>
      <c r="O669" s="71"/>
      <c r="P669" s="73"/>
      <c r="Q669" s="73"/>
      <c r="R669" s="68"/>
      <c r="S669" s="36"/>
      <c r="T669" s="39">
        <f t="shared" si="22"/>
        <v>0</v>
      </c>
      <c r="U669" s="40"/>
      <c r="V669" s="41">
        <f t="shared" si="23"/>
        <v>0</v>
      </c>
      <c r="W669" s="46" t="str">
        <f>IF(AND(I669="",K669="",J669="",M669="",N669="",P669="",O669="",Q669="",R669="",S669="",U669=""),"",IF(OR(I669="",K669="",J669="",M669="",N669="",P669="",O669="",Q669="",R669="",S669="",U669=""),"Line not Complete",IF(Z669=1,"Invalid Commodity Code",IF(COUNTIF('Annex 10'!#REF!,'Resource Costs'!O669)=0,"Invalid Annex 10 Code",""))))</f>
        <v/>
      </c>
      <c r="X669" s="15"/>
      <c r="Z669" s="7" t="e">
        <f>IFERROR(INDEX(#REF!,MATCH(M669,AB669:AB672,0)),INDEX(Table13[Resource Type],MATCH('Resource Costs'!N669,Table13[Commodity Code],0)))</f>
        <v>#N/A</v>
      </c>
    </row>
    <row r="670" spans="1:26" s="7" customFormat="1" ht="15">
      <c r="A670" s="15"/>
      <c r="B670" s="42"/>
      <c r="C670" s="42"/>
      <c r="D670" s="42"/>
      <c r="E670" s="42"/>
      <c r="F670" s="42"/>
      <c r="G670" s="42"/>
      <c r="H670" s="42"/>
      <c r="I670" s="42"/>
      <c r="J670" s="71"/>
      <c r="K670" s="72"/>
      <c r="L670" s="72"/>
      <c r="M670" s="71"/>
      <c r="N670" s="72"/>
      <c r="O670" s="71"/>
      <c r="P670" s="73"/>
      <c r="Q670" s="73"/>
      <c r="R670" s="68"/>
      <c r="S670" s="36"/>
      <c r="T670" s="39">
        <f t="shared" si="22"/>
        <v>0</v>
      </c>
      <c r="U670" s="40"/>
      <c r="V670" s="41">
        <f t="shared" si="23"/>
        <v>0</v>
      </c>
      <c r="W670" s="46" t="str">
        <f>IF(AND(I670="",K670="",J670="",M670="",N670="",P670="",O670="",Q670="",R670="",S670="",U670=""),"",IF(OR(I670="",K670="",J670="",M670="",N670="",P670="",O670="",Q670="",R670="",S670="",U670=""),"Line not Complete",IF(Z670=1,"Invalid Commodity Code",IF(COUNTIF('Annex 10'!#REF!,'Resource Costs'!O670)=0,"Invalid Annex 10 Code",""))))</f>
        <v/>
      </c>
      <c r="X670" s="15"/>
      <c r="Z670" s="7" t="e">
        <f>IFERROR(INDEX(#REF!,MATCH(M670,AB670:AB673,0)),INDEX(Table13[Resource Type],MATCH('Resource Costs'!N670,Table13[Commodity Code],0)))</f>
        <v>#N/A</v>
      </c>
    </row>
    <row r="671" spans="1:26" s="7" customFormat="1" ht="15">
      <c r="A671" s="15"/>
      <c r="B671" s="42"/>
      <c r="C671" s="42"/>
      <c r="D671" s="42"/>
      <c r="E671" s="42"/>
      <c r="F671" s="42"/>
      <c r="G671" s="42"/>
      <c r="H671" s="42"/>
      <c r="I671" s="42"/>
      <c r="J671" s="71"/>
      <c r="K671" s="72"/>
      <c r="L671" s="72"/>
      <c r="M671" s="71"/>
      <c r="N671" s="72"/>
      <c r="O671" s="71"/>
      <c r="P671" s="73"/>
      <c r="Q671" s="73"/>
      <c r="R671" s="68"/>
      <c r="S671" s="36"/>
      <c r="T671" s="39">
        <f t="shared" si="22"/>
        <v>0</v>
      </c>
      <c r="U671" s="40"/>
      <c r="V671" s="41">
        <f t="shared" si="23"/>
        <v>0</v>
      </c>
      <c r="W671" s="46" t="str">
        <f>IF(AND(I671="",K671="",J671="",M671="",N671="",P671="",O671="",Q671="",R671="",S671="",U671=""),"",IF(OR(I671="",K671="",J671="",M671="",N671="",P671="",O671="",Q671="",R671="",S671="",U671=""),"Line not Complete",IF(Z671=1,"Invalid Commodity Code",IF(COUNTIF('Annex 10'!#REF!,'Resource Costs'!O671)=0,"Invalid Annex 10 Code",""))))</f>
        <v/>
      </c>
      <c r="X671" s="15"/>
      <c r="Z671" s="7" t="e">
        <f>IFERROR(INDEX(#REF!,MATCH(M671,AB671:AB674,0)),INDEX(Table13[Resource Type],MATCH('Resource Costs'!N671,Table13[Commodity Code],0)))</f>
        <v>#N/A</v>
      </c>
    </row>
    <row r="672" spans="1:26" s="7" customFormat="1" ht="15">
      <c r="A672" s="15"/>
      <c r="B672" s="42"/>
      <c r="C672" s="42"/>
      <c r="D672" s="42"/>
      <c r="E672" s="42"/>
      <c r="F672" s="42"/>
      <c r="G672" s="42"/>
      <c r="H672" s="42"/>
      <c r="I672" s="42"/>
      <c r="J672" s="71"/>
      <c r="K672" s="72"/>
      <c r="L672" s="72"/>
      <c r="M672" s="71"/>
      <c r="N672" s="72"/>
      <c r="O672" s="71"/>
      <c r="P672" s="73"/>
      <c r="Q672" s="73"/>
      <c r="R672" s="68"/>
      <c r="S672" s="36"/>
      <c r="T672" s="39">
        <f t="shared" si="22"/>
        <v>0</v>
      </c>
      <c r="U672" s="40"/>
      <c r="V672" s="41">
        <f t="shared" si="23"/>
        <v>0</v>
      </c>
      <c r="W672" s="46" t="str">
        <f>IF(AND(I672="",K672="",J672="",M672="",N672="",P672="",O672="",Q672="",R672="",S672="",U672=""),"",IF(OR(I672="",K672="",J672="",M672="",N672="",P672="",O672="",Q672="",R672="",S672="",U672=""),"Line not Complete",IF(Z672=1,"Invalid Commodity Code",IF(COUNTIF('Annex 10'!#REF!,'Resource Costs'!O672)=0,"Invalid Annex 10 Code",""))))</f>
        <v/>
      </c>
      <c r="X672" s="15"/>
      <c r="Z672" s="7" t="e">
        <f>IFERROR(INDEX(#REF!,MATCH(M672,AB672:AB675,0)),INDEX(Table13[Resource Type],MATCH('Resource Costs'!N672,Table13[Commodity Code],0)))</f>
        <v>#N/A</v>
      </c>
    </row>
    <row r="673" spans="1:26" s="7" customFormat="1" ht="15">
      <c r="A673" s="15"/>
      <c r="B673" s="42"/>
      <c r="C673" s="42"/>
      <c r="D673" s="42"/>
      <c r="E673" s="42"/>
      <c r="F673" s="42"/>
      <c r="G673" s="42"/>
      <c r="H673" s="42"/>
      <c r="I673" s="42"/>
      <c r="J673" s="71"/>
      <c r="K673" s="72"/>
      <c r="L673" s="72"/>
      <c r="M673" s="71"/>
      <c r="N673" s="72"/>
      <c r="O673" s="71"/>
      <c r="P673" s="73"/>
      <c r="Q673" s="73"/>
      <c r="R673" s="68"/>
      <c r="S673" s="36"/>
      <c r="T673" s="39">
        <f t="shared" si="22"/>
        <v>0</v>
      </c>
      <c r="U673" s="40"/>
      <c r="V673" s="41">
        <f t="shared" si="23"/>
        <v>0</v>
      </c>
      <c r="W673" s="46" t="str">
        <f>IF(AND(I673="",K673="",J673="",M673="",N673="",P673="",O673="",Q673="",R673="",S673="",U673=""),"",IF(OR(I673="",K673="",J673="",M673="",N673="",P673="",O673="",Q673="",R673="",S673="",U673=""),"Line not Complete",IF(Z673=1,"Invalid Commodity Code",IF(COUNTIF('Annex 10'!#REF!,'Resource Costs'!O673)=0,"Invalid Annex 10 Code",""))))</f>
        <v/>
      </c>
      <c r="X673" s="15"/>
      <c r="Z673" s="7" t="e">
        <f>IFERROR(INDEX(#REF!,MATCH(M673,AB673:AB676,0)),INDEX(Table13[Resource Type],MATCH('Resource Costs'!N673,Table13[Commodity Code],0)))</f>
        <v>#N/A</v>
      </c>
    </row>
    <row r="674" spans="1:26" s="7" customFormat="1" ht="15">
      <c r="A674" s="15"/>
      <c r="B674" s="42"/>
      <c r="C674" s="42"/>
      <c r="D674" s="42"/>
      <c r="E674" s="42"/>
      <c r="F674" s="42"/>
      <c r="G674" s="42"/>
      <c r="H674" s="42"/>
      <c r="I674" s="42"/>
      <c r="J674" s="71"/>
      <c r="K674" s="72"/>
      <c r="L674" s="72"/>
      <c r="M674" s="71"/>
      <c r="N674" s="72"/>
      <c r="O674" s="71"/>
      <c r="P674" s="73"/>
      <c r="Q674" s="73"/>
      <c r="R674" s="68"/>
      <c r="S674" s="36"/>
      <c r="T674" s="39">
        <f t="shared" si="22"/>
        <v>0</v>
      </c>
      <c r="U674" s="40"/>
      <c r="V674" s="41">
        <f t="shared" si="23"/>
        <v>0</v>
      </c>
      <c r="W674" s="46" t="str">
        <f>IF(AND(I674="",K674="",J674="",M674="",N674="",P674="",O674="",Q674="",R674="",S674="",U674=""),"",IF(OR(I674="",K674="",J674="",M674="",N674="",P674="",O674="",Q674="",R674="",S674="",U674=""),"Line not Complete",IF(Z674=1,"Invalid Commodity Code",IF(COUNTIF('Annex 10'!#REF!,'Resource Costs'!O674)=0,"Invalid Annex 10 Code",""))))</f>
        <v/>
      </c>
      <c r="X674" s="15"/>
      <c r="Z674" s="7" t="e">
        <f>IFERROR(INDEX(#REF!,MATCH(M674,AB674:AB677,0)),INDEX(Table13[Resource Type],MATCH('Resource Costs'!N674,Table13[Commodity Code],0)))</f>
        <v>#N/A</v>
      </c>
    </row>
    <row r="675" spans="1:26" s="7" customFormat="1" ht="15">
      <c r="A675" s="15"/>
      <c r="B675" s="42"/>
      <c r="C675" s="42"/>
      <c r="D675" s="42"/>
      <c r="E675" s="42"/>
      <c r="F675" s="42"/>
      <c r="G675" s="42"/>
      <c r="H675" s="42"/>
      <c r="I675" s="42"/>
      <c r="J675" s="71"/>
      <c r="K675" s="72"/>
      <c r="L675" s="72"/>
      <c r="M675" s="71"/>
      <c r="N675" s="72"/>
      <c r="O675" s="71"/>
      <c r="P675" s="73"/>
      <c r="Q675" s="73"/>
      <c r="R675" s="68"/>
      <c r="S675" s="36"/>
      <c r="T675" s="39">
        <f t="shared" si="22"/>
        <v>0</v>
      </c>
      <c r="U675" s="40"/>
      <c r="V675" s="41">
        <f t="shared" si="23"/>
        <v>0</v>
      </c>
      <c r="W675" s="46" t="str">
        <f>IF(AND(I675="",K675="",J675="",M675="",N675="",P675="",O675="",Q675="",R675="",S675="",U675=""),"",IF(OR(I675="",K675="",J675="",M675="",N675="",P675="",O675="",Q675="",R675="",S675="",U675=""),"Line not Complete",IF(Z675=1,"Invalid Commodity Code",IF(COUNTIF('Annex 10'!#REF!,'Resource Costs'!O675)=0,"Invalid Annex 10 Code",""))))</f>
        <v/>
      </c>
      <c r="X675" s="15"/>
      <c r="Z675" s="7" t="e">
        <f>IFERROR(INDEX(#REF!,MATCH(M675,AB675:AB678,0)),INDEX(Table13[Resource Type],MATCH('Resource Costs'!N675,Table13[Commodity Code],0)))</f>
        <v>#N/A</v>
      </c>
    </row>
    <row r="676" spans="1:26" s="7" customFormat="1" ht="15">
      <c r="A676" s="15"/>
      <c r="B676" s="42"/>
      <c r="C676" s="42"/>
      <c r="D676" s="42"/>
      <c r="E676" s="42"/>
      <c r="F676" s="42"/>
      <c r="G676" s="42"/>
      <c r="H676" s="42"/>
      <c r="I676" s="42"/>
      <c r="J676" s="71"/>
      <c r="K676" s="72"/>
      <c r="L676" s="72"/>
      <c r="M676" s="71"/>
      <c r="N676" s="72"/>
      <c r="O676" s="71"/>
      <c r="P676" s="73"/>
      <c r="Q676" s="73"/>
      <c r="R676" s="68"/>
      <c r="S676" s="36"/>
      <c r="T676" s="39">
        <f t="shared" si="22"/>
        <v>0</v>
      </c>
      <c r="U676" s="40"/>
      <c r="V676" s="41">
        <f t="shared" si="23"/>
        <v>0</v>
      </c>
      <c r="W676" s="46" t="str">
        <f>IF(AND(I676="",K676="",J676="",M676="",N676="",P676="",O676="",Q676="",R676="",S676="",U676=""),"",IF(OR(I676="",K676="",J676="",M676="",N676="",P676="",O676="",Q676="",R676="",S676="",U676=""),"Line not Complete",IF(Z676=1,"Invalid Commodity Code",IF(COUNTIF('Annex 10'!#REF!,'Resource Costs'!O676)=0,"Invalid Annex 10 Code",""))))</f>
        <v/>
      </c>
      <c r="X676" s="15"/>
      <c r="Z676" s="7" t="e">
        <f>IFERROR(INDEX(#REF!,MATCH(M676,AB676:AB679,0)),INDEX(Table13[Resource Type],MATCH('Resource Costs'!N676,Table13[Commodity Code],0)))</f>
        <v>#N/A</v>
      </c>
    </row>
    <row r="677" spans="1:26" s="7" customFormat="1" ht="15">
      <c r="A677" s="15"/>
      <c r="B677" s="42"/>
      <c r="C677" s="42"/>
      <c r="D677" s="42"/>
      <c r="E677" s="42"/>
      <c r="F677" s="42"/>
      <c r="G677" s="42"/>
      <c r="H677" s="42"/>
      <c r="I677" s="42"/>
      <c r="J677" s="71"/>
      <c r="K677" s="72"/>
      <c r="L677" s="72"/>
      <c r="M677" s="71"/>
      <c r="N677" s="72"/>
      <c r="O677" s="71"/>
      <c r="P677" s="73"/>
      <c r="Q677" s="73"/>
      <c r="R677" s="68"/>
      <c r="S677" s="36"/>
      <c r="T677" s="39">
        <f t="shared" si="22"/>
        <v>0</v>
      </c>
      <c r="U677" s="40"/>
      <c r="V677" s="41">
        <f t="shared" si="23"/>
        <v>0</v>
      </c>
      <c r="W677" s="46" t="str">
        <f>IF(AND(I677="",K677="",J677="",M677="",N677="",P677="",O677="",Q677="",R677="",S677="",U677=""),"",IF(OR(I677="",K677="",J677="",M677="",N677="",P677="",O677="",Q677="",R677="",S677="",U677=""),"Line not Complete",IF(Z677=1,"Invalid Commodity Code",IF(COUNTIF('Annex 10'!#REF!,'Resource Costs'!O677)=0,"Invalid Annex 10 Code",""))))</f>
        <v/>
      </c>
      <c r="X677" s="15"/>
      <c r="Z677" s="7" t="e">
        <f>IFERROR(INDEX(#REF!,MATCH(M677,AB677:AB680,0)),INDEX(Table13[Resource Type],MATCH('Resource Costs'!N677,Table13[Commodity Code],0)))</f>
        <v>#N/A</v>
      </c>
    </row>
    <row r="678" spans="1:26" s="7" customFormat="1" ht="15">
      <c r="A678" s="15"/>
      <c r="B678" s="42"/>
      <c r="C678" s="42"/>
      <c r="D678" s="42"/>
      <c r="E678" s="42"/>
      <c r="F678" s="42"/>
      <c r="G678" s="42"/>
      <c r="H678" s="42"/>
      <c r="I678" s="42"/>
      <c r="J678" s="71"/>
      <c r="K678" s="72"/>
      <c r="L678" s="72"/>
      <c r="M678" s="71"/>
      <c r="N678" s="72"/>
      <c r="O678" s="71"/>
      <c r="P678" s="73"/>
      <c r="Q678" s="73"/>
      <c r="R678" s="68"/>
      <c r="S678" s="36"/>
      <c r="T678" s="39">
        <f t="shared" si="22"/>
        <v>0</v>
      </c>
      <c r="U678" s="40"/>
      <c r="V678" s="41">
        <f t="shared" si="23"/>
        <v>0</v>
      </c>
      <c r="W678" s="46" t="str">
        <f>IF(AND(I678="",K678="",J678="",M678="",N678="",P678="",O678="",Q678="",R678="",S678="",U678=""),"",IF(OR(I678="",K678="",J678="",M678="",N678="",P678="",O678="",Q678="",R678="",S678="",U678=""),"Line not Complete",IF(Z678=1,"Invalid Commodity Code",IF(COUNTIF('Annex 10'!#REF!,'Resource Costs'!O678)=0,"Invalid Annex 10 Code",""))))</f>
        <v/>
      </c>
      <c r="X678" s="15"/>
      <c r="Z678" s="7" t="e">
        <f>IFERROR(INDEX(#REF!,MATCH(M678,AB678:AB681,0)),INDEX(Table13[Resource Type],MATCH('Resource Costs'!N678,Table13[Commodity Code],0)))</f>
        <v>#N/A</v>
      </c>
    </row>
    <row r="679" spans="1:26" s="7" customFormat="1" ht="15">
      <c r="A679" s="15"/>
      <c r="B679" s="42"/>
      <c r="C679" s="42"/>
      <c r="D679" s="42"/>
      <c r="E679" s="42"/>
      <c r="F679" s="42"/>
      <c r="G679" s="42"/>
      <c r="H679" s="42"/>
      <c r="I679" s="42"/>
      <c r="J679" s="71"/>
      <c r="K679" s="72"/>
      <c r="L679" s="72"/>
      <c r="M679" s="71"/>
      <c r="N679" s="72"/>
      <c r="O679" s="71"/>
      <c r="P679" s="73"/>
      <c r="Q679" s="73"/>
      <c r="R679" s="68"/>
      <c r="S679" s="36"/>
      <c r="T679" s="39">
        <f t="shared" si="22"/>
        <v>0</v>
      </c>
      <c r="U679" s="40"/>
      <c r="V679" s="41">
        <f t="shared" si="23"/>
        <v>0</v>
      </c>
      <c r="W679" s="46" t="str">
        <f>IF(AND(I679="",K679="",J679="",M679="",N679="",P679="",O679="",Q679="",R679="",S679="",U679=""),"",IF(OR(I679="",K679="",J679="",M679="",N679="",P679="",O679="",Q679="",R679="",S679="",U679=""),"Line not Complete",IF(Z679=1,"Invalid Commodity Code",IF(COUNTIF('Annex 10'!#REF!,'Resource Costs'!O679)=0,"Invalid Annex 10 Code",""))))</f>
        <v/>
      </c>
      <c r="X679" s="15"/>
      <c r="Z679" s="7" t="e">
        <f>IFERROR(INDEX(#REF!,MATCH(M679,AB679:AB682,0)),INDEX(Table13[Resource Type],MATCH('Resource Costs'!N679,Table13[Commodity Code],0)))</f>
        <v>#N/A</v>
      </c>
    </row>
    <row r="680" spans="1:26" s="7" customFormat="1" ht="15">
      <c r="A680" s="15"/>
      <c r="B680" s="42"/>
      <c r="C680" s="42"/>
      <c r="D680" s="42"/>
      <c r="E680" s="42"/>
      <c r="F680" s="42"/>
      <c r="G680" s="42"/>
      <c r="H680" s="42"/>
      <c r="I680" s="42"/>
      <c r="J680" s="71"/>
      <c r="K680" s="72"/>
      <c r="L680" s="72"/>
      <c r="M680" s="71"/>
      <c r="N680" s="72"/>
      <c r="O680" s="71"/>
      <c r="P680" s="73"/>
      <c r="Q680" s="73"/>
      <c r="R680" s="68"/>
      <c r="S680" s="36"/>
      <c r="T680" s="39">
        <f t="shared" si="22"/>
        <v>0</v>
      </c>
      <c r="U680" s="40"/>
      <c r="V680" s="41">
        <f t="shared" si="23"/>
        <v>0</v>
      </c>
      <c r="W680" s="46" t="str">
        <f>IF(AND(I680="",K680="",J680="",M680="",N680="",P680="",O680="",Q680="",R680="",S680="",U680=""),"",IF(OR(I680="",K680="",J680="",M680="",N680="",P680="",O680="",Q680="",R680="",S680="",U680=""),"Line not Complete",IF(Z680=1,"Invalid Commodity Code",IF(COUNTIF('Annex 10'!#REF!,'Resource Costs'!O680)=0,"Invalid Annex 10 Code",""))))</f>
        <v/>
      </c>
      <c r="X680" s="15"/>
      <c r="Z680" s="7" t="e">
        <f>IFERROR(INDEX(#REF!,MATCH(M680,AB680:AB683,0)),INDEX(Table13[Resource Type],MATCH('Resource Costs'!N680,Table13[Commodity Code],0)))</f>
        <v>#N/A</v>
      </c>
    </row>
    <row r="681" spans="1:26" s="7" customFormat="1" ht="15">
      <c r="A681" s="15"/>
      <c r="B681" s="42"/>
      <c r="C681" s="42"/>
      <c r="D681" s="42"/>
      <c r="E681" s="42"/>
      <c r="F681" s="42"/>
      <c r="G681" s="42"/>
      <c r="H681" s="42"/>
      <c r="I681" s="42"/>
      <c r="J681" s="71"/>
      <c r="K681" s="72"/>
      <c r="L681" s="72"/>
      <c r="M681" s="71"/>
      <c r="N681" s="72"/>
      <c r="O681" s="71"/>
      <c r="P681" s="73"/>
      <c r="Q681" s="73"/>
      <c r="R681" s="68"/>
      <c r="S681" s="36"/>
      <c r="T681" s="39">
        <f t="shared" si="22"/>
        <v>0</v>
      </c>
      <c r="U681" s="40"/>
      <c r="V681" s="41">
        <f t="shared" si="23"/>
        <v>0</v>
      </c>
      <c r="W681" s="46" t="str">
        <f>IF(AND(I681="",K681="",J681="",M681="",N681="",P681="",O681="",Q681="",R681="",S681="",U681=""),"",IF(OR(I681="",K681="",J681="",M681="",N681="",P681="",O681="",Q681="",R681="",S681="",U681=""),"Line not Complete",IF(Z681=1,"Invalid Commodity Code",IF(COUNTIF('Annex 10'!#REF!,'Resource Costs'!O681)=0,"Invalid Annex 10 Code",""))))</f>
        <v/>
      </c>
      <c r="X681" s="15"/>
      <c r="Z681" s="7" t="e">
        <f>IFERROR(INDEX(#REF!,MATCH(M681,AB681:AB684,0)),INDEX(Table13[Resource Type],MATCH('Resource Costs'!N681,Table13[Commodity Code],0)))</f>
        <v>#N/A</v>
      </c>
    </row>
    <row r="682" spans="1:26" s="7" customFormat="1" ht="15">
      <c r="A682" s="15"/>
      <c r="B682" s="42"/>
      <c r="C682" s="42"/>
      <c r="D682" s="42"/>
      <c r="E682" s="42"/>
      <c r="F682" s="42"/>
      <c r="G682" s="42"/>
      <c r="H682" s="42"/>
      <c r="I682" s="42"/>
      <c r="J682" s="71"/>
      <c r="K682" s="72"/>
      <c r="L682" s="72"/>
      <c r="M682" s="71"/>
      <c r="N682" s="72"/>
      <c r="O682" s="71"/>
      <c r="P682" s="73"/>
      <c r="Q682" s="73"/>
      <c r="R682" s="68"/>
      <c r="S682" s="36"/>
      <c r="T682" s="39">
        <f t="shared" si="22"/>
        <v>0</v>
      </c>
      <c r="U682" s="40"/>
      <c r="V682" s="41">
        <f t="shared" si="23"/>
        <v>0</v>
      </c>
      <c r="W682" s="46" t="str">
        <f>IF(AND(I682="",K682="",J682="",M682="",N682="",P682="",O682="",Q682="",R682="",S682="",U682=""),"",IF(OR(I682="",K682="",J682="",M682="",N682="",P682="",O682="",Q682="",R682="",S682="",U682=""),"Line not Complete",IF(Z682=1,"Invalid Commodity Code",IF(COUNTIF('Annex 10'!#REF!,'Resource Costs'!O682)=0,"Invalid Annex 10 Code",""))))</f>
        <v/>
      </c>
      <c r="X682" s="15"/>
      <c r="Z682" s="7" t="e">
        <f>IFERROR(INDEX(#REF!,MATCH(M682,AB682:AB685,0)),INDEX(Table13[Resource Type],MATCH('Resource Costs'!N682,Table13[Commodity Code],0)))</f>
        <v>#N/A</v>
      </c>
    </row>
    <row r="683" spans="1:26" s="7" customFormat="1" ht="15">
      <c r="A683" s="15"/>
      <c r="B683" s="42"/>
      <c r="C683" s="42"/>
      <c r="D683" s="42"/>
      <c r="E683" s="42"/>
      <c r="F683" s="42"/>
      <c r="G683" s="42"/>
      <c r="H683" s="42"/>
      <c r="I683" s="42"/>
      <c r="J683" s="71"/>
      <c r="K683" s="72"/>
      <c r="L683" s="72"/>
      <c r="M683" s="71"/>
      <c r="N683" s="72"/>
      <c r="O683" s="71"/>
      <c r="P683" s="73"/>
      <c r="Q683" s="73"/>
      <c r="R683" s="68"/>
      <c r="S683" s="36"/>
      <c r="T683" s="39">
        <f t="shared" si="22"/>
        <v>0</v>
      </c>
      <c r="U683" s="40"/>
      <c r="V683" s="41">
        <f t="shared" si="23"/>
        <v>0</v>
      </c>
      <c r="W683" s="46" t="str">
        <f>IF(AND(I683="",K683="",J683="",M683="",N683="",P683="",O683="",Q683="",R683="",S683="",U683=""),"",IF(OR(I683="",K683="",J683="",M683="",N683="",P683="",O683="",Q683="",R683="",S683="",U683=""),"Line not Complete",IF(Z683=1,"Invalid Commodity Code",IF(COUNTIF('Annex 10'!#REF!,'Resource Costs'!O683)=0,"Invalid Annex 10 Code",""))))</f>
        <v/>
      </c>
      <c r="X683" s="15"/>
      <c r="Z683" s="7" t="e">
        <f>IFERROR(INDEX(#REF!,MATCH(M683,AB683:AB686,0)),INDEX(Table13[Resource Type],MATCH('Resource Costs'!N683,Table13[Commodity Code],0)))</f>
        <v>#N/A</v>
      </c>
    </row>
    <row r="684" spans="1:26" s="7" customFormat="1" ht="15">
      <c r="A684" s="15"/>
      <c r="B684" s="42"/>
      <c r="C684" s="42"/>
      <c r="D684" s="42"/>
      <c r="E684" s="42"/>
      <c r="F684" s="42"/>
      <c r="G684" s="42"/>
      <c r="H684" s="42"/>
      <c r="I684" s="42"/>
      <c r="J684" s="71"/>
      <c r="K684" s="72"/>
      <c r="L684" s="72"/>
      <c r="M684" s="71"/>
      <c r="N684" s="72"/>
      <c r="O684" s="71"/>
      <c r="P684" s="73"/>
      <c r="Q684" s="73"/>
      <c r="R684" s="68"/>
      <c r="S684" s="36"/>
      <c r="T684" s="39">
        <f t="shared" si="22"/>
        <v>0</v>
      </c>
      <c r="U684" s="40"/>
      <c r="V684" s="41">
        <f t="shared" si="23"/>
        <v>0</v>
      </c>
      <c r="W684" s="46" t="str">
        <f>IF(AND(I684="",K684="",J684="",M684="",N684="",P684="",O684="",Q684="",R684="",S684="",U684=""),"",IF(OR(I684="",K684="",J684="",M684="",N684="",P684="",O684="",Q684="",R684="",S684="",U684=""),"Line not Complete",IF(Z684=1,"Invalid Commodity Code",IF(COUNTIF('Annex 10'!#REF!,'Resource Costs'!O684)=0,"Invalid Annex 10 Code",""))))</f>
        <v/>
      </c>
      <c r="X684" s="15"/>
      <c r="Z684" s="7" t="e">
        <f>IFERROR(INDEX(#REF!,MATCH(M684,AB684:AB687,0)),INDEX(Table13[Resource Type],MATCH('Resource Costs'!N684,Table13[Commodity Code],0)))</f>
        <v>#N/A</v>
      </c>
    </row>
    <row r="685" spans="1:26" s="7" customFormat="1" ht="15">
      <c r="A685" s="15"/>
      <c r="B685" s="42"/>
      <c r="C685" s="42"/>
      <c r="D685" s="42"/>
      <c r="E685" s="42"/>
      <c r="F685" s="42"/>
      <c r="G685" s="42"/>
      <c r="H685" s="42"/>
      <c r="I685" s="42"/>
      <c r="J685" s="71"/>
      <c r="K685" s="72"/>
      <c r="L685" s="72"/>
      <c r="M685" s="71"/>
      <c r="N685" s="72"/>
      <c r="O685" s="71"/>
      <c r="P685" s="73"/>
      <c r="Q685" s="73"/>
      <c r="R685" s="68"/>
      <c r="S685" s="36"/>
      <c r="T685" s="39">
        <f t="shared" si="22"/>
        <v>0</v>
      </c>
      <c r="U685" s="40"/>
      <c r="V685" s="41">
        <f t="shared" si="23"/>
        <v>0</v>
      </c>
      <c r="W685" s="46" t="str">
        <f>IF(AND(I685="",K685="",J685="",M685="",N685="",P685="",O685="",Q685="",R685="",S685="",U685=""),"",IF(OR(I685="",K685="",J685="",M685="",N685="",P685="",O685="",Q685="",R685="",S685="",U685=""),"Line not Complete",IF(Z685=1,"Invalid Commodity Code",IF(COUNTIF('Annex 10'!#REF!,'Resource Costs'!O685)=0,"Invalid Annex 10 Code",""))))</f>
        <v/>
      </c>
      <c r="X685" s="15"/>
      <c r="Z685" s="7" t="e">
        <f>IFERROR(INDEX(#REF!,MATCH(M685,AB685:AB688,0)),INDEX(Table13[Resource Type],MATCH('Resource Costs'!N685,Table13[Commodity Code],0)))</f>
        <v>#N/A</v>
      </c>
    </row>
    <row r="686" spans="1:26" s="7" customFormat="1" ht="15">
      <c r="A686" s="15"/>
      <c r="B686" s="42"/>
      <c r="C686" s="42"/>
      <c r="D686" s="42"/>
      <c r="E686" s="42"/>
      <c r="F686" s="42"/>
      <c r="G686" s="42"/>
      <c r="H686" s="42"/>
      <c r="I686" s="42"/>
      <c r="J686" s="71"/>
      <c r="K686" s="72"/>
      <c r="L686" s="72"/>
      <c r="M686" s="71"/>
      <c r="N686" s="72"/>
      <c r="O686" s="71"/>
      <c r="P686" s="73"/>
      <c r="Q686" s="73"/>
      <c r="R686" s="68"/>
      <c r="S686" s="36"/>
      <c r="T686" s="39">
        <f t="shared" si="22"/>
        <v>0</v>
      </c>
      <c r="U686" s="40"/>
      <c r="V686" s="41">
        <f t="shared" si="23"/>
        <v>0</v>
      </c>
      <c r="W686" s="46" t="str">
        <f>IF(AND(I686="",K686="",J686="",M686="",N686="",P686="",O686="",Q686="",R686="",S686="",U686=""),"",IF(OR(I686="",K686="",J686="",M686="",N686="",P686="",O686="",Q686="",R686="",S686="",U686=""),"Line not Complete",IF(Z686=1,"Invalid Commodity Code",IF(COUNTIF('Annex 10'!#REF!,'Resource Costs'!O686)=0,"Invalid Annex 10 Code",""))))</f>
        <v/>
      </c>
      <c r="X686" s="15"/>
      <c r="Z686" s="7" t="e">
        <f>IFERROR(INDEX(#REF!,MATCH(M686,AB686:AB689,0)),INDEX(Table13[Resource Type],MATCH('Resource Costs'!N686,Table13[Commodity Code],0)))</f>
        <v>#N/A</v>
      </c>
    </row>
    <row r="687" spans="1:26" s="7" customFormat="1" ht="15">
      <c r="A687" s="15"/>
      <c r="B687" s="42"/>
      <c r="C687" s="42"/>
      <c r="D687" s="42"/>
      <c r="E687" s="42"/>
      <c r="F687" s="42"/>
      <c r="G687" s="42"/>
      <c r="H687" s="42"/>
      <c r="I687" s="42"/>
      <c r="J687" s="71"/>
      <c r="K687" s="72"/>
      <c r="L687" s="72"/>
      <c r="M687" s="71"/>
      <c r="N687" s="72"/>
      <c r="O687" s="71"/>
      <c r="P687" s="73"/>
      <c r="Q687" s="73"/>
      <c r="R687" s="68"/>
      <c r="S687" s="36"/>
      <c r="T687" s="39">
        <f t="shared" si="22"/>
        <v>0</v>
      </c>
      <c r="U687" s="40"/>
      <c r="V687" s="41">
        <f t="shared" si="23"/>
        <v>0</v>
      </c>
      <c r="W687" s="46" t="str">
        <f>IF(AND(I687="",K687="",J687="",M687="",N687="",P687="",O687="",Q687="",R687="",S687="",U687=""),"",IF(OR(I687="",K687="",J687="",M687="",N687="",P687="",O687="",Q687="",R687="",S687="",U687=""),"Line not Complete",IF(Z687=1,"Invalid Commodity Code",IF(COUNTIF('Annex 10'!#REF!,'Resource Costs'!O687)=0,"Invalid Annex 10 Code",""))))</f>
        <v/>
      </c>
      <c r="X687" s="15"/>
      <c r="Z687" s="7" t="e">
        <f>IFERROR(INDEX(#REF!,MATCH(M687,AB687:AB690,0)),INDEX(Table13[Resource Type],MATCH('Resource Costs'!N687,Table13[Commodity Code],0)))</f>
        <v>#N/A</v>
      </c>
    </row>
    <row r="688" spans="1:26" s="7" customFormat="1" ht="15">
      <c r="A688" s="15"/>
      <c r="B688" s="42"/>
      <c r="C688" s="42"/>
      <c r="D688" s="42"/>
      <c r="E688" s="42"/>
      <c r="F688" s="42"/>
      <c r="G688" s="42"/>
      <c r="H688" s="42"/>
      <c r="I688" s="42"/>
      <c r="J688" s="71"/>
      <c r="K688" s="72"/>
      <c r="L688" s="72"/>
      <c r="M688" s="71"/>
      <c r="N688" s="72"/>
      <c r="O688" s="71"/>
      <c r="P688" s="73"/>
      <c r="Q688" s="73"/>
      <c r="R688" s="68"/>
      <c r="S688" s="36"/>
      <c r="T688" s="39">
        <f t="shared" si="22"/>
        <v>0</v>
      </c>
      <c r="U688" s="40"/>
      <c r="V688" s="41">
        <f t="shared" si="23"/>
        <v>0</v>
      </c>
      <c r="W688" s="46" t="str">
        <f>IF(AND(I688="",K688="",J688="",M688="",N688="",P688="",O688="",Q688="",R688="",S688="",U688=""),"",IF(OR(I688="",K688="",J688="",M688="",N688="",P688="",O688="",Q688="",R688="",S688="",U688=""),"Line not Complete",IF(Z688=1,"Invalid Commodity Code",IF(COUNTIF('Annex 10'!#REF!,'Resource Costs'!O688)=0,"Invalid Annex 10 Code",""))))</f>
        <v/>
      </c>
      <c r="X688" s="15"/>
      <c r="Z688" s="7" t="e">
        <f>IFERROR(INDEX(#REF!,MATCH(M688,AB688:AB691,0)),INDEX(Table13[Resource Type],MATCH('Resource Costs'!N688,Table13[Commodity Code],0)))</f>
        <v>#N/A</v>
      </c>
    </row>
    <row r="689" spans="1:26" s="7" customFormat="1" ht="15">
      <c r="A689" s="15"/>
      <c r="B689" s="42"/>
      <c r="C689" s="42"/>
      <c r="D689" s="42"/>
      <c r="E689" s="42"/>
      <c r="F689" s="42"/>
      <c r="G689" s="42"/>
      <c r="H689" s="42"/>
      <c r="I689" s="42"/>
      <c r="J689" s="71"/>
      <c r="K689" s="72"/>
      <c r="L689" s="72"/>
      <c r="M689" s="71"/>
      <c r="N689" s="72"/>
      <c r="O689" s="71"/>
      <c r="P689" s="73"/>
      <c r="Q689" s="73"/>
      <c r="R689" s="68"/>
      <c r="S689" s="36"/>
      <c r="T689" s="39">
        <f t="shared" si="22"/>
        <v>0</v>
      </c>
      <c r="U689" s="40"/>
      <c r="V689" s="41">
        <f t="shared" si="23"/>
        <v>0</v>
      </c>
      <c r="W689" s="46" t="str">
        <f>IF(AND(I689="",K689="",J689="",M689="",N689="",P689="",O689="",Q689="",R689="",S689="",U689=""),"",IF(OR(I689="",K689="",J689="",M689="",N689="",P689="",O689="",Q689="",R689="",S689="",U689=""),"Line not Complete",IF(Z689=1,"Invalid Commodity Code",IF(COUNTIF('Annex 10'!#REF!,'Resource Costs'!O689)=0,"Invalid Annex 10 Code",""))))</f>
        <v/>
      </c>
      <c r="X689" s="15"/>
      <c r="Z689" s="7" t="e">
        <f>IFERROR(INDEX(#REF!,MATCH(M689,AB689:AB692,0)),INDEX(Table13[Resource Type],MATCH('Resource Costs'!N689,Table13[Commodity Code],0)))</f>
        <v>#N/A</v>
      </c>
    </row>
    <row r="690" spans="1:26" s="7" customFormat="1" ht="15">
      <c r="A690" s="15"/>
      <c r="B690" s="42"/>
      <c r="C690" s="42"/>
      <c r="D690" s="42"/>
      <c r="E690" s="42"/>
      <c r="F690" s="42"/>
      <c r="G690" s="42"/>
      <c r="H690" s="42"/>
      <c r="I690" s="42"/>
      <c r="J690" s="71"/>
      <c r="K690" s="72"/>
      <c r="L690" s="72"/>
      <c r="M690" s="71"/>
      <c r="N690" s="72"/>
      <c r="O690" s="71"/>
      <c r="P690" s="73"/>
      <c r="Q690" s="73"/>
      <c r="R690" s="68"/>
      <c r="S690" s="36"/>
      <c r="T690" s="39">
        <f t="shared" si="22"/>
        <v>0</v>
      </c>
      <c r="U690" s="40"/>
      <c r="V690" s="41">
        <f t="shared" si="23"/>
        <v>0</v>
      </c>
      <c r="W690" s="46" t="str">
        <f>IF(AND(I690="",K690="",J690="",M690="",N690="",P690="",O690="",Q690="",R690="",S690="",U690=""),"",IF(OR(I690="",K690="",J690="",M690="",N690="",P690="",O690="",Q690="",R690="",S690="",U690=""),"Line not Complete",IF(Z690=1,"Invalid Commodity Code",IF(COUNTIF('Annex 10'!#REF!,'Resource Costs'!O690)=0,"Invalid Annex 10 Code",""))))</f>
        <v/>
      </c>
      <c r="X690" s="15"/>
      <c r="Z690" s="7" t="e">
        <f>IFERROR(INDEX(#REF!,MATCH(M690,AB690:AB693,0)),INDEX(Table13[Resource Type],MATCH('Resource Costs'!N690,Table13[Commodity Code],0)))</f>
        <v>#N/A</v>
      </c>
    </row>
    <row r="691" spans="1:26" s="7" customFormat="1" ht="15">
      <c r="A691" s="15"/>
      <c r="B691" s="42"/>
      <c r="C691" s="42"/>
      <c r="D691" s="42"/>
      <c r="E691" s="42"/>
      <c r="F691" s="42"/>
      <c r="G691" s="42"/>
      <c r="H691" s="42"/>
      <c r="I691" s="42"/>
      <c r="J691" s="71"/>
      <c r="K691" s="72"/>
      <c r="L691" s="72"/>
      <c r="M691" s="71"/>
      <c r="N691" s="72"/>
      <c r="O691" s="71"/>
      <c r="P691" s="73"/>
      <c r="Q691" s="73"/>
      <c r="R691" s="68"/>
      <c r="S691" s="36"/>
      <c r="T691" s="39">
        <f t="shared" si="22"/>
        <v>0</v>
      </c>
      <c r="U691" s="40"/>
      <c r="V691" s="41">
        <f t="shared" si="23"/>
        <v>0</v>
      </c>
      <c r="W691" s="46" t="str">
        <f>IF(AND(I691="",K691="",J691="",M691="",N691="",P691="",O691="",Q691="",R691="",S691="",U691=""),"",IF(OR(I691="",K691="",J691="",M691="",N691="",P691="",O691="",Q691="",R691="",S691="",U691=""),"Line not Complete",IF(Z691=1,"Invalid Commodity Code",IF(COUNTIF('Annex 10'!#REF!,'Resource Costs'!O691)=0,"Invalid Annex 10 Code",""))))</f>
        <v/>
      </c>
      <c r="X691" s="15"/>
      <c r="Z691" s="7" t="e">
        <f>IFERROR(INDEX(#REF!,MATCH(M691,AB691:AB694,0)),INDEX(Table13[Resource Type],MATCH('Resource Costs'!N691,Table13[Commodity Code],0)))</f>
        <v>#N/A</v>
      </c>
    </row>
    <row r="692" spans="1:26" s="7" customFormat="1" ht="15">
      <c r="A692" s="15"/>
      <c r="B692" s="42"/>
      <c r="C692" s="42"/>
      <c r="D692" s="42"/>
      <c r="E692" s="42"/>
      <c r="F692" s="42"/>
      <c r="G692" s="42"/>
      <c r="H692" s="42"/>
      <c r="I692" s="42"/>
      <c r="J692" s="71"/>
      <c r="K692" s="72"/>
      <c r="L692" s="72"/>
      <c r="M692" s="71"/>
      <c r="N692" s="72"/>
      <c r="O692" s="71"/>
      <c r="P692" s="73"/>
      <c r="Q692" s="73"/>
      <c r="R692" s="68"/>
      <c r="S692" s="36"/>
      <c r="T692" s="39">
        <f t="shared" si="22"/>
        <v>0</v>
      </c>
      <c r="U692" s="40"/>
      <c r="V692" s="41">
        <f t="shared" si="23"/>
        <v>0</v>
      </c>
      <c r="W692" s="46" t="str">
        <f>IF(AND(I692="",K692="",J692="",M692="",N692="",P692="",O692="",Q692="",R692="",S692="",U692=""),"",IF(OR(I692="",K692="",J692="",M692="",N692="",P692="",O692="",Q692="",R692="",S692="",U692=""),"Line not Complete",IF(Z692=1,"Invalid Commodity Code",IF(COUNTIF('Annex 10'!#REF!,'Resource Costs'!O692)=0,"Invalid Annex 10 Code",""))))</f>
        <v/>
      </c>
      <c r="X692" s="15"/>
      <c r="Z692" s="7" t="e">
        <f>IFERROR(INDEX(#REF!,MATCH(M692,AB692:AB695,0)),INDEX(Table13[Resource Type],MATCH('Resource Costs'!N692,Table13[Commodity Code],0)))</f>
        <v>#N/A</v>
      </c>
    </row>
    <row r="693" spans="1:26" s="7" customFormat="1" ht="15">
      <c r="A693" s="15"/>
      <c r="B693" s="42"/>
      <c r="C693" s="42"/>
      <c r="D693" s="42"/>
      <c r="E693" s="42"/>
      <c r="F693" s="42"/>
      <c r="G693" s="42"/>
      <c r="H693" s="42"/>
      <c r="I693" s="42"/>
      <c r="J693" s="71"/>
      <c r="K693" s="72"/>
      <c r="L693" s="72"/>
      <c r="M693" s="71"/>
      <c r="N693" s="72"/>
      <c r="O693" s="71"/>
      <c r="P693" s="73"/>
      <c r="Q693" s="73"/>
      <c r="R693" s="68"/>
      <c r="S693" s="36"/>
      <c r="T693" s="39">
        <f t="shared" si="22"/>
        <v>0</v>
      </c>
      <c r="U693" s="40"/>
      <c r="V693" s="41">
        <f t="shared" si="23"/>
        <v>0</v>
      </c>
      <c r="W693" s="46" t="str">
        <f>IF(AND(I693="",K693="",J693="",M693="",N693="",P693="",O693="",Q693="",R693="",S693="",U693=""),"",IF(OR(I693="",K693="",J693="",M693="",N693="",P693="",O693="",Q693="",R693="",S693="",U693=""),"Line not Complete",IF(Z693=1,"Invalid Commodity Code",IF(COUNTIF('Annex 10'!#REF!,'Resource Costs'!O693)=0,"Invalid Annex 10 Code",""))))</f>
        <v/>
      </c>
      <c r="X693" s="15"/>
      <c r="Z693" s="7" t="e">
        <f>IFERROR(INDEX(#REF!,MATCH(M693,AB693:AB696,0)),INDEX(Table13[Resource Type],MATCH('Resource Costs'!N693,Table13[Commodity Code],0)))</f>
        <v>#N/A</v>
      </c>
    </row>
    <row r="694" spans="1:26" s="7" customFormat="1" ht="15">
      <c r="A694" s="15"/>
      <c r="B694" s="42"/>
      <c r="C694" s="42"/>
      <c r="D694" s="42"/>
      <c r="E694" s="42"/>
      <c r="F694" s="42"/>
      <c r="G694" s="42"/>
      <c r="H694" s="42"/>
      <c r="I694" s="42"/>
      <c r="J694" s="71"/>
      <c r="K694" s="72"/>
      <c r="L694" s="72"/>
      <c r="M694" s="71"/>
      <c r="N694" s="72"/>
      <c r="O694" s="71"/>
      <c r="P694" s="73"/>
      <c r="Q694" s="73"/>
      <c r="R694" s="68"/>
      <c r="S694" s="36"/>
      <c r="T694" s="39">
        <f t="shared" si="22"/>
        <v>0</v>
      </c>
      <c r="U694" s="40"/>
      <c r="V694" s="41">
        <f t="shared" si="23"/>
        <v>0</v>
      </c>
      <c r="W694" s="46" t="str">
        <f>IF(AND(I694="",K694="",J694="",M694="",N694="",P694="",O694="",Q694="",R694="",S694="",U694=""),"",IF(OR(I694="",K694="",J694="",M694="",N694="",P694="",O694="",Q694="",R694="",S694="",U694=""),"Line not Complete",IF(Z694=1,"Invalid Commodity Code",IF(COUNTIF('Annex 10'!#REF!,'Resource Costs'!O694)=0,"Invalid Annex 10 Code",""))))</f>
        <v/>
      </c>
      <c r="X694" s="15"/>
      <c r="Z694" s="7" t="e">
        <f>IFERROR(INDEX(#REF!,MATCH(M694,AB694:AB697,0)),INDEX(Table13[Resource Type],MATCH('Resource Costs'!N694,Table13[Commodity Code],0)))</f>
        <v>#N/A</v>
      </c>
    </row>
    <row r="695" spans="1:26" s="7" customFormat="1" ht="15">
      <c r="A695" s="15"/>
      <c r="B695" s="42"/>
      <c r="C695" s="42"/>
      <c r="D695" s="42"/>
      <c r="E695" s="42"/>
      <c r="F695" s="42"/>
      <c r="G695" s="42"/>
      <c r="H695" s="42"/>
      <c r="I695" s="42"/>
      <c r="J695" s="71"/>
      <c r="K695" s="72"/>
      <c r="L695" s="72"/>
      <c r="M695" s="71"/>
      <c r="N695" s="72"/>
      <c r="O695" s="71"/>
      <c r="P695" s="73"/>
      <c r="Q695" s="73"/>
      <c r="R695" s="68"/>
      <c r="S695" s="36"/>
      <c r="T695" s="39">
        <f t="shared" si="22"/>
        <v>0</v>
      </c>
      <c r="U695" s="40"/>
      <c r="V695" s="41">
        <f t="shared" si="23"/>
        <v>0</v>
      </c>
      <c r="W695" s="46" t="str">
        <f>IF(AND(I695="",K695="",J695="",M695="",N695="",P695="",O695="",Q695="",R695="",S695="",U695=""),"",IF(OR(I695="",K695="",J695="",M695="",N695="",P695="",O695="",Q695="",R695="",S695="",U695=""),"Line not Complete",IF(Z695=1,"Invalid Commodity Code",IF(COUNTIF('Annex 10'!#REF!,'Resource Costs'!O695)=0,"Invalid Annex 10 Code",""))))</f>
        <v/>
      </c>
      <c r="X695" s="15"/>
      <c r="Z695" s="7" t="e">
        <f>IFERROR(INDEX(#REF!,MATCH(M695,AB695:AB698,0)),INDEX(Table13[Resource Type],MATCH('Resource Costs'!N695,Table13[Commodity Code],0)))</f>
        <v>#N/A</v>
      </c>
    </row>
    <row r="696" spans="1:26" s="7" customFormat="1" ht="15">
      <c r="A696" s="15"/>
      <c r="B696" s="42"/>
      <c r="C696" s="42"/>
      <c r="D696" s="42"/>
      <c r="E696" s="42"/>
      <c r="F696" s="42"/>
      <c r="G696" s="42"/>
      <c r="H696" s="42"/>
      <c r="I696" s="42"/>
      <c r="J696" s="71"/>
      <c r="K696" s="72"/>
      <c r="L696" s="72"/>
      <c r="M696" s="71"/>
      <c r="N696" s="72"/>
      <c r="O696" s="71"/>
      <c r="P696" s="73"/>
      <c r="Q696" s="73"/>
      <c r="R696" s="68"/>
      <c r="S696" s="36"/>
      <c r="T696" s="39">
        <f t="shared" si="22"/>
        <v>0</v>
      </c>
      <c r="U696" s="40"/>
      <c r="V696" s="41">
        <f t="shared" si="23"/>
        <v>0</v>
      </c>
      <c r="W696" s="46" t="str">
        <f>IF(AND(I696="",K696="",J696="",M696="",N696="",P696="",O696="",Q696="",R696="",S696="",U696=""),"",IF(OR(I696="",K696="",J696="",M696="",N696="",P696="",O696="",Q696="",R696="",S696="",U696=""),"Line not Complete",IF(Z696=1,"Invalid Commodity Code",IF(COUNTIF('Annex 10'!#REF!,'Resource Costs'!O696)=0,"Invalid Annex 10 Code",""))))</f>
        <v/>
      </c>
      <c r="X696" s="15"/>
      <c r="Z696" s="7" t="e">
        <f>IFERROR(INDEX(#REF!,MATCH(M696,AB696:AB699,0)),INDEX(Table13[Resource Type],MATCH('Resource Costs'!N696,Table13[Commodity Code],0)))</f>
        <v>#N/A</v>
      </c>
    </row>
    <row r="697" spans="1:26" s="7" customFormat="1" ht="15">
      <c r="A697" s="15"/>
      <c r="B697" s="42"/>
      <c r="C697" s="42"/>
      <c r="D697" s="42"/>
      <c r="E697" s="42"/>
      <c r="F697" s="42"/>
      <c r="G697" s="42"/>
      <c r="H697" s="42"/>
      <c r="I697" s="42"/>
      <c r="J697" s="71"/>
      <c r="K697" s="72"/>
      <c r="L697" s="72"/>
      <c r="M697" s="71"/>
      <c r="N697" s="72"/>
      <c r="O697" s="71"/>
      <c r="P697" s="73"/>
      <c r="Q697" s="73"/>
      <c r="R697" s="68"/>
      <c r="S697" s="36"/>
      <c r="T697" s="39">
        <f t="shared" si="22"/>
        <v>0</v>
      </c>
      <c r="U697" s="40"/>
      <c r="V697" s="41">
        <f t="shared" si="23"/>
        <v>0</v>
      </c>
      <c r="W697" s="46" t="str">
        <f>IF(AND(I697="",K697="",J697="",M697="",N697="",P697="",O697="",Q697="",R697="",S697="",U697=""),"",IF(OR(I697="",K697="",J697="",M697="",N697="",P697="",O697="",Q697="",R697="",S697="",U697=""),"Line not Complete",IF(Z697=1,"Invalid Commodity Code",IF(COUNTIF('Annex 10'!#REF!,'Resource Costs'!O697)=0,"Invalid Annex 10 Code",""))))</f>
        <v/>
      </c>
      <c r="X697" s="15"/>
      <c r="Z697" s="7" t="e">
        <f>IFERROR(INDEX(#REF!,MATCH(M697,AB697:AB700,0)),INDEX(Table13[Resource Type],MATCH('Resource Costs'!N697,Table13[Commodity Code],0)))</f>
        <v>#N/A</v>
      </c>
    </row>
    <row r="698" spans="1:26" s="7" customFormat="1" ht="15">
      <c r="A698" s="15"/>
      <c r="B698" s="42"/>
      <c r="C698" s="42"/>
      <c r="D698" s="42"/>
      <c r="E698" s="42"/>
      <c r="F698" s="42"/>
      <c r="G698" s="42"/>
      <c r="H698" s="42"/>
      <c r="I698" s="42"/>
      <c r="J698" s="71"/>
      <c r="K698" s="72"/>
      <c r="L698" s="72"/>
      <c r="M698" s="71"/>
      <c r="N698" s="72"/>
      <c r="O698" s="71"/>
      <c r="P698" s="73"/>
      <c r="Q698" s="73"/>
      <c r="R698" s="68"/>
      <c r="S698" s="36"/>
      <c r="T698" s="39">
        <f t="shared" si="22"/>
        <v>0</v>
      </c>
      <c r="U698" s="40"/>
      <c r="V698" s="41">
        <f t="shared" si="23"/>
        <v>0</v>
      </c>
      <c r="W698" s="46" t="str">
        <f>IF(AND(I698="",K698="",J698="",M698="",N698="",P698="",O698="",Q698="",R698="",S698="",U698=""),"",IF(OR(I698="",K698="",J698="",M698="",N698="",P698="",O698="",Q698="",R698="",S698="",U698=""),"Line not Complete",IF(Z698=1,"Invalid Commodity Code",IF(COUNTIF('Annex 10'!#REF!,'Resource Costs'!O698)=0,"Invalid Annex 10 Code",""))))</f>
        <v/>
      </c>
      <c r="X698" s="15"/>
      <c r="Z698" s="7" t="e">
        <f>IFERROR(INDEX(#REF!,MATCH(M698,AB698:AB701,0)),INDEX(Table13[Resource Type],MATCH('Resource Costs'!N698,Table13[Commodity Code],0)))</f>
        <v>#N/A</v>
      </c>
    </row>
    <row r="699" spans="1:26" s="7" customFormat="1" ht="15">
      <c r="A699" s="15"/>
      <c r="B699" s="42"/>
      <c r="C699" s="42"/>
      <c r="D699" s="42"/>
      <c r="E699" s="42"/>
      <c r="F699" s="42"/>
      <c r="G699" s="42"/>
      <c r="H699" s="42"/>
      <c r="I699" s="42"/>
      <c r="J699" s="71"/>
      <c r="K699" s="72"/>
      <c r="L699" s="72"/>
      <c r="M699" s="71"/>
      <c r="N699" s="72"/>
      <c r="O699" s="71"/>
      <c r="P699" s="73"/>
      <c r="Q699" s="73"/>
      <c r="R699" s="68"/>
      <c r="S699" s="36"/>
      <c r="T699" s="39">
        <f t="shared" si="22"/>
        <v>0</v>
      </c>
      <c r="U699" s="40"/>
      <c r="V699" s="41">
        <f t="shared" si="23"/>
        <v>0</v>
      </c>
      <c r="W699" s="46" t="str">
        <f>IF(AND(I699="",K699="",J699="",M699="",N699="",P699="",O699="",Q699="",R699="",S699="",U699=""),"",IF(OR(I699="",K699="",J699="",M699="",N699="",P699="",O699="",Q699="",R699="",S699="",U699=""),"Line not Complete",IF(Z699=1,"Invalid Commodity Code",IF(COUNTIF('Annex 10'!#REF!,'Resource Costs'!O699)=0,"Invalid Annex 10 Code",""))))</f>
        <v/>
      </c>
      <c r="X699" s="15"/>
      <c r="Z699" s="7" t="e">
        <f>IFERROR(INDEX(#REF!,MATCH(M699,AB699:AB702,0)),INDEX(Table13[Resource Type],MATCH('Resource Costs'!N699,Table13[Commodity Code],0)))</f>
        <v>#N/A</v>
      </c>
    </row>
    <row r="700" spans="1:26" s="7" customFormat="1" ht="15">
      <c r="A700" s="15"/>
      <c r="B700" s="42"/>
      <c r="C700" s="42"/>
      <c r="D700" s="42"/>
      <c r="E700" s="42"/>
      <c r="F700" s="42"/>
      <c r="G700" s="42"/>
      <c r="H700" s="42"/>
      <c r="I700" s="42"/>
      <c r="J700" s="71"/>
      <c r="K700" s="72"/>
      <c r="L700" s="72"/>
      <c r="M700" s="71"/>
      <c r="N700" s="72"/>
      <c r="O700" s="71"/>
      <c r="P700" s="73"/>
      <c r="Q700" s="73"/>
      <c r="R700" s="68"/>
      <c r="S700" s="36"/>
      <c r="T700" s="39">
        <f t="shared" si="22"/>
        <v>0</v>
      </c>
      <c r="U700" s="40"/>
      <c r="V700" s="41">
        <f t="shared" si="23"/>
        <v>0</v>
      </c>
      <c r="W700" s="46" t="str">
        <f>IF(AND(I700="",K700="",J700="",M700="",N700="",P700="",O700="",Q700="",R700="",S700="",U700=""),"",IF(OR(I700="",K700="",J700="",M700="",N700="",P700="",O700="",Q700="",R700="",S700="",U700=""),"Line not Complete",IF(Z700=1,"Invalid Commodity Code",IF(COUNTIF('Annex 10'!#REF!,'Resource Costs'!O700)=0,"Invalid Annex 10 Code",""))))</f>
        <v/>
      </c>
      <c r="X700" s="15"/>
      <c r="Z700" s="7" t="e">
        <f>IFERROR(INDEX(#REF!,MATCH(M700,AB700:AB703,0)),INDEX(Table13[Resource Type],MATCH('Resource Costs'!N700,Table13[Commodity Code],0)))</f>
        <v>#N/A</v>
      </c>
    </row>
    <row r="701" spans="1:26" s="7" customFormat="1" ht="15">
      <c r="A701" s="15"/>
      <c r="B701" s="42"/>
      <c r="C701" s="42"/>
      <c r="D701" s="42"/>
      <c r="E701" s="42"/>
      <c r="F701" s="42"/>
      <c r="G701" s="42"/>
      <c r="H701" s="42"/>
      <c r="I701" s="42"/>
      <c r="J701" s="71"/>
      <c r="K701" s="72"/>
      <c r="L701" s="72"/>
      <c r="M701" s="71"/>
      <c r="N701" s="72"/>
      <c r="O701" s="71"/>
      <c r="P701" s="73"/>
      <c r="Q701" s="73"/>
      <c r="R701" s="68"/>
      <c r="S701" s="36"/>
      <c r="T701" s="39">
        <f t="shared" si="22"/>
        <v>0</v>
      </c>
      <c r="U701" s="40"/>
      <c r="V701" s="41">
        <f t="shared" si="23"/>
        <v>0</v>
      </c>
      <c r="W701" s="46" t="str">
        <f>IF(AND(I701="",K701="",J701="",M701="",N701="",P701="",O701="",Q701="",R701="",S701="",U701=""),"",IF(OR(I701="",K701="",J701="",M701="",N701="",P701="",O701="",Q701="",R701="",S701="",U701=""),"Line not Complete",IF(Z701=1,"Invalid Commodity Code",IF(COUNTIF('Annex 10'!#REF!,'Resource Costs'!O701)=0,"Invalid Annex 10 Code",""))))</f>
        <v/>
      </c>
      <c r="X701" s="15"/>
      <c r="Z701" s="7" t="e">
        <f>IFERROR(INDEX(#REF!,MATCH(M701,AB701:AB704,0)),INDEX(Table13[Resource Type],MATCH('Resource Costs'!N701,Table13[Commodity Code],0)))</f>
        <v>#N/A</v>
      </c>
    </row>
    <row r="702" spans="1:26" s="7" customFormat="1" ht="15">
      <c r="A702" s="15"/>
      <c r="B702" s="42"/>
      <c r="C702" s="42"/>
      <c r="D702" s="42"/>
      <c r="E702" s="42"/>
      <c r="F702" s="42"/>
      <c r="G702" s="42"/>
      <c r="H702" s="42"/>
      <c r="I702" s="42"/>
      <c r="J702" s="71"/>
      <c r="K702" s="72"/>
      <c r="L702" s="72"/>
      <c r="M702" s="71"/>
      <c r="N702" s="72"/>
      <c r="O702" s="71"/>
      <c r="P702" s="73"/>
      <c r="Q702" s="73"/>
      <c r="R702" s="68"/>
      <c r="S702" s="36"/>
      <c r="T702" s="39">
        <f t="shared" si="22"/>
        <v>0</v>
      </c>
      <c r="U702" s="40"/>
      <c r="V702" s="41">
        <f t="shared" si="23"/>
        <v>0</v>
      </c>
      <c r="W702" s="46" t="str">
        <f>IF(AND(I702="",K702="",J702="",M702="",N702="",P702="",O702="",Q702="",R702="",S702="",U702=""),"",IF(OR(I702="",K702="",J702="",M702="",N702="",P702="",O702="",Q702="",R702="",S702="",U702=""),"Line not Complete",IF(Z702=1,"Invalid Commodity Code",IF(COUNTIF('Annex 10'!#REF!,'Resource Costs'!O702)=0,"Invalid Annex 10 Code",""))))</f>
        <v/>
      </c>
      <c r="X702" s="15"/>
      <c r="Z702" s="7" t="e">
        <f>IFERROR(INDEX(#REF!,MATCH(M702,AB702:AB705,0)),INDEX(Table13[Resource Type],MATCH('Resource Costs'!N702,Table13[Commodity Code],0)))</f>
        <v>#N/A</v>
      </c>
    </row>
    <row r="703" spans="1:26" s="7" customFormat="1" ht="15">
      <c r="A703" s="15"/>
      <c r="B703" s="42"/>
      <c r="C703" s="42"/>
      <c r="D703" s="42"/>
      <c r="E703" s="42"/>
      <c r="F703" s="42"/>
      <c r="G703" s="42"/>
      <c r="H703" s="42"/>
      <c r="I703" s="42"/>
      <c r="J703" s="71"/>
      <c r="K703" s="72"/>
      <c r="L703" s="72"/>
      <c r="M703" s="71"/>
      <c r="N703" s="72"/>
      <c r="O703" s="71"/>
      <c r="P703" s="73"/>
      <c r="Q703" s="73"/>
      <c r="R703" s="68"/>
      <c r="S703" s="36"/>
      <c r="T703" s="39">
        <f t="shared" si="22"/>
        <v>0</v>
      </c>
      <c r="U703" s="40"/>
      <c r="V703" s="41">
        <f t="shared" si="23"/>
        <v>0</v>
      </c>
      <c r="W703" s="46" t="str">
        <f>IF(AND(I703="",K703="",J703="",M703="",N703="",P703="",O703="",Q703="",R703="",S703="",U703=""),"",IF(OR(I703="",K703="",J703="",M703="",N703="",P703="",O703="",Q703="",R703="",S703="",U703=""),"Line not Complete",IF(Z703=1,"Invalid Commodity Code",IF(COUNTIF('Annex 10'!#REF!,'Resource Costs'!O703)=0,"Invalid Annex 10 Code",""))))</f>
        <v/>
      </c>
      <c r="X703" s="15"/>
      <c r="Z703" s="7" t="e">
        <f>IFERROR(INDEX(#REF!,MATCH(M703,AB703:AB706,0)),INDEX(Table13[Resource Type],MATCH('Resource Costs'!N703,Table13[Commodity Code],0)))</f>
        <v>#N/A</v>
      </c>
    </row>
    <row r="704" spans="1:26" s="7" customFormat="1" ht="15">
      <c r="A704" s="15"/>
      <c r="B704" s="42"/>
      <c r="C704" s="42"/>
      <c r="D704" s="42"/>
      <c r="E704" s="42"/>
      <c r="F704" s="42"/>
      <c r="G704" s="42"/>
      <c r="H704" s="42"/>
      <c r="I704" s="42"/>
      <c r="J704" s="71"/>
      <c r="K704" s="72"/>
      <c r="L704" s="72"/>
      <c r="M704" s="71"/>
      <c r="N704" s="72"/>
      <c r="O704" s="71"/>
      <c r="P704" s="73"/>
      <c r="Q704" s="73"/>
      <c r="R704" s="68"/>
      <c r="S704" s="36"/>
      <c r="T704" s="39">
        <f t="shared" si="22"/>
        <v>0</v>
      </c>
      <c r="U704" s="40"/>
      <c r="V704" s="41">
        <f t="shared" si="23"/>
        <v>0</v>
      </c>
      <c r="W704" s="46" t="str">
        <f>IF(AND(I704="",K704="",J704="",M704="",N704="",P704="",O704="",Q704="",R704="",S704="",U704=""),"",IF(OR(I704="",K704="",J704="",M704="",N704="",P704="",O704="",Q704="",R704="",S704="",U704=""),"Line not Complete",IF(Z704=1,"Invalid Commodity Code",IF(COUNTIF('Annex 10'!#REF!,'Resource Costs'!O704)=0,"Invalid Annex 10 Code",""))))</f>
        <v/>
      </c>
      <c r="X704" s="15"/>
      <c r="Z704" s="7" t="e">
        <f>IFERROR(INDEX(#REF!,MATCH(M704,AB704:AB707,0)),INDEX(Table13[Resource Type],MATCH('Resource Costs'!N704,Table13[Commodity Code],0)))</f>
        <v>#N/A</v>
      </c>
    </row>
    <row r="705" spans="1:26" s="7" customFormat="1" ht="15">
      <c r="A705" s="15"/>
      <c r="B705" s="42"/>
      <c r="C705" s="42"/>
      <c r="D705" s="42"/>
      <c r="E705" s="42"/>
      <c r="F705" s="42"/>
      <c r="G705" s="42"/>
      <c r="H705" s="42"/>
      <c r="I705" s="42"/>
      <c r="J705" s="71"/>
      <c r="K705" s="72"/>
      <c r="L705" s="72"/>
      <c r="M705" s="71"/>
      <c r="N705" s="72"/>
      <c r="O705" s="71"/>
      <c r="P705" s="73"/>
      <c r="Q705" s="73"/>
      <c r="R705" s="68"/>
      <c r="S705" s="36"/>
      <c r="T705" s="39">
        <f t="shared" si="22"/>
        <v>0</v>
      </c>
      <c r="U705" s="40"/>
      <c r="V705" s="41">
        <f t="shared" si="23"/>
        <v>0</v>
      </c>
      <c r="W705" s="46" t="str">
        <f>IF(AND(I705="",K705="",J705="",M705="",N705="",P705="",O705="",Q705="",R705="",S705="",U705=""),"",IF(OR(I705="",K705="",J705="",M705="",N705="",P705="",O705="",Q705="",R705="",S705="",U705=""),"Line not Complete",IF(Z705=1,"Invalid Commodity Code",IF(COUNTIF('Annex 10'!#REF!,'Resource Costs'!O705)=0,"Invalid Annex 10 Code",""))))</f>
        <v/>
      </c>
      <c r="X705" s="15"/>
      <c r="Z705" s="7" t="e">
        <f>IFERROR(INDEX(#REF!,MATCH(M705,AB705:AB708,0)),INDEX(Table13[Resource Type],MATCH('Resource Costs'!N705,Table13[Commodity Code],0)))</f>
        <v>#N/A</v>
      </c>
    </row>
    <row r="706" spans="1:26" s="7" customFormat="1" ht="15">
      <c r="A706" s="15"/>
      <c r="B706" s="42"/>
      <c r="C706" s="42"/>
      <c r="D706" s="42"/>
      <c r="E706" s="42"/>
      <c r="F706" s="42"/>
      <c r="G706" s="42"/>
      <c r="H706" s="42"/>
      <c r="I706" s="42"/>
      <c r="J706" s="71"/>
      <c r="K706" s="72"/>
      <c r="L706" s="72"/>
      <c r="M706" s="71"/>
      <c r="N706" s="72"/>
      <c r="O706" s="71"/>
      <c r="P706" s="73"/>
      <c r="Q706" s="73"/>
      <c r="R706" s="68"/>
      <c r="S706" s="36"/>
      <c r="T706" s="39">
        <f t="shared" si="22"/>
        <v>0</v>
      </c>
      <c r="U706" s="40"/>
      <c r="V706" s="41">
        <f t="shared" si="23"/>
        <v>0</v>
      </c>
      <c r="W706" s="46" t="str">
        <f>IF(AND(I706="",K706="",J706="",M706="",N706="",P706="",O706="",Q706="",R706="",S706="",U706=""),"",IF(OR(I706="",K706="",J706="",M706="",N706="",P706="",O706="",Q706="",R706="",S706="",U706=""),"Line not Complete",IF(Z706=1,"Invalid Commodity Code",IF(COUNTIF('Annex 10'!#REF!,'Resource Costs'!O706)=0,"Invalid Annex 10 Code",""))))</f>
        <v/>
      </c>
      <c r="X706" s="15"/>
      <c r="Z706" s="7" t="e">
        <f>IFERROR(INDEX(#REF!,MATCH(M706,AB706:AB709,0)),INDEX(Table13[Resource Type],MATCH('Resource Costs'!N706,Table13[Commodity Code],0)))</f>
        <v>#N/A</v>
      </c>
    </row>
    <row r="707" spans="1:26" s="7" customFormat="1" ht="15">
      <c r="A707" s="15"/>
      <c r="B707" s="42"/>
      <c r="C707" s="42"/>
      <c r="D707" s="42"/>
      <c r="E707" s="42"/>
      <c r="F707" s="42"/>
      <c r="G707" s="42"/>
      <c r="H707" s="42"/>
      <c r="I707" s="42"/>
      <c r="J707" s="71"/>
      <c r="K707" s="72"/>
      <c r="L707" s="72"/>
      <c r="M707" s="71"/>
      <c r="N707" s="72"/>
      <c r="O707" s="71"/>
      <c r="P707" s="73"/>
      <c r="Q707" s="73"/>
      <c r="R707" s="68"/>
      <c r="S707" s="36"/>
      <c r="T707" s="39">
        <f t="shared" si="22"/>
        <v>0</v>
      </c>
      <c r="U707" s="40"/>
      <c r="V707" s="41">
        <f t="shared" si="23"/>
        <v>0</v>
      </c>
      <c r="W707" s="46" t="str">
        <f>IF(AND(I707="",K707="",J707="",M707="",N707="",P707="",O707="",Q707="",R707="",S707="",U707=""),"",IF(OR(I707="",K707="",J707="",M707="",N707="",P707="",O707="",Q707="",R707="",S707="",U707=""),"Line not Complete",IF(Z707=1,"Invalid Commodity Code",IF(COUNTIF('Annex 10'!#REF!,'Resource Costs'!O707)=0,"Invalid Annex 10 Code",""))))</f>
        <v/>
      </c>
      <c r="X707" s="15"/>
      <c r="Z707" s="7" t="e">
        <f>IFERROR(INDEX(#REF!,MATCH(M707,AB707:AB710,0)),INDEX(Table13[Resource Type],MATCH('Resource Costs'!N707,Table13[Commodity Code],0)))</f>
        <v>#N/A</v>
      </c>
    </row>
    <row r="708" spans="1:26" s="7" customFormat="1" ht="15">
      <c r="A708" s="15"/>
      <c r="B708" s="42"/>
      <c r="C708" s="42"/>
      <c r="D708" s="42"/>
      <c r="E708" s="42"/>
      <c r="F708" s="42"/>
      <c r="G708" s="42"/>
      <c r="H708" s="42"/>
      <c r="I708" s="42"/>
      <c r="J708" s="71"/>
      <c r="K708" s="72"/>
      <c r="L708" s="72"/>
      <c r="M708" s="71"/>
      <c r="N708" s="72"/>
      <c r="O708" s="71"/>
      <c r="P708" s="73"/>
      <c r="Q708" s="73"/>
      <c r="R708" s="68"/>
      <c r="S708" s="36"/>
      <c r="T708" s="39">
        <f t="shared" ref="T708:T771" si="24">S708*R708</f>
        <v>0</v>
      </c>
      <c r="U708" s="40"/>
      <c r="V708" s="41">
        <f t="shared" ref="V708:V771" si="25">SUM(T708:U708)</f>
        <v>0</v>
      </c>
      <c r="W708" s="46" t="str">
        <f>IF(AND(I708="",K708="",J708="",M708="",N708="",P708="",O708="",Q708="",R708="",S708="",U708=""),"",IF(OR(I708="",K708="",J708="",M708="",N708="",P708="",O708="",Q708="",R708="",S708="",U708=""),"Line not Complete",IF(Z708=1,"Invalid Commodity Code",IF(COUNTIF('Annex 10'!#REF!,'Resource Costs'!O708)=0,"Invalid Annex 10 Code",""))))</f>
        <v/>
      </c>
      <c r="X708" s="15"/>
      <c r="Z708" s="7" t="e">
        <f>IFERROR(INDEX(#REF!,MATCH(M708,AB708:AB711,0)),INDEX(Table13[Resource Type],MATCH('Resource Costs'!N708,Table13[Commodity Code],0)))</f>
        <v>#N/A</v>
      </c>
    </row>
    <row r="709" spans="1:26" s="7" customFormat="1" ht="15">
      <c r="A709" s="15"/>
      <c r="B709" s="42"/>
      <c r="C709" s="42"/>
      <c r="D709" s="42"/>
      <c r="E709" s="42"/>
      <c r="F709" s="42"/>
      <c r="G709" s="42"/>
      <c r="H709" s="42"/>
      <c r="I709" s="42"/>
      <c r="J709" s="71"/>
      <c r="K709" s="72"/>
      <c r="L709" s="72"/>
      <c r="M709" s="71"/>
      <c r="N709" s="72"/>
      <c r="O709" s="71"/>
      <c r="P709" s="73"/>
      <c r="Q709" s="73"/>
      <c r="R709" s="68"/>
      <c r="S709" s="36"/>
      <c r="T709" s="39">
        <f t="shared" si="24"/>
        <v>0</v>
      </c>
      <c r="U709" s="40"/>
      <c r="V709" s="41">
        <f t="shared" si="25"/>
        <v>0</v>
      </c>
      <c r="W709" s="46" t="str">
        <f>IF(AND(I709="",K709="",J709="",M709="",N709="",P709="",O709="",Q709="",R709="",S709="",U709=""),"",IF(OR(I709="",K709="",J709="",M709="",N709="",P709="",O709="",Q709="",R709="",S709="",U709=""),"Line not Complete",IF(Z709=1,"Invalid Commodity Code",IF(COUNTIF('Annex 10'!#REF!,'Resource Costs'!O709)=0,"Invalid Annex 10 Code",""))))</f>
        <v/>
      </c>
      <c r="X709" s="15"/>
      <c r="Z709" s="7" t="e">
        <f>IFERROR(INDEX(#REF!,MATCH(M709,AB709:AB712,0)),INDEX(Table13[Resource Type],MATCH('Resource Costs'!N709,Table13[Commodity Code],0)))</f>
        <v>#N/A</v>
      </c>
    </row>
    <row r="710" spans="1:26" s="7" customFormat="1" ht="15">
      <c r="A710" s="15"/>
      <c r="B710" s="42"/>
      <c r="C710" s="42"/>
      <c r="D710" s="42"/>
      <c r="E710" s="42"/>
      <c r="F710" s="42"/>
      <c r="G710" s="42"/>
      <c r="H710" s="42"/>
      <c r="I710" s="42"/>
      <c r="J710" s="71"/>
      <c r="K710" s="72"/>
      <c r="L710" s="72"/>
      <c r="M710" s="71"/>
      <c r="N710" s="72"/>
      <c r="O710" s="71"/>
      <c r="P710" s="73"/>
      <c r="Q710" s="73"/>
      <c r="R710" s="68"/>
      <c r="S710" s="36"/>
      <c r="T710" s="39">
        <f t="shared" si="24"/>
        <v>0</v>
      </c>
      <c r="U710" s="40"/>
      <c r="V710" s="41">
        <f t="shared" si="25"/>
        <v>0</v>
      </c>
      <c r="W710" s="46" t="str">
        <f>IF(AND(I710="",K710="",J710="",M710="",N710="",P710="",O710="",Q710="",R710="",S710="",U710=""),"",IF(OR(I710="",K710="",J710="",M710="",N710="",P710="",O710="",Q710="",R710="",S710="",U710=""),"Line not Complete",IF(Z710=1,"Invalid Commodity Code",IF(COUNTIF('Annex 10'!#REF!,'Resource Costs'!O710)=0,"Invalid Annex 10 Code",""))))</f>
        <v/>
      </c>
      <c r="X710" s="15"/>
      <c r="Z710" s="7" t="e">
        <f>IFERROR(INDEX(#REF!,MATCH(M710,AB710:AB713,0)),INDEX(Table13[Resource Type],MATCH('Resource Costs'!N710,Table13[Commodity Code],0)))</f>
        <v>#N/A</v>
      </c>
    </row>
    <row r="711" spans="1:26" s="7" customFormat="1" ht="15">
      <c r="A711" s="15"/>
      <c r="B711" s="42"/>
      <c r="C711" s="42"/>
      <c r="D711" s="42"/>
      <c r="E711" s="42"/>
      <c r="F711" s="42"/>
      <c r="G711" s="42"/>
      <c r="H711" s="42"/>
      <c r="I711" s="42"/>
      <c r="J711" s="71"/>
      <c r="K711" s="72"/>
      <c r="L711" s="72"/>
      <c r="M711" s="71"/>
      <c r="N711" s="72"/>
      <c r="O711" s="71"/>
      <c r="P711" s="73"/>
      <c r="Q711" s="73"/>
      <c r="R711" s="68"/>
      <c r="S711" s="36"/>
      <c r="T711" s="39">
        <f t="shared" si="24"/>
        <v>0</v>
      </c>
      <c r="U711" s="40"/>
      <c r="V711" s="41">
        <f t="shared" si="25"/>
        <v>0</v>
      </c>
      <c r="W711" s="46" t="str">
        <f>IF(AND(I711="",K711="",J711="",M711="",N711="",P711="",O711="",Q711="",R711="",S711="",U711=""),"",IF(OR(I711="",K711="",J711="",M711="",N711="",P711="",O711="",Q711="",R711="",S711="",U711=""),"Line not Complete",IF(Z711=1,"Invalid Commodity Code",IF(COUNTIF('Annex 10'!#REF!,'Resource Costs'!O711)=0,"Invalid Annex 10 Code",""))))</f>
        <v/>
      </c>
      <c r="X711" s="15"/>
      <c r="Z711" s="7" t="e">
        <f>IFERROR(INDEX(#REF!,MATCH(M711,AB711:AB714,0)),INDEX(Table13[Resource Type],MATCH('Resource Costs'!N711,Table13[Commodity Code],0)))</f>
        <v>#N/A</v>
      </c>
    </row>
    <row r="712" spans="1:26" s="7" customFormat="1" ht="15">
      <c r="A712" s="15"/>
      <c r="B712" s="42"/>
      <c r="C712" s="42"/>
      <c r="D712" s="42"/>
      <c r="E712" s="42"/>
      <c r="F712" s="42"/>
      <c r="G712" s="42"/>
      <c r="H712" s="42"/>
      <c r="I712" s="42"/>
      <c r="J712" s="71"/>
      <c r="K712" s="72"/>
      <c r="L712" s="72"/>
      <c r="M712" s="71"/>
      <c r="N712" s="72"/>
      <c r="O712" s="71"/>
      <c r="P712" s="73"/>
      <c r="Q712" s="73"/>
      <c r="R712" s="68"/>
      <c r="S712" s="36"/>
      <c r="T712" s="39">
        <f t="shared" si="24"/>
        <v>0</v>
      </c>
      <c r="U712" s="40"/>
      <c r="V712" s="41">
        <f t="shared" si="25"/>
        <v>0</v>
      </c>
      <c r="W712" s="46" t="str">
        <f>IF(AND(I712="",K712="",J712="",M712="",N712="",P712="",O712="",Q712="",R712="",S712="",U712=""),"",IF(OR(I712="",K712="",J712="",M712="",N712="",P712="",O712="",Q712="",R712="",S712="",U712=""),"Line not Complete",IF(Z712=1,"Invalid Commodity Code",IF(COUNTIF('Annex 10'!#REF!,'Resource Costs'!O712)=0,"Invalid Annex 10 Code",""))))</f>
        <v/>
      </c>
      <c r="X712" s="15"/>
      <c r="Z712" s="7" t="e">
        <f>IFERROR(INDEX(#REF!,MATCH(M712,AB712:AB715,0)),INDEX(Table13[Resource Type],MATCH('Resource Costs'!N712,Table13[Commodity Code],0)))</f>
        <v>#N/A</v>
      </c>
    </row>
    <row r="713" spans="1:26" s="7" customFormat="1" ht="15">
      <c r="A713" s="15"/>
      <c r="B713" s="42"/>
      <c r="C713" s="42"/>
      <c r="D713" s="42"/>
      <c r="E713" s="42"/>
      <c r="F713" s="42"/>
      <c r="G713" s="42"/>
      <c r="H713" s="42"/>
      <c r="I713" s="42"/>
      <c r="J713" s="71"/>
      <c r="K713" s="72"/>
      <c r="L713" s="72"/>
      <c r="M713" s="71"/>
      <c r="N713" s="72"/>
      <c r="O713" s="71"/>
      <c r="P713" s="73"/>
      <c r="Q713" s="73"/>
      <c r="R713" s="68"/>
      <c r="S713" s="36"/>
      <c r="T713" s="39">
        <f t="shared" si="24"/>
        <v>0</v>
      </c>
      <c r="U713" s="40"/>
      <c r="V713" s="41">
        <f t="shared" si="25"/>
        <v>0</v>
      </c>
      <c r="W713" s="46" t="str">
        <f>IF(AND(I713="",K713="",J713="",M713="",N713="",P713="",O713="",Q713="",R713="",S713="",U713=""),"",IF(OR(I713="",K713="",J713="",M713="",N713="",P713="",O713="",Q713="",R713="",S713="",U713=""),"Line not Complete",IF(Z713=1,"Invalid Commodity Code",IF(COUNTIF('Annex 10'!#REF!,'Resource Costs'!O713)=0,"Invalid Annex 10 Code",""))))</f>
        <v/>
      </c>
      <c r="X713" s="15"/>
      <c r="Z713" s="7" t="e">
        <f>IFERROR(INDEX(#REF!,MATCH(M713,AB713:AB716,0)),INDEX(Table13[Resource Type],MATCH('Resource Costs'!N713,Table13[Commodity Code],0)))</f>
        <v>#N/A</v>
      </c>
    </row>
    <row r="714" spans="1:26" s="7" customFormat="1" ht="15">
      <c r="A714" s="15"/>
      <c r="B714" s="42"/>
      <c r="C714" s="42"/>
      <c r="D714" s="42"/>
      <c r="E714" s="42"/>
      <c r="F714" s="42"/>
      <c r="G714" s="42"/>
      <c r="H714" s="42"/>
      <c r="I714" s="42"/>
      <c r="J714" s="71"/>
      <c r="K714" s="72"/>
      <c r="L714" s="72"/>
      <c r="M714" s="71"/>
      <c r="N714" s="72"/>
      <c r="O714" s="71"/>
      <c r="P714" s="73"/>
      <c r="Q714" s="73"/>
      <c r="R714" s="68"/>
      <c r="S714" s="36"/>
      <c r="T714" s="39">
        <f t="shared" si="24"/>
        <v>0</v>
      </c>
      <c r="U714" s="40"/>
      <c r="V714" s="41">
        <f t="shared" si="25"/>
        <v>0</v>
      </c>
      <c r="W714" s="46" t="str">
        <f>IF(AND(I714="",K714="",J714="",M714="",N714="",P714="",O714="",Q714="",R714="",S714="",U714=""),"",IF(OR(I714="",K714="",J714="",M714="",N714="",P714="",O714="",Q714="",R714="",S714="",U714=""),"Line not Complete",IF(Z714=1,"Invalid Commodity Code",IF(COUNTIF('Annex 10'!#REF!,'Resource Costs'!O714)=0,"Invalid Annex 10 Code",""))))</f>
        <v/>
      </c>
      <c r="X714" s="15"/>
      <c r="Z714" s="7" t="e">
        <f>IFERROR(INDEX(#REF!,MATCH(M714,AB714:AB717,0)),INDEX(Table13[Resource Type],MATCH('Resource Costs'!N714,Table13[Commodity Code],0)))</f>
        <v>#N/A</v>
      </c>
    </row>
    <row r="715" spans="1:26" s="7" customFormat="1" ht="15">
      <c r="A715" s="15"/>
      <c r="B715" s="42"/>
      <c r="C715" s="42"/>
      <c r="D715" s="42"/>
      <c r="E715" s="42"/>
      <c r="F715" s="42"/>
      <c r="G715" s="42"/>
      <c r="H715" s="42"/>
      <c r="I715" s="42"/>
      <c r="J715" s="71"/>
      <c r="K715" s="72"/>
      <c r="L715" s="72"/>
      <c r="M715" s="71"/>
      <c r="N715" s="72"/>
      <c r="O715" s="71"/>
      <c r="P715" s="73"/>
      <c r="Q715" s="73"/>
      <c r="R715" s="68"/>
      <c r="S715" s="36"/>
      <c r="T715" s="39">
        <f t="shared" si="24"/>
        <v>0</v>
      </c>
      <c r="U715" s="40"/>
      <c r="V715" s="41">
        <f t="shared" si="25"/>
        <v>0</v>
      </c>
      <c r="W715" s="46" t="str">
        <f>IF(AND(I715="",K715="",J715="",M715="",N715="",P715="",O715="",Q715="",R715="",S715="",U715=""),"",IF(OR(I715="",K715="",J715="",M715="",N715="",P715="",O715="",Q715="",R715="",S715="",U715=""),"Line not Complete",IF(Z715=1,"Invalid Commodity Code",IF(COUNTIF('Annex 10'!#REF!,'Resource Costs'!O715)=0,"Invalid Annex 10 Code",""))))</f>
        <v/>
      </c>
      <c r="X715" s="15"/>
      <c r="Z715" s="7" t="e">
        <f>IFERROR(INDEX(#REF!,MATCH(M715,AB715:AB718,0)),INDEX(Table13[Resource Type],MATCH('Resource Costs'!N715,Table13[Commodity Code],0)))</f>
        <v>#N/A</v>
      </c>
    </row>
    <row r="716" spans="1:26" s="7" customFormat="1" ht="15">
      <c r="A716" s="15"/>
      <c r="B716" s="42"/>
      <c r="C716" s="42"/>
      <c r="D716" s="42"/>
      <c r="E716" s="42"/>
      <c r="F716" s="42"/>
      <c r="G716" s="42"/>
      <c r="H716" s="42"/>
      <c r="I716" s="42"/>
      <c r="J716" s="71"/>
      <c r="K716" s="72"/>
      <c r="L716" s="72"/>
      <c r="M716" s="71"/>
      <c r="N716" s="72"/>
      <c r="O716" s="71"/>
      <c r="P716" s="73"/>
      <c r="Q716" s="73"/>
      <c r="R716" s="68"/>
      <c r="S716" s="36"/>
      <c r="T716" s="39">
        <f t="shared" si="24"/>
        <v>0</v>
      </c>
      <c r="U716" s="40"/>
      <c r="V716" s="41">
        <f t="shared" si="25"/>
        <v>0</v>
      </c>
      <c r="W716" s="46" t="str">
        <f>IF(AND(I716="",K716="",J716="",M716="",N716="",P716="",O716="",Q716="",R716="",S716="",U716=""),"",IF(OR(I716="",K716="",J716="",M716="",N716="",P716="",O716="",Q716="",R716="",S716="",U716=""),"Line not Complete",IF(Z716=1,"Invalid Commodity Code",IF(COUNTIF('Annex 10'!#REF!,'Resource Costs'!O716)=0,"Invalid Annex 10 Code",""))))</f>
        <v/>
      </c>
      <c r="X716" s="15"/>
      <c r="Z716" s="7" t="e">
        <f>IFERROR(INDEX(#REF!,MATCH(M716,AB716:AB719,0)),INDEX(Table13[Resource Type],MATCH('Resource Costs'!N716,Table13[Commodity Code],0)))</f>
        <v>#N/A</v>
      </c>
    </row>
    <row r="717" spans="1:26" s="7" customFormat="1" ht="15">
      <c r="A717" s="15"/>
      <c r="B717" s="42"/>
      <c r="C717" s="42"/>
      <c r="D717" s="42"/>
      <c r="E717" s="42"/>
      <c r="F717" s="42"/>
      <c r="G717" s="42"/>
      <c r="H717" s="42"/>
      <c r="I717" s="42"/>
      <c r="J717" s="71"/>
      <c r="K717" s="72"/>
      <c r="L717" s="72"/>
      <c r="M717" s="71"/>
      <c r="N717" s="72"/>
      <c r="O717" s="71"/>
      <c r="P717" s="73"/>
      <c r="Q717" s="73"/>
      <c r="R717" s="68"/>
      <c r="S717" s="36"/>
      <c r="T717" s="39">
        <f t="shared" si="24"/>
        <v>0</v>
      </c>
      <c r="U717" s="40"/>
      <c r="V717" s="41">
        <f t="shared" si="25"/>
        <v>0</v>
      </c>
      <c r="W717" s="46" t="str">
        <f>IF(AND(I717="",K717="",J717="",M717="",N717="",P717="",O717="",Q717="",R717="",S717="",U717=""),"",IF(OR(I717="",K717="",J717="",M717="",N717="",P717="",O717="",Q717="",R717="",S717="",U717=""),"Line not Complete",IF(Z717=1,"Invalid Commodity Code",IF(COUNTIF('Annex 10'!#REF!,'Resource Costs'!O717)=0,"Invalid Annex 10 Code",""))))</f>
        <v/>
      </c>
      <c r="X717" s="15"/>
      <c r="Z717" s="7" t="e">
        <f>IFERROR(INDEX(#REF!,MATCH(M717,AB717:AB720,0)),INDEX(Table13[Resource Type],MATCH('Resource Costs'!N717,Table13[Commodity Code],0)))</f>
        <v>#N/A</v>
      </c>
    </row>
    <row r="718" spans="1:26" s="7" customFormat="1" ht="15">
      <c r="A718" s="15"/>
      <c r="B718" s="42"/>
      <c r="C718" s="42"/>
      <c r="D718" s="42"/>
      <c r="E718" s="42"/>
      <c r="F718" s="42"/>
      <c r="G718" s="42"/>
      <c r="H718" s="42"/>
      <c r="I718" s="42"/>
      <c r="J718" s="71"/>
      <c r="K718" s="72"/>
      <c r="L718" s="72"/>
      <c r="M718" s="71"/>
      <c r="N718" s="72"/>
      <c r="O718" s="71"/>
      <c r="P718" s="73"/>
      <c r="Q718" s="73"/>
      <c r="R718" s="68"/>
      <c r="S718" s="36"/>
      <c r="T718" s="39">
        <f t="shared" si="24"/>
        <v>0</v>
      </c>
      <c r="U718" s="40"/>
      <c r="V718" s="41">
        <f t="shared" si="25"/>
        <v>0</v>
      </c>
      <c r="W718" s="46" t="str">
        <f>IF(AND(I718="",K718="",J718="",M718="",N718="",P718="",O718="",Q718="",R718="",S718="",U718=""),"",IF(OR(I718="",K718="",J718="",M718="",N718="",P718="",O718="",Q718="",R718="",S718="",U718=""),"Line not Complete",IF(Z718=1,"Invalid Commodity Code",IF(COUNTIF('Annex 10'!#REF!,'Resource Costs'!O718)=0,"Invalid Annex 10 Code",""))))</f>
        <v/>
      </c>
      <c r="X718" s="15"/>
      <c r="Z718" s="7" t="e">
        <f>IFERROR(INDEX(#REF!,MATCH(M718,AB718:AB721,0)),INDEX(Table13[Resource Type],MATCH('Resource Costs'!N718,Table13[Commodity Code],0)))</f>
        <v>#N/A</v>
      </c>
    </row>
    <row r="719" spans="1:26" s="7" customFormat="1" ht="15">
      <c r="A719" s="15"/>
      <c r="B719" s="42"/>
      <c r="C719" s="42"/>
      <c r="D719" s="42"/>
      <c r="E719" s="42"/>
      <c r="F719" s="42"/>
      <c r="G719" s="42"/>
      <c r="H719" s="42"/>
      <c r="I719" s="42"/>
      <c r="J719" s="71"/>
      <c r="K719" s="72"/>
      <c r="L719" s="72"/>
      <c r="M719" s="71"/>
      <c r="N719" s="72"/>
      <c r="O719" s="71"/>
      <c r="P719" s="73"/>
      <c r="Q719" s="73"/>
      <c r="R719" s="68"/>
      <c r="S719" s="36"/>
      <c r="T719" s="39">
        <f t="shared" si="24"/>
        <v>0</v>
      </c>
      <c r="U719" s="40"/>
      <c r="V719" s="41">
        <f t="shared" si="25"/>
        <v>0</v>
      </c>
      <c r="W719" s="46" t="str">
        <f>IF(AND(I719="",K719="",J719="",M719="",N719="",P719="",O719="",Q719="",R719="",S719="",U719=""),"",IF(OR(I719="",K719="",J719="",M719="",N719="",P719="",O719="",Q719="",R719="",S719="",U719=""),"Line not Complete",IF(Z719=1,"Invalid Commodity Code",IF(COUNTIF('Annex 10'!#REF!,'Resource Costs'!O719)=0,"Invalid Annex 10 Code",""))))</f>
        <v/>
      </c>
      <c r="X719" s="15"/>
      <c r="Z719" s="7" t="e">
        <f>IFERROR(INDEX(#REF!,MATCH(M719,AB719:AB722,0)),INDEX(Table13[Resource Type],MATCH('Resource Costs'!N719,Table13[Commodity Code],0)))</f>
        <v>#N/A</v>
      </c>
    </row>
    <row r="720" spans="1:26" s="7" customFormat="1" ht="15">
      <c r="A720" s="15"/>
      <c r="B720" s="42"/>
      <c r="C720" s="42"/>
      <c r="D720" s="42"/>
      <c r="E720" s="42"/>
      <c r="F720" s="42"/>
      <c r="G720" s="42"/>
      <c r="H720" s="42"/>
      <c r="I720" s="42"/>
      <c r="J720" s="71"/>
      <c r="K720" s="72"/>
      <c r="L720" s="72"/>
      <c r="M720" s="71"/>
      <c r="N720" s="72"/>
      <c r="O720" s="71"/>
      <c r="P720" s="73"/>
      <c r="Q720" s="73"/>
      <c r="R720" s="68"/>
      <c r="S720" s="36"/>
      <c r="T720" s="39">
        <f t="shared" si="24"/>
        <v>0</v>
      </c>
      <c r="U720" s="40"/>
      <c r="V720" s="41">
        <f t="shared" si="25"/>
        <v>0</v>
      </c>
      <c r="W720" s="46" t="str">
        <f>IF(AND(I720="",K720="",J720="",M720="",N720="",P720="",O720="",Q720="",R720="",S720="",U720=""),"",IF(OR(I720="",K720="",J720="",M720="",N720="",P720="",O720="",Q720="",R720="",S720="",U720=""),"Line not Complete",IF(Z720=1,"Invalid Commodity Code",IF(COUNTIF('Annex 10'!#REF!,'Resource Costs'!O720)=0,"Invalid Annex 10 Code",""))))</f>
        <v/>
      </c>
      <c r="X720" s="15"/>
      <c r="Z720" s="7" t="e">
        <f>IFERROR(INDEX(#REF!,MATCH(M720,AB720:AB723,0)),INDEX(Table13[Resource Type],MATCH('Resource Costs'!N720,Table13[Commodity Code],0)))</f>
        <v>#N/A</v>
      </c>
    </row>
    <row r="721" spans="1:26" s="7" customFormat="1" ht="15">
      <c r="A721" s="15"/>
      <c r="B721" s="42"/>
      <c r="C721" s="42"/>
      <c r="D721" s="42"/>
      <c r="E721" s="42"/>
      <c r="F721" s="42"/>
      <c r="G721" s="42"/>
      <c r="H721" s="42"/>
      <c r="I721" s="42"/>
      <c r="J721" s="71"/>
      <c r="K721" s="72"/>
      <c r="L721" s="72"/>
      <c r="M721" s="71"/>
      <c r="N721" s="72"/>
      <c r="O721" s="71"/>
      <c r="P721" s="73"/>
      <c r="Q721" s="73"/>
      <c r="R721" s="68"/>
      <c r="S721" s="36"/>
      <c r="T721" s="39">
        <f t="shared" si="24"/>
        <v>0</v>
      </c>
      <c r="U721" s="40"/>
      <c r="V721" s="41">
        <f t="shared" si="25"/>
        <v>0</v>
      </c>
      <c r="W721" s="46" t="str">
        <f>IF(AND(I721="",K721="",J721="",M721="",N721="",P721="",O721="",Q721="",R721="",S721="",U721=""),"",IF(OR(I721="",K721="",J721="",M721="",N721="",P721="",O721="",Q721="",R721="",S721="",U721=""),"Line not Complete",IF(Z721=1,"Invalid Commodity Code",IF(COUNTIF('Annex 10'!#REF!,'Resource Costs'!O721)=0,"Invalid Annex 10 Code",""))))</f>
        <v/>
      </c>
      <c r="X721" s="15"/>
      <c r="Z721" s="7" t="e">
        <f>IFERROR(INDEX(#REF!,MATCH(M721,AB721:AB724,0)),INDEX(Table13[Resource Type],MATCH('Resource Costs'!N721,Table13[Commodity Code],0)))</f>
        <v>#N/A</v>
      </c>
    </row>
    <row r="722" spans="1:26" s="7" customFormat="1" ht="15">
      <c r="A722" s="15"/>
      <c r="B722" s="42"/>
      <c r="C722" s="42"/>
      <c r="D722" s="42"/>
      <c r="E722" s="42"/>
      <c r="F722" s="42"/>
      <c r="G722" s="42"/>
      <c r="H722" s="42"/>
      <c r="I722" s="42"/>
      <c r="J722" s="71"/>
      <c r="K722" s="72"/>
      <c r="L722" s="72"/>
      <c r="M722" s="71"/>
      <c r="N722" s="72"/>
      <c r="O722" s="71"/>
      <c r="P722" s="73"/>
      <c r="Q722" s="73"/>
      <c r="R722" s="68"/>
      <c r="S722" s="36"/>
      <c r="T722" s="39">
        <f t="shared" si="24"/>
        <v>0</v>
      </c>
      <c r="U722" s="40"/>
      <c r="V722" s="41">
        <f t="shared" si="25"/>
        <v>0</v>
      </c>
      <c r="W722" s="46" t="str">
        <f>IF(AND(I722="",K722="",J722="",M722="",N722="",P722="",O722="",Q722="",R722="",S722="",U722=""),"",IF(OR(I722="",K722="",J722="",M722="",N722="",P722="",O722="",Q722="",R722="",S722="",U722=""),"Line not Complete",IF(Z722=1,"Invalid Commodity Code",IF(COUNTIF('Annex 10'!#REF!,'Resource Costs'!O722)=0,"Invalid Annex 10 Code",""))))</f>
        <v/>
      </c>
      <c r="X722" s="15"/>
      <c r="Z722" s="7" t="e">
        <f>IFERROR(INDEX(#REF!,MATCH(M722,AB722:AB725,0)),INDEX(Table13[Resource Type],MATCH('Resource Costs'!N722,Table13[Commodity Code],0)))</f>
        <v>#N/A</v>
      </c>
    </row>
    <row r="723" spans="1:26" s="7" customFormat="1" ht="15">
      <c r="A723" s="15"/>
      <c r="B723" s="42"/>
      <c r="C723" s="42"/>
      <c r="D723" s="42"/>
      <c r="E723" s="42"/>
      <c r="F723" s="42"/>
      <c r="G723" s="42"/>
      <c r="H723" s="42"/>
      <c r="I723" s="42"/>
      <c r="J723" s="71"/>
      <c r="K723" s="72"/>
      <c r="L723" s="72"/>
      <c r="M723" s="71"/>
      <c r="N723" s="72"/>
      <c r="O723" s="71"/>
      <c r="P723" s="73"/>
      <c r="Q723" s="73"/>
      <c r="R723" s="68"/>
      <c r="S723" s="36"/>
      <c r="T723" s="39">
        <f t="shared" si="24"/>
        <v>0</v>
      </c>
      <c r="U723" s="40"/>
      <c r="V723" s="41">
        <f t="shared" si="25"/>
        <v>0</v>
      </c>
      <c r="W723" s="46" t="str">
        <f>IF(AND(I723="",K723="",J723="",M723="",N723="",P723="",O723="",Q723="",R723="",S723="",U723=""),"",IF(OR(I723="",K723="",J723="",M723="",N723="",P723="",O723="",Q723="",R723="",S723="",U723=""),"Line not Complete",IF(Z723=1,"Invalid Commodity Code",IF(COUNTIF('Annex 10'!#REF!,'Resource Costs'!O723)=0,"Invalid Annex 10 Code",""))))</f>
        <v/>
      </c>
      <c r="X723" s="15"/>
      <c r="Z723" s="7" t="e">
        <f>IFERROR(INDEX(#REF!,MATCH(M723,AB723:AB726,0)),INDEX(Table13[Resource Type],MATCH('Resource Costs'!N723,Table13[Commodity Code],0)))</f>
        <v>#N/A</v>
      </c>
    </row>
    <row r="724" spans="1:26" s="7" customFormat="1" ht="15">
      <c r="A724" s="15"/>
      <c r="B724" s="42"/>
      <c r="C724" s="42"/>
      <c r="D724" s="42"/>
      <c r="E724" s="42"/>
      <c r="F724" s="42"/>
      <c r="G724" s="42"/>
      <c r="H724" s="42"/>
      <c r="I724" s="42"/>
      <c r="J724" s="71"/>
      <c r="K724" s="72"/>
      <c r="L724" s="72"/>
      <c r="M724" s="71"/>
      <c r="N724" s="72"/>
      <c r="O724" s="71"/>
      <c r="P724" s="73"/>
      <c r="Q724" s="73"/>
      <c r="R724" s="68"/>
      <c r="S724" s="36"/>
      <c r="T724" s="39">
        <f t="shared" si="24"/>
        <v>0</v>
      </c>
      <c r="U724" s="40"/>
      <c r="V724" s="41">
        <f t="shared" si="25"/>
        <v>0</v>
      </c>
      <c r="W724" s="46" t="str">
        <f>IF(AND(I724="",K724="",J724="",M724="",N724="",P724="",O724="",Q724="",R724="",S724="",U724=""),"",IF(OR(I724="",K724="",J724="",M724="",N724="",P724="",O724="",Q724="",R724="",S724="",U724=""),"Line not Complete",IF(Z724=1,"Invalid Commodity Code",IF(COUNTIF('Annex 10'!#REF!,'Resource Costs'!O724)=0,"Invalid Annex 10 Code",""))))</f>
        <v/>
      </c>
      <c r="X724" s="15"/>
      <c r="Z724" s="7" t="e">
        <f>IFERROR(INDEX(#REF!,MATCH(M724,AB724:AB727,0)),INDEX(Table13[Resource Type],MATCH('Resource Costs'!N724,Table13[Commodity Code],0)))</f>
        <v>#N/A</v>
      </c>
    </row>
    <row r="725" spans="1:26" s="7" customFormat="1" ht="15">
      <c r="A725" s="15"/>
      <c r="B725" s="42"/>
      <c r="C725" s="42"/>
      <c r="D725" s="42"/>
      <c r="E725" s="42"/>
      <c r="F725" s="42"/>
      <c r="G725" s="42"/>
      <c r="H725" s="42"/>
      <c r="I725" s="42"/>
      <c r="J725" s="71"/>
      <c r="K725" s="72"/>
      <c r="L725" s="72"/>
      <c r="M725" s="71"/>
      <c r="N725" s="72"/>
      <c r="O725" s="71"/>
      <c r="P725" s="73"/>
      <c r="Q725" s="73"/>
      <c r="R725" s="68"/>
      <c r="S725" s="36"/>
      <c r="T725" s="39">
        <f t="shared" si="24"/>
        <v>0</v>
      </c>
      <c r="U725" s="40"/>
      <c r="V725" s="41">
        <f t="shared" si="25"/>
        <v>0</v>
      </c>
      <c r="W725" s="46" t="str">
        <f>IF(AND(I725="",K725="",J725="",M725="",N725="",P725="",O725="",Q725="",R725="",S725="",U725=""),"",IF(OR(I725="",K725="",J725="",M725="",N725="",P725="",O725="",Q725="",R725="",S725="",U725=""),"Line not Complete",IF(Z725=1,"Invalid Commodity Code",IF(COUNTIF('Annex 10'!#REF!,'Resource Costs'!O725)=0,"Invalid Annex 10 Code",""))))</f>
        <v/>
      </c>
      <c r="X725" s="15"/>
      <c r="Z725" s="7" t="e">
        <f>IFERROR(INDEX(#REF!,MATCH(M725,AB725:AB728,0)),INDEX(Table13[Resource Type],MATCH('Resource Costs'!N725,Table13[Commodity Code],0)))</f>
        <v>#N/A</v>
      </c>
    </row>
    <row r="726" spans="1:26" s="7" customFormat="1" ht="15">
      <c r="A726" s="15"/>
      <c r="B726" s="42"/>
      <c r="C726" s="42"/>
      <c r="D726" s="42"/>
      <c r="E726" s="42"/>
      <c r="F726" s="42"/>
      <c r="G726" s="42"/>
      <c r="H726" s="42"/>
      <c r="I726" s="42"/>
      <c r="J726" s="71"/>
      <c r="K726" s="72"/>
      <c r="L726" s="72"/>
      <c r="M726" s="71"/>
      <c r="N726" s="72"/>
      <c r="O726" s="71"/>
      <c r="P726" s="73"/>
      <c r="Q726" s="73"/>
      <c r="R726" s="68"/>
      <c r="S726" s="36"/>
      <c r="T726" s="39">
        <f t="shared" si="24"/>
        <v>0</v>
      </c>
      <c r="U726" s="40"/>
      <c r="V726" s="41">
        <f t="shared" si="25"/>
        <v>0</v>
      </c>
      <c r="W726" s="46" t="str">
        <f>IF(AND(I726="",K726="",J726="",M726="",N726="",P726="",O726="",Q726="",R726="",S726="",U726=""),"",IF(OR(I726="",K726="",J726="",M726="",N726="",P726="",O726="",Q726="",R726="",S726="",U726=""),"Line not Complete",IF(Z726=1,"Invalid Commodity Code",IF(COUNTIF('Annex 10'!#REF!,'Resource Costs'!O726)=0,"Invalid Annex 10 Code",""))))</f>
        <v/>
      </c>
      <c r="X726" s="15"/>
      <c r="Z726" s="7" t="e">
        <f>IFERROR(INDEX(#REF!,MATCH(M726,AB726:AB729,0)),INDEX(Table13[Resource Type],MATCH('Resource Costs'!N726,Table13[Commodity Code],0)))</f>
        <v>#N/A</v>
      </c>
    </row>
    <row r="727" spans="1:26" s="7" customFormat="1" ht="15">
      <c r="A727" s="15"/>
      <c r="B727" s="42"/>
      <c r="C727" s="42"/>
      <c r="D727" s="42"/>
      <c r="E727" s="42"/>
      <c r="F727" s="42"/>
      <c r="G727" s="42"/>
      <c r="H727" s="42"/>
      <c r="I727" s="42"/>
      <c r="J727" s="71"/>
      <c r="K727" s="72"/>
      <c r="L727" s="72"/>
      <c r="M727" s="71"/>
      <c r="N727" s="72"/>
      <c r="O727" s="71"/>
      <c r="P727" s="73"/>
      <c r="Q727" s="73"/>
      <c r="R727" s="68"/>
      <c r="S727" s="36"/>
      <c r="T727" s="39">
        <f t="shared" si="24"/>
        <v>0</v>
      </c>
      <c r="U727" s="40"/>
      <c r="V727" s="41">
        <f t="shared" si="25"/>
        <v>0</v>
      </c>
      <c r="W727" s="46" t="str">
        <f>IF(AND(I727="",K727="",J727="",M727="",N727="",P727="",O727="",Q727="",R727="",S727="",U727=""),"",IF(OR(I727="",K727="",J727="",M727="",N727="",P727="",O727="",Q727="",R727="",S727="",U727=""),"Line not Complete",IF(Z727=1,"Invalid Commodity Code",IF(COUNTIF('Annex 10'!#REF!,'Resource Costs'!O727)=0,"Invalid Annex 10 Code",""))))</f>
        <v/>
      </c>
      <c r="X727" s="15"/>
      <c r="Z727" s="7" t="e">
        <f>IFERROR(INDEX(#REF!,MATCH(M727,AB727:AB730,0)),INDEX(Table13[Resource Type],MATCH('Resource Costs'!N727,Table13[Commodity Code],0)))</f>
        <v>#N/A</v>
      </c>
    </row>
    <row r="728" spans="1:26" s="7" customFormat="1" ht="15">
      <c r="A728" s="15"/>
      <c r="B728" s="42"/>
      <c r="C728" s="42"/>
      <c r="D728" s="42"/>
      <c r="E728" s="42"/>
      <c r="F728" s="42"/>
      <c r="G728" s="42"/>
      <c r="H728" s="42"/>
      <c r="I728" s="42"/>
      <c r="J728" s="71"/>
      <c r="K728" s="72"/>
      <c r="L728" s="72"/>
      <c r="M728" s="71"/>
      <c r="N728" s="72"/>
      <c r="O728" s="71"/>
      <c r="P728" s="73"/>
      <c r="Q728" s="73"/>
      <c r="R728" s="68"/>
      <c r="S728" s="36"/>
      <c r="T728" s="39">
        <f t="shared" si="24"/>
        <v>0</v>
      </c>
      <c r="U728" s="40"/>
      <c r="V728" s="41">
        <f t="shared" si="25"/>
        <v>0</v>
      </c>
      <c r="W728" s="46" t="str">
        <f>IF(AND(I728="",K728="",J728="",M728="",N728="",P728="",O728="",Q728="",R728="",S728="",U728=""),"",IF(OR(I728="",K728="",J728="",M728="",N728="",P728="",O728="",Q728="",R728="",S728="",U728=""),"Line not Complete",IF(Z728=1,"Invalid Commodity Code",IF(COUNTIF('Annex 10'!#REF!,'Resource Costs'!O728)=0,"Invalid Annex 10 Code",""))))</f>
        <v/>
      </c>
      <c r="X728" s="15"/>
      <c r="Z728" s="7" t="e">
        <f>IFERROR(INDEX(#REF!,MATCH(M728,AB728:AB731,0)),INDEX(Table13[Resource Type],MATCH('Resource Costs'!N728,Table13[Commodity Code],0)))</f>
        <v>#N/A</v>
      </c>
    </row>
    <row r="729" spans="1:26" s="7" customFormat="1" ht="15">
      <c r="A729" s="15"/>
      <c r="B729" s="42"/>
      <c r="C729" s="42"/>
      <c r="D729" s="42"/>
      <c r="E729" s="42"/>
      <c r="F729" s="42"/>
      <c r="G729" s="42"/>
      <c r="H729" s="42"/>
      <c r="I729" s="42"/>
      <c r="J729" s="71"/>
      <c r="K729" s="72"/>
      <c r="L729" s="72"/>
      <c r="M729" s="71"/>
      <c r="N729" s="72"/>
      <c r="O729" s="71"/>
      <c r="P729" s="73"/>
      <c r="Q729" s="73"/>
      <c r="R729" s="68"/>
      <c r="S729" s="36"/>
      <c r="T729" s="39">
        <f t="shared" si="24"/>
        <v>0</v>
      </c>
      <c r="U729" s="40"/>
      <c r="V729" s="41">
        <f t="shared" si="25"/>
        <v>0</v>
      </c>
      <c r="W729" s="46" t="str">
        <f>IF(AND(I729="",K729="",J729="",M729="",N729="",P729="",O729="",Q729="",R729="",S729="",U729=""),"",IF(OR(I729="",K729="",J729="",M729="",N729="",P729="",O729="",Q729="",R729="",S729="",U729=""),"Line not Complete",IF(Z729=1,"Invalid Commodity Code",IF(COUNTIF('Annex 10'!#REF!,'Resource Costs'!O729)=0,"Invalid Annex 10 Code",""))))</f>
        <v/>
      </c>
      <c r="X729" s="15"/>
      <c r="Z729" s="7" t="e">
        <f>IFERROR(INDEX(#REF!,MATCH(M729,AB729:AB732,0)),INDEX(Table13[Resource Type],MATCH('Resource Costs'!N729,Table13[Commodity Code],0)))</f>
        <v>#N/A</v>
      </c>
    </row>
    <row r="730" spans="1:26" s="7" customFormat="1" ht="15">
      <c r="A730" s="15"/>
      <c r="B730" s="42"/>
      <c r="C730" s="42"/>
      <c r="D730" s="42"/>
      <c r="E730" s="42"/>
      <c r="F730" s="42"/>
      <c r="G730" s="42"/>
      <c r="H730" s="42"/>
      <c r="I730" s="42"/>
      <c r="J730" s="71"/>
      <c r="K730" s="72"/>
      <c r="L730" s="72"/>
      <c r="M730" s="71"/>
      <c r="N730" s="72"/>
      <c r="O730" s="71"/>
      <c r="P730" s="73"/>
      <c r="Q730" s="73"/>
      <c r="R730" s="68"/>
      <c r="S730" s="36"/>
      <c r="T730" s="39">
        <f t="shared" si="24"/>
        <v>0</v>
      </c>
      <c r="U730" s="40"/>
      <c r="V730" s="41">
        <f t="shared" si="25"/>
        <v>0</v>
      </c>
      <c r="W730" s="46" t="str">
        <f>IF(AND(I730="",K730="",J730="",M730="",N730="",P730="",O730="",Q730="",R730="",S730="",U730=""),"",IF(OR(I730="",K730="",J730="",M730="",N730="",P730="",O730="",Q730="",R730="",S730="",U730=""),"Line not Complete",IF(Z730=1,"Invalid Commodity Code",IF(COUNTIF('Annex 10'!#REF!,'Resource Costs'!O730)=0,"Invalid Annex 10 Code",""))))</f>
        <v/>
      </c>
      <c r="X730" s="15"/>
      <c r="Z730" s="7" t="e">
        <f>IFERROR(INDEX(#REF!,MATCH(M730,AB730:AB733,0)),INDEX(Table13[Resource Type],MATCH('Resource Costs'!N730,Table13[Commodity Code],0)))</f>
        <v>#N/A</v>
      </c>
    </row>
    <row r="731" spans="1:26" s="7" customFormat="1" ht="15">
      <c r="A731" s="15"/>
      <c r="B731" s="42"/>
      <c r="C731" s="42"/>
      <c r="D731" s="42"/>
      <c r="E731" s="42"/>
      <c r="F731" s="42"/>
      <c r="G731" s="42"/>
      <c r="H731" s="42"/>
      <c r="I731" s="42"/>
      <c r="J731" s="71"/>
      <c r="K731" s="72"/>
      <c r="L731" s="72"/>
      <c r="M731" s="71"/>
      <c r="N731" s="72"/>
      <c r="O731" s="71"/>
      <c r="P731" s="73"/>
      <c r="Q731" s="73"/>
      <c r="R731" s="68"/>
      <c r="S731" s="36"/>
      <c r="T731" s="39">
        <f t="shared" si="24"/>
        <v>0</v>
      </c>
      <c r="U731" s="40"/>
      <c r="V731" s="41">
        <f t="shared" si="25"/>
        <v>0</v>
      </c>
      <c r="W731" s="46" t="str">
        <f>IF(AND(I731="",K731="",J731="",M731="",N731="",P731="",O731="",Q731="",R731="",S731="",U731=""),"",IF(OR(I731="",K731="",J731="",M731="",N731="",P731="",O731="",Q731="",R731="",S731="",U731=""),"Line not Complete",IF(Z731=1,"Invalid Commodity Code",IF(COUNTIF('Annex 10'!#REF!,'Resource Costs'!O731)=0,"Invalid Annex 10 Code",""))))</f>
        <v/>
      </c>
      <c r="X731" s="15"/>
      <c r="Z731" s="7" t="e">
        <f>IFERROR(INDEX(#REF!,MATCH(M731,AB731:AB734,0)),INDEX(Table13[Resource Type],MATCH('Resource Costs'!N731,Table13[Commodity Code],0)))</f>
        <v>#N/A</v>
      </c>
    </row>
    <row r="732" spans="1:26" s="7" customFormat="1" ht="15">
      <c r="A732" s="15"/>
      <c r="B732" s="42"/>
      <c r="C732" s="42"/>
      <c r="D732" s="42"/>
      <c r="E732" s="42"/>
      <c r="F732" s="42"/>
      <c r="G732" s="42"/>
      <c r="H732" s="42"/>
      <c r="I732" s="42"/>
      <c r="J732" s="71"/>
      <c r="K732" s="72"/>
      <c r="L732" s="72"/>
      <c r="M732" s="71"/>
      <c r="N732" s="72"/>
      <c r="O732" s="71"/>
      <c r="P732" s="73"/>
      <c r="Q732" s="73"/>
      <c r="R732" s="68"/>
      <c r="S732" s="36"/>
      <c r="T732" s="39">
        <f t="shared" si="24"/>
        <v>0</v>
      </c>
      <c r="U732" s="40"/>
      <c r="V732" s="41">
        <f t="shared" si="25"/>
        <v>0</v>
      </c>
      <c r="W732" s="46" t="str">
        <f>IF(AND(I732="",K732="",J732="",M732="",N732="",P732="",O732="",Q732="",R732="",S732="",U732=""),"",IF(OR(I732="",K732="",J732="",M732="",N732="",P732="",O732="",Q732="",R732="",S732="",U732=""),"Line not Complete",IF(Z732=1,"Invalid Commodity Code",IF(COUNTIF('Annex 10'!#REF!,'Resource Costs'!O732)=0,"Invalid Annex 10 Code",""))))</f>
        <v/>
      </c>
      <c r="X732" s="15"/>
      <c r="Z732" s="7" t="e">
        <f>IFERROR(INDEX(#REF!,MATCH(M732,AB732:AB735,0)),INDEX(Table13[Resource Type],MATCH('Resource Costs'!N732,Table13[Commodity Code],0)))</f>
        <v>#N/A</v>
      </c>
    </row>
    <row r="733" spans="1:26" s="7" customFormat="1" ht="15">
      <c r="A733" s="15"/>
      <c r="B733" s="42"/>
      <c r="C733" s="42"/>
      <c r="D733" s="42"/>
      <c r="E733" s="42"/>
      <c r="F733" s="42"/>
      <c r="G733" s="42"/>
      <c r="H733" s="42"/>
      <c r="I733" s="42"/>
      <c r="J733" s="71"/>
      <c r="K733" s="72"/>
      <c r="L733" s="72"/>
      <c r="M733" s="71"/>
      <c r="N733" s="72"/>
      <c r="O733" s="71"/>
      <c r="P733" s="73"/>
      <c r="Q733" s="73"/>
      <c r="R733" s="68"/>
      <c r="S733" s="36"/>
      <c r="T733" s="39">
        <f t="shared" si="24"/>
        <v>0</v>
      </c>
      <c r="U733" s="40"/>
      <c r="V733" s="41">
        <f t="shared" si="25"/>
        <v>0</v>
      </c>
      <c r="W733" s="46" t="str">
        <f>IF(AND(I733="",K733="",J733="",M733="",N733="",P733="",O733="",Q733="",R733="",S733="",U733=""),"",IF(OR(I733="",K733="",J733="",M733="",N733="",P733="",O733="",Q733="",R733="",S733="",U733=""),"Line not Complete",IF(Z733=1,"Invalid Commodity Code",IF(COUNTIF('Annex 10'!#REF!,'Resource Costs'!O733)=0,"Invalid Annex 10 Code",""))))</f>
        <v/>
      </c>
      <c r="X733" s="15"/>
      <c r="Z733" s="7" t="e">
        <f>IFERROR(INDEX(#REF!,MATCH(M733,AB733:AB736,0)),INDEX(Table13[Resource Type],MATCH('Resource Costs'!N733,Table13[Commodity Code],0)))</f>
        <v>#N/A</v>
      </c>
    </row>
    <row r="734" spans="1:26" s="7" customFormat="1" ht="15">
      <c r="A734" s="15"/>
      <c r="B734" s="42"/>
      <c r="C734" s="42"/>
      <c r="D734" s="42"/>
      <c r="E734" s="42"/>
      <c r="F734" s="42"/>
      <c r="G734" s="42"/>
      <c r="H734" s="42"/>
      <c r="I734" s="42"/>
      <c r="J734" s="71"/>
      <c r="K734" s="72"/>
      <c r="L734" s="72"/>
      <c r="M734" s="71"/>
      <c r="N734" s="72"/>
      <c r="O734" s="71"/>
      <c r="P734" s="73"/>
      <c r="Q734" s="73"/>
      <c r="R734" s="68"/>
      <c r="S734" s="36"/>
      <c r="T734" s="39">
        <f t="shared" si="24"/>
        <v>0</v>
      </c>
      <c r="U734" s="40"/>
      <c r="V734" s="41">
        <f t="shared" si="25"/>
        <v>0</v>
      </c>
      <c r="W734" s="46" t="str">
        <f>IF(AND(I734="",K734="",J734="",M734="",N734="",P734="",O734="",Q734="",R734="",S734="",U734=""),"",IF(OR(I734="",K734="",J734="",M734="",N734="",P734="",O734="",Q734="",R734="",S734="",U734=""),"Line not Complete",IF(Z734=1,"Invalid Commodity Code",IF(COUNTIF('Annex 10'!#REF!,'Resource Costs'!O734)=0,"Invalid Annex 10 Code",""))))</f>
        <v/>
      </c>
      <c r="X734" s="15"/>
      <c r="Z734" s="7" t="e">
        <f>IFERROR(INDEX(#REF!,MATCH(M734,AB734:AB737,0)),INDEX(Table13[Resource Type],MATCH('Resource Costs'!N734,Table13[Commodity Code],0)))</f>
        <v>#N/A</v>
      </c>
    </row>
    <row r="735" spans="1:26" s="7" customFormat="1" ht="15">
      <c r="A735" s="15"/>
      <c r="B735" s="42"/>
      <c r="C735" s="42"/>
      <c r="D735" s="42"/>
      <c r="E735" s="42"/>
      <c r="F735" s="42"/>
      <c r="G735" s="42"/>
      <c r="H735" s="42"/>
      <c r="I735" s="42"/>
      <c r="J735" s="71"/>
      <c r="K735" s="72"/>
      <c r="L735" s="72"/>
      <c r="M735" s="71"/>
      <c r="N735" s="72"/>
      <c r="O735" s="71"/>
      <c r="P735" s="73"/>
      <c r="Q735" s="73"/>
      <c r="R735" s="68"/>
      <c r="S735" s="36"/>
      <c r="T735" s="39">
        <f t="shared" si="24"/>
        <v>0</v>
      </c>
      <c r="U735" s="40"/>
      <c r="V735" s="41">
        <f t="shared" si="25"/>
        <v>0</v>
      </c>
      <c r="W735" s="46" t="str">
        <f>IF(AND(I735="",K735="",J735="",M735="",N735="",P735="",O735="",Q735="",R735="",S735="",U735=""),"",IF(OR(I735="",K735="",J735="",M735="",N735="",P735="",O735="",Q735="",R735="",S735="",U735=""),"Line not Complete",IF(Z735=1,"Invalid Commodity Code",IF(COUNTIF('Annex 10'!#REF!,'Resource Costs'!O735)=0,"Invalid Annex 10 Code",""))))</f>
        <v/>
      </c>
      <c r="X735" s="15"/>
      <c r="Z735" s="7" t="e">
        <f>IFERROR(INDEX(#REF!,MATCH(M735,AB735:AB738,0)),INDEX(Table13[Resource Type],MATCH('Resource Costs'!N735,Table13[Commodity Code],0)))</f>
        <v>#N/A</v>
      </c>
    </row>
    <row r="736" spans="1:26" s="7" customFormat="1" ht="15">
      <c r="A736" s="15"/>
      <c r="B736" s="42"/>
      <c r="C736" s="42"/>
      <c r="D736" s="42"/>
      <c r="E736" s="42"/>
      <c r="F736" s="42"/>
      <c r="G736" s="42"/>
      <c r="H736" s="42"/>
      <c r="I736" s="42"/>
      <c r="J736" s="71"/>
      <c r="K736" s="72"/>
      <c r="L736" s="72"/>
      <c r="M736" s="71"/>
      <c r="N736" s="72"/>
      <c r="O736" s="71"/>
      <c r="P736" s="73"/>
      <c r="Q736" s="73"/>
      <c r="R736" s="68"/>
      <c r="S736" s="36"/>
      <c r="T736" s="39">
        <f t="shared" si="24"/>
        <v>0</v>
      </c>
      <c r="U736" s="40"/>
      <c r="V736" s="41">
        <f t="shared" si="25"/>
        <v>0</v>
      </c>
      <c r="W736" s="46" t="str">
        <f>IF(AND(I736="",K736="",J736="",M736="",N736="",P736="",O736="",Q736="",R736="",S736="",U736=""),"",IF(OR(I736="",K736="",J736="",M736="",N736="",P736="",O736="",Q736="",R736="",S736="",U736=""),"Line not Complete",IF(Z736=1,"Invalid Commodity Code",IF(COUNTIF('Annex 10'!#REF!,'Resource Costs'!O736)=0,"Invalid Annex 10 Code",""))))</f>
        <v/>
      </c>
      <c r="X736" s="15"/>
      <c r="Z736" s="7" t="e">
        <f>IFERROR(INDEX(#REF!,MATCH(M736,AB736:AB739,0)),INDEX(Table13[Resource Type],MATCH('Resource Costs'!N736,Table13[Commodity Code],0)))</f>
        <v>#N/A</v>
      </c>
    </row>
    <row r="737" spans="1:26" s="7" customFormat="1" ht="15">
      <c r="A737" s="15"/>
      <c r="B737" s="42"/>
      <c r="C737" s="42"/>
      <c r="D737" s="42"/>
      <c r="E737" s="42"/>
      <c r="F737" s="42"/>
      <c r="G737" s="42"/>
      <c r="H737" s="42"/>
      <c r="I737" s="42"/>
      <c r="J737" s="71"/>
      <c r="K737" s="72"/>
      <c r="L737" s="72"/>
      <c r="M737" s="71"/>
      <c r="N737" s="72"/>
      <c r="O737" s="71"/>
      <c r="P737" s="73"/>
      <c r="Q737" s="73"/>
      <c r="R737" s="68"/>
      <c r="S737" s="36"/>
      <c r="T737" s="39">
        <f t="shared" si="24"/>
        <v>0</v>
      </c>
      <c r="U737" s="40"/>
      <c r="V737" s="41">
        <f t="shared" si="25"/>
        <v>0</v>
      </c>
      <c r="W737" s="46" t="str">
        <f>IF(AND(I737="",K737="",J737="",M737="",N737="",P737="",O737="",Q737="",R737="",S737="",U737=""),"",IF(OR(I737="",K737="",J737="",M737="",N737="",P737="",O737="",Q737="",R737="",S737="",U737=""),"Line not Complete",IF(Z737=1,"Invalid Commodity Code",IF(COUNTIF('Annex 10'!#REF!,'Resource Costs'!O737)=0,"Invalid Annex 10 Code",""))))</f>
        <v/>
      </c>
      <c r="X737" s="15"/>
      <c r="Z737" s="7" t="e">
        <f>IFERROR(INDEX(#REF!,MATCH(M737,AB737:AB740,0)),INDEX(Table13[Resource Type],MATCH('Resource Costs'!N737,Table13[Commodity Code],0)))</f>
        <v>#N/A</v>
      </c>
    </row>
    <row r="738" spans="1:26" s="7" customFormat="1" ht="15">
      <c r="A738" s="15"/>
      <c r="B738" s="42"/>
      <c r="C738" s="42"/>
      <c r="D738" s="42"/>
      <c r="E738" s="42"/>
      <c r="F738" s="42"/>
      <c r="G738" s="42"/>
      <c r="H738" s="42"/>
      <c r="I738" s="42"/>
      <c r="J738" s="71"/>
      <c r="K738" s="72"/>
      <c r="L738" s="72"/>
      <c r="M738" s="71"/>
      <c r="N738" s="72"/>
      <c r="O738" s="71"/>
      <c r="P738" s="73"/>
      <c r="Q738" s="73"/>
      <c r="R738" s="68"/>
      <c r="S738" s="36"/>
      <c r="T738" s="39">
        <f t="shared" si="24"/>
        <v>0</v>
      </c>
      <c r="U738" s="40"/>
      <c r="V738" s="41">
        <f t="shared" si="25"/>
        <v>0</v>
      </c>
      <c r="W738" s="46" t="str">
        <f>IF(AND(I738="",K738="",J738="",M738="",N738="",P738="",O738="",Q738="",R738="",S738="",U738=""),"",IF(OR(I738="",K738="",J738="",M738="",N738="",P738="",O738="",Q738="",R738="",S738="",U738=""),"Line not Complete",IF(Z738=1,"Invalid Commodity Code",IF(COUNTIF('Annex 10'!#REF!,'Resource Costs'!O738)=0,"Invalid Annex 10 Code",""))))</f>
        <v/>
      </c>
      <c r="X738" s="15"/>
      <c r="Z738" s="7" t="e">
        <f>IFERROR(INDEX(#REF!,MATCH(M738,AB738:AB741,0)),INDEX(Table13[Resource Type],MATCH('Resource Costs'!N738,Table13[Commodity Code],0)))</f>
        <v>#N/A</v>
      </c>
    </row>
    <row r="739" spans="1:26" s="7" customFormat="1" ht="15">
      <c r="A739" s="15"/>
      <c r="B739" s="42"/>
      <c r="C739" s="42"/>
      <c r="D739" s="42"/>
      <c r="E739" s="42"/>
      <c r="F739" s="42"/>
      <c r="G739" s="42"/>
      <c r="H739" s="42"/>
      <c r="I739" s="42"/>
      <c r="J739" s="71"/>
      <c r="K739" s="72"/>
      <c r="L739" s="72"/>
      <c r="M739" s="71"/>
      <c r="N739" s="72"/>
      <c r="O739" s="71"/>
      <c r="P739" s="73"/>
      <c r="Q739" s="73"/>
      <c r="R739" s="68"/>
      <c r="S739" s="36"/>
      <c r="T739" s="39">
        <f t="shared" si="24"/>
        <v>0</v>
      </c>
      <c r="U739" s="40"/>
      <c r="V739" s="41">
        <f t="shared" si="25"/>
        <v>0</v>
      </c>
      <c r="W739" s="46" t="str">
        <f>IF(AND(I739="",K739="",J739="",M739="",N739="",P739="",O739="",Q739="",R739="",S739="",U739=""),"",IF(OR(I739="",K739="",J739="",M739="",N739="",P739="",O739="",Q739="",R739="",S739="",U739=""),"Line not Complete",IF(Z739=1,"Invalid Commodity Code",IF(COUNTIF('Annex 10'!#REF!,'Resource Costs'!O739)=0,"Invalid Annex 10 Code",""))))</f>
        <v/>
      </c>
      <c r="X739" s="15"/>
      <c r="Z739" s="7" t="e">
        <f>IFERROR(INDEX(#REF!,MATCH(M739,AB739:AB742,0)),INDEX(Table13[Resource Type],MATCH('Resource Costs'!N739,Table13[Commodity Code],0)))</f>
        <v>#N/A</v>
      </c>
    </row>
    <row r="740" spans="1:26" s="7" customFormat="1" ht="15">
      <c r="A740" s="15"/>
      <c r="B740" s="42"/>
      <c r="C740" s="42"/>
      <c r="D740" s="42"/>
      <c r="E740" s="42"/>
      <c r="F740" s="42"/>
      <c r="G740" s="42"/>
      <c r="H740" s="42"/>
      <c r="I740" s="42"/>
      <c r="J740" s="71"/>
      <c r="K740" s="72"/>
      <c r="L740" s="72"/>
      <c r="M740" s="71"/>
      <c r="N740" s="72"/>
      <c r="O740" s="71"/>
      <c r="P740" s="73"/>
      <c r="Q740" s="73"/>
      <c r="R740" s="68"/>
      <c r="S740" s="36"/>
      <c r="T740" s="39">
        <f t="shared" si="24"/>
        <v>0</v>
      </c>
      <c r="U740" s="40"/>
      <c r="V740" s="41">
        <f t="shared" si="25"/>
        <v>0</v>
      </c>
      <c r="W740" s="46" t="str">
        <f>IF(AND(I740="",K740="",J740="",M740="",N740="",P740="",O740="",Q740="",R740="",S740="",U740=""),"",IF(OR(I740="",K740="",J740="",M740="",N740="",P740="",O740="",Q740="",R740="",S740="",U740=""),"Line not Complete",IF(Z740=1,"Invalid Commodity Code",IF(COUNTIF('Annex 10'!#REF!,'Resource Costs'!O740)=0,"Invalid Annex 10 Code",""))))</f>
        <v/>
      </c>
      <c r="X740" s="15"/>
      <c r="Z740" s="7" t="e">
        <f>IFERROR(INDEX(#REF!,MATCH(M740,AB740:AB743,0)),INDEX(Table13[Resource Type],MATCH('Resource Costs'!N740,Table13[Commodity Code],0)))</f>
        <v>#N/A</v>
      </c>
    </row>
    <row r="741" spans="1:26" s="7" customFormat="1" ht="15">
      <c r="A741" s="15"/>
      <c r="B741" s="42"/>
      <c r="C741" s="42"/>
      <c r="D741" s="42"/>
      <c r="E741" s="42"/>
      <c r="F741" s="42"/>
      <c r="G741" s="42"/>
      <c r="H741" s="42"/>
      <c r="I741" s="42"/>
      <c r="J741" s="71"/>
      <c r="K741" s="72"/>
      <c r="L741" s="72"/>
      <c r="M741" s="71"/>
      <c r="N741" s="72"/>
      <c r="O741" s="71"/>
      <c r="P741" s="73"/>
      <c r="Q741" s="73"/>
      <c r="R741" s="68"/>
      <c r="S741" s="36"/>
      <c r="T741" s="39">
        <f t="shared" si="24"/>
        <v>0</v>
      </c>
      <c r="U741" s="40"/>
      <c r="V741" s="41">
        <f t="shared" si="25"/>
        <v>0</v>
      </c>
      <c r="W741" s="46" t="str">
        <f>IF(AND(I741="",K741="",J741="",M741="",N741="",P741="",O741="",Q741="",R741="",S741="",U741=""),"",IF(OR(I741="",K741="",J741="",M741="",N741="",P741="",O741="",Q741="",R741="",S741="",U741=""),"Line not Complete",IF(Z741=1,"Invalid Commodity Code",IF(COUNTIF('Annex 10'!#REF!,'Resource Costs'!O741)=0,"Invalid Annex 10 Code",""))))</f>
        <v/>
      </c>
      <c r="X741" s="15"/>
      <c r="Z741" s="7" t="e">
        <f>IFERROR(INDEX(#REF!,MATCH(M741,AB741:AB744,0)),INDEX(Table13[Resource Type],MATCH('Resource Costs'!N741,Table13[Commodity Code],0)))</f>
        <v>#N/A</v>
      </c>
    </row>
    <row r="742" spans="1:26" s="7" customFormat="1" ht="15">
      <c r="A742" s="15"/>
      <c r="B742" s="42"/>
      <c r="C742" s="42"/>
      <c r="D742" s="42"/>
      <c r="E742" s="42"/>
      <c r="F742" s="42"/>
      <c r="G742" s="42"/>
      <c r="H742" s="42"/>
      <c r="I742" s="42"/>
      <c r="J742" s="71"/>
      <c r="K742" s="72"/>
      <c r="L742" s="72"/>
      <c r="M742" s="71"/>
      <c r="N742" s="72"/>
      <c r="O742" s="71"/>
      <c r="P742" s="73"/>
      <c r="Q742" s="73"/>
      <c r="R742" s="68"/>
      <c r="S742" s="36"/>
      <c r="T742" s="39">
        <f t="shared" si="24"/>
        <v>0</v>
      </c>
      <c r="U742" s="40"/>
      <c r="V742" s="41">
        <f t="shared" si="25"/>
        <v>0</v>
      </c>
      <c r="W742" s="46" t="str">
        <f>IF(AND(I742="",K742="",J742="",M742="",N742="",P742="",O742="",Q742="",R742="",S742="",U742=""),"",IF(OR(I742="",K742="",J742="",M742="",N742="",P742="",O742="",Q742="",R742="",S742="",U742=""),"Line not Complete",IF(Z742=1,"Invalid Commodity Code",IF(COUNTIF('Annex 10'!#REF!,'Resource Costs'!O742)=0,"Invalid Annex 10 Code",""))))</f>
        <v/>
      </c>
      <c r="X742" s="15"/>
      <c r="Z742" s="7" t="e">
        <f>IFERROR(INDEX(#REF!,MATCH(M742,AB742:AB745,0)),INDEX(Table13[Resource Type],MATCH('Resource Costs'!N742,Table13[Commodity Code],0)))</f>
        <v>#N/A</v>
      </c>
    </row>
    <row r="743" spans="1:26" s="7" customFormat="1" ht="15">
      <c r="A743" s="15"/>
      <c r="B743" s="42"/>
      <c r="C743" s="42"/>
      <c r="D743" s="42"/>
      <c r="E743" s="42"/>
      <c r="F743" s="42"/>
      <c r="G743" s="42"/>
      <c r="H743" s="42"/>
      <c r="I743" s="42"/>
      <c r="J743" s="71"/>
      <c r="K743" s="72"/>
      <c r="L743" s="72"/>
      <c r="M743" s="71"/>
      <c r="N743" s="72"/>
      <c r="O743" s="71"/>
      <c r="P743" s="73"/>
      <c r="Q743" s="73"/>
      <c r="R743" s="68"/>
      <c r="S743" s="36"/>
      <c r="T743" s="39">
        <f t="shared" si="24"/>
        <v>0</v>
      </c>
      <c r="U743" s="40"/>
      <c r="V743" s="41">
        <f t="shared" si="25"/>
        <v>0</v>
      </c>
      <c r="W743" s="46" t="str">
        <f>IF(AND(I743="",K743="",J743="",M743="",N743="",P743="",O743="",Q743="",R743="",S743="",U743=""),"",IF(OR(I743="",K743="",J743="",M743="",N743="",P743="",O743="",Q743="",R743="",S743="",U743=""),"Line not Complete",IF(Z743=1,"Invalid Commodity Code",IF(COUNTIF('Annex 10'!#REF!,'Resource Costs'!O743)=0,"Invalid Annex 10 Code",""))))</f>
        <v/>
      </c>
      <c r="X743" s="15"/>
      <c r="Z743" s="7" t="e">
        <f>IFERROR(INDEX(#REF!,MATCH(M743,AB743:AB746,0)),INDEX(Table13[Resource Type],MATCH('Resource Costs'!N743,Table13[Commodity Code],0)))</f>
        <v>#N/A</v>
      </c>
    </row>
    <row r="744" spans="1:26" s="7" customFormat="1" ht="15">
      <c r="A744" s="15"/>
      <c r="B744" s="42"/>
      <c r="C744" s="42"/>
      <c r="D744" s="42"/>
      <c r="E744" s="42"/>
      <c r="F744" s="42"/>
      <c r="G744" s="42"/>
      <c r="H744" s="42"/>
      <c r="I744" s="42"/>
      <c r="J744" s="71"/>
      <c r="K744" s="72"/>
      <c r="L744" s="72"/>
      <c r="M744" s="71"/>
      <c r="N744" s="72"/>
      <c r="O744" s="71"/>
      <c r="P744" s="73"/>
      <c r="Q744" s="73"/>
      <c r="R744" s="68"/>
      <c r="S744" s="36"/>
      <c r="T744" s="39">
        <f t="shared" si="24"/>
        <v>0</v>
      </c>
      <c r="U744" s="40"/>
      <c r="V744" s="41">
        <f t="shared" si="25"/>
        <v>0</v>
      </c>
      <c r="W744" s="46" t="str">
        <f>IF(AND(I744="",K744="",J744="",M744="",N744="",P744="",O744="",Q744="",R744="",S744="",U744=""),"",IF(OR(I744="",K744="",J744="",M744="",N744="",P744="",O744="",Q744="",R744="",S744="",U744=""),"Line not Complete",IF(Z744=1,"Invalid Commodity Code",IF(COUNTIF('Annex 10'!#REF!,'Resource Costs'!O744)=0,"Invalid Annex 10 Code",""))))</f>
        <v/>
      </c>
      <c r="X744" s="15"/>
      <c r="Z744" s="7" t="e">
        <f>IFERROR(INDEX(#REF!,MATCH(M744,AB744:AB747,0)),INDEX(Table13[Resource Type],MATCH('Resource Costs'!N744,Table13[Commodity Code],0)))</f>
        <v>#N/A</v>
      </c>
    </row>
    <row r="745" spans="1:26" s="7" customFormat="1" ht="15">
      <c r="A745" s="15"/>
      <c r="B745" s="42"/>
      <c r="C745" s="42"/>
      <c r="D745" s="42"/>
      <c r="E745" s="42"/>
      <c r="F745" s="42"/>
      <c r="G745" s="42"/>
      <c r="H745" s="42"/>
      <c r="I745" s="42"/>
      <c r="J745" s="71"/>
      <c r="K745" s="72"/>
      <c r="L745" s="72"/>
      <c r="M745" s="71"/>
      <c r="N745" s="72"/>
      <c r="O745" s="71"/>
      <c r="P745" s="73"/>
      <c r="Q745" s="73"/>
      <c r="R745" s="68"/>
      <c r="S745" s="36"/>
      <c r="T745" s="39">
        <f t="shared" si="24"/>
        <v>0</v>
      </c>
      <c r="U745" s="40"/>
      <c r="V745" s="41">
        <f t="shared" si="25"/>
        <v>0</v>
      </c>
      <c r="W745" s="46" t="str">
        <f>IF(AND(I745="",K745="",J745="",M745="",N745="",P745="",O745="",Q745="",R745="",S745="",U745=""),"",IF(OR(I745="",K745="",J745="",M745="",N745="",P745="",O745="",Q745="",R745="",S745="",U745=""),"Line not Complete",IF(Z745=1,"Invalid Commodity Code",IF(COUNTIF('Annex 10'!#REF!,'Resource Costs'!O745)=0,"Invalid Annex 10 Code",""))))</f>
        <v/>
      </c>
      <c r="X745" s="15"/>
      <c r="Z745" s="7" t="e">
        <f>IFERROR(INDEX(#REF!,MATCH(M745,AB745:AB748,0)),INDEX(Table13[Resource Type],MATCH('Resource Costs'!N745,Table13[Commodity Code],0)))</f>
        <v>#N/A</v>
      </c>
    </row>
    <row r="746" spans="1:26" s="7" customFormat="1" ht="15">
      <c r="A746" s="15"/>
      <c r="B746" s="42"/>
      <c r="C746" s="42"/>
      <c r="D746" s="42"/>
      <c r="E746" s="42"/>
      <c r="F746" s="42"/>
      <c r="G746" s="42"/>
      <c r="H746" s="42"/>
      <c r="I746" s="42"/>
      <c r="J746" s="71"/>
      <c r="K746" s="72"/>
      <c r="L746" s="72"/>
      <c r="M746" s="71"/>
      <c r="N746" s="72"/>
      <c r="O746" s="71"/>
      <c r="P746" s="73"/>
      <c r="Q746" s="73"/>
      <c r="R746" s="68"/>
      <c r="S746" s="36"/>
      <c r="T746" s="39">
        <f t="shared" si="24"/>
        <v>0</v>
      </c>
      <c r="U746" s="40"/>
      <c r="V746" s="41">
        <f t="shared" si="25"/>
        <v>0</v>
      </c>
      <c r="W746" s="46" t="str">
        <f>IF(AND(I746="",K746="",J746="",M746="",N746="",P746="",O746="",Q746="",R746="",S746="",U746=""),"",IF(OR(I746="",K746="",J746="",M746="",N746="",P746="",O746="",Q746="",R746="",S746="",U746=""),"Line not Complete",IF(Z746=1,"Invalid Commodity Code",IF(COUNTIF('Annex 10'!#REF!,'Resource Costs'!O746)=0,"Invalid Annex 10 Code",""))))</f>
        <v/>
      </c>
      <c r="X746" s="15"/>
      <c r="Z746" s="7" t="e">
        <f>IFERROR(INDEX(#REF!,MATCH(M746,AB746:AB749,0)),INDEX(Table13[Resource Type],MATCH('Resource Costs'!N746,Table13[Commodity Code],0)))</f>
        <v>#N/A</v>
      </c>
    </row>
    <row r="747" spans="1:26" s="7" customFormat="1" ht="15">
      <c r="A747" s="15"/>
      <c r="B747" s="42"/>
      <c r="C747" s="42"/>
      <c r="D747" s="42"/>
      <c r="E747" s="42"/>
      <c r="F747" s="42"/>
      <c r="G747" s="42"/>
      <c r="H747" s="42"/>
      <c r="I747" s="42"/>
      <c r="J747" s="71"/>
      <c r="K747" s="72"/>
      <c r="L747" s="72"/>
      <c r="M747" s="71"/>
      <c r="N747" s="72"/>
      <c r="O747" s="71"/>
      <c r="P747" s="73"/>
      <c r="Q747" s="73"/>
      <c r="R747" s="68"/>
      <c r="S747" s="36"/>
      <c r="T747" s="39">
        <f t="shared" si="24"/>
        <v>0</v>
      </c>
      <c r="U747" s="40"/>
      <c r="V747" s="41">
        <f t="shared" si="25"/>
        <v>0</v>
      </c>
      <c r="W747" s="46" t="str">
        <f>IF(AND(I747="",K747="",J747="",M747="",N747="",P747="",O747="",Q747="",R747="",S747="",U747=""),"",IF(OR(I747="",K747="",J747="",M747="",N747="",P747="",O747="",Q747="",R747="",S747="",U747=""),"Line not Complete",IF(Z747=1,"Invalid Commodity Code",IF(COUNTIF('Annex 10'!#REF!,'Resource Costs'!O747)=0,"Invalid Annex 10 Code",""))))</f>
        <v/>
      </c>
      <c r="X747" s="15"/>
      <c r="Z747" s="7" t="e">
        <f>IFERROR(INDEX(#REF!,MATCH(M747,AB747:AB750,0)),INDEX(Table13[Resource Type],MATCH('Resource Costs'!N747,Table13[Commodity Code],0)))</f>
        <v>#N/A</v>
      </c>
    </row>
    <row r="748" spans="1:26" s="7" customFormat="1" ht="15">
      <c r="A748" s="15"/>
      <c r="B748" s="42"/>
      <c r="C748" s="42"/>
      <c r="D748" s="42"/>
      <c r="E748" s="42"/>
      <c r="F748" s="42"/>
      <c r="G748" s="42"/>
      <c r="H748" s="42"/>
      <c r="I748" s="42"/>
      <c r="J748" s="71"/>
      <c r="K748" s="72"/>
      <c r="L748" s="72"/>
      <c r="M748" s="71"/>
      <c r="N748" s="72"/>
      <c r="O748" s="71"/>
      <c r="P748" s="73"/>
      <c r="Q748" s="73"/>
      <c r="R748" s="68"/>
      <c r="S748" s="36"/>
      <c r="T748" s="39">
        <f t="shared" si="24"/>
        <v>0</v>
      </c>
      <c r="U748" s="40"/>
      <c r="V748" s="41">
        <f t="shared" si="25"/>
        <v>0</v>
      </c>
      <c r="W748" s="46" t="str">
        <f>IF(AND(I748="",K748="",J748="",M748="",N748="",P748="",O748="",Q748="",R748="",S748="",U748=""),"",IF(OR(I748="",K748="",J748="",M748="",N748="",P748="",O748="",Q748="",R748="",S748="",U748=""),"Line not Complete",IF(Z748=1,"Invalid Commodity Code",IF(COUNTIF('Annex 10'!#REF!,'Resource Costs'!O748)=0,"Invalid Annex 10 Code",""))))</f>
        <v/>
      </c>
      <c r="X748" s="15"/>
      <c r="Z748" s="7" t="e">
        <f>IFERROR(INDEX(#REF!,MATCH(M748,AB748:AB751,0)),INDEX(Table13[Resource Type],MATCH('Resource Costs'!N748,Table13[Commodity Code],0)))</f>
        <v>#N/A</v>
      </c>
    </row>
    <row r="749" spans="1:26" s="7" customFormat="1" ht="15">
      <c r="A749" s="15"/>
      <c r="B749" s="42"/>
      <c r="C749" s="42"/>
      <c r="D749" s="42"/>
      <c r="E749" s="42"/>
      <c r="F749" s="42"/>
      <c r="G749" s="42"/>
      <c r="H749" s="42"/>
      <c r="I749" s="42"/>
      <c r="J749" s="71"/>
      <c r="K749" s="72"/>
      <c r="L749" s="72"/>
      <c r="M749" s="71"/>
      <c r="N749" s="72"/>
      <c r="O749" s="71"/>
      <c r="P749" s="73"/>
      <c r="Q749" s="73"/>
      <c r="R749" s="68"/>
      <c r="S749" s="36"/>
      <c r="T749" s="39">
        <f t="shared" si="24"/>
        <v>0</v>
      </c>
      <c r="U749" s="40"/>
      <c r="V749" s="41">
        <f t="shared" si="25"/>
        <v>0</v>
      </c>
      <c r="W749" s="46" t="str">
        <f>IF(AND(I749="",K749="",J749="",M749="",N749="",P749="",O749="",Q749="",R749="",S749="",U749=""),"",IF(OR(I749="",K749="",J749="",M749="",N749="",P749="",O749="",Q749="",R749="",S749="",U749=""),"Line not Complete",IF(Z749=1,"Invalid Commodity Code",IF(COUNTIF('Annex 10'!#REF!,'Resource Costs'!O749)=0,"Invalid Annex 10 Code",""))))</f>
        <v/>
      </c>
      <c r="X749" s="15"/>
      <c r="Z749" s="7" t="e">
        <f>IFERROR(INDEX(#REF!,MATCH(M749,AB749:AB752,0)),INDEX(Table13[Resource Type],MATCH('Resource Costs'!N749,Table13[Commodity Code],0)))</f>
        <v>#N/A</v>
      </c>
    </row>
    <row r="750" spans="1:26" s="7" customFormat="1" ht="15">
      <c r="A750" s="15"/>
      <c r="B750" s="42"/>
      <c r="C750" s="42"/>
      <c r="D750" s="42"/>
      <c r="E750" s="42"/>
      <c r="F750" s="42"/>
      <c r="G750" s="42"/>
      <c r="H750" s="42"/>
      <c r="I750" s="42"/>
      <c r="J750" s="71"/>
      <c r="K750" s="72"/>
      <c r="L750" s="72"/>
      <c r="M750" s="71"/>
      <c r="N750" s="72"/>
      <c r="O750" s="71"/>
      <c r="P750" s="73"/>
      <c r="Q750" s="73"/>
      <c r="R750" s="68"/>
      <c r="S750" s="36"/>
      <c r="T750" s="39">
        <f t="shared" si="24"/>
        <v>0</v>
      </c>
      <c r="U750" s="40"/>
      <c r="V750" s="41">
        <f t="shared" si="25"/>
        <v>0</v>
      </c>
      <c r="W750" s="46" t="str">
        <f>IF(AND(I750="",K750="",J750="",M750="",N750="",P750="",O750="",Q750="",R750="",S750="",U750=""),"",IF(OR(I750="",K750="",J750="",M750="",N750="",P750="",O750="",Q750="",R750="",S750="",U750=""),"Line not Complete",IF(Z750=1,"Invalid Commodity Code",IF(COUNTIF('Annex 10'!#REF!,'Resource Costs'!O750)=0,"Invalid Annex 10 Code",""))))</f>
        <v/>
      </c>
      <c r="X750" s="15"/>
      <c r="Z750" s="7" t="e">
        <f>IFERROR(INDEX(#REF!,MATCH(M750,AB750:AB753,0)),INDEX(Table13[Resource Type],MATCH('Resource Costs'!N750,Table13[Commodity Code],0)))</f>
        <v>#N/A</v>
      </c>
    </row>
    <row r="751" spans="1:26" s="7" customFormat="1" ht="15">
      <c r="A751" s="15"/>
      <c r="B751" s="42"/>
      <c r="C751" s="42"/>
      <c r="D751" s="42"/>
      <c r="E751" s="42"/>
      <c r="F751" s="42"/>
      <c r="G751" s="42"/>
      <c r="H751" s="42"/>
      <c r="I751" s="42"/>
      <c r="J751" s="71"/>
      <c r="K751" s="72"/>
      <c r="L751" s="72"/>
      <c r="M751" s="71"/>
      <c r="N751" s="72"/>
      <c r="O751" s="71"/>
      <c r="P751" s="73"/>
      <c r="Q751" s="73"/>
      <c r="R751" s="68"/>
      <c r="S751" s="36"/>
      <c r="T751" s="39">
        <f t="shared" si="24"/>
        <v>0</v>
      </c>
      <c r="U751" s="40"/>
      <c r="V751" s="41">
        <f t="shared" si="25"/>
        <v>0</v>
      </c>
      <c r="W751" s="46" t="str">
        <f>IF(AND(I751="",K751="",J751="",M751="",N751="",P751="",O751="",Q751="",R751="",S751="",U751=""),"",IF(OR(I751="",K751="",J751="",M751="",N751="",P751="",O751="",Q751="",R751="",S751="",U751=""),"Line not Complete",IF(Z751=1,"Invalid Commodity Code",IF(COUNTIF('Annex 10'!#REF!,'Resource Costs'!O751)=0,"Invalid Annex 10 Code",""))))</f>
        <v/>
      </c>
      <c r="X751" s="15"/>
      <c r="Z751" s="7" t="e">
        <f>IFERROR(INDEX(#REF!,MATCH(M751,AB751:AB754,0)),INDEX(Table13[Resource Type],MATCH('Resource Costs'!N751,Table13[Commodity Code],0)))</f>
        <v>#N/A</v>
      </c>
    </row>
    <row r="752" spans="1:26" s="7" customFormat="1" ht="15">
      <c r="A752" s="15"/>
      <c r="B752" s="42"/>
      <c r="C752" s="42"/>
      <c r="D752" s="42"/>
      <c r="E752" s="42"/>
      <c r="F752" s="42"/>
      <c r="G752" s="42"/>
      <c r="H752" s="42"/>
      <c r="I752" s="42"/>
      <c r="J752" s="71"/>
      <c r="K752" s="72"/>
      <c r="L752" s="72"/>
      <c r="M752" s="71"/>
      <c r="N752" s="72"/>
      <c r="O752" s="71"/>
      <c r="P752" s="73"/>
      <c r="Q752" s="73"/>
      <c r="R752" s="68"/>
      <c r="S752" s="36"/>
      <c r="T752" s="39">
        <f t="shared" si="24"/>
        <v>0</v>
      </c>
      <c r="U752" s="40"/>
      <c r="V752" s="41">
        <f t="shared" si="25"/>
        <v>0</v>
      </c>
      <c r="W752" s="46" t="str">
        <f>IF(AND(I752="",K752="",J752="",M752="",N752="",P752="",O752="",Q752="",R752="",S752="",U752=""),"",IF(OR(I752="",K752="",J752="",M752="",N752="",P752="",O752="",Q752="",R752="",S752="",U752=""),"Line not Complete",IF(Z752=1,"Invalid Commodity Code",IF(COUNTIF('Annex 10'!#REF!,'Resource Costs'!O752)=0,"Invalid Annex 10 Code",""))))</f>
        <v/>
      </c>
      <c r="X752" s="15"/>
      <c r="Z752" s="7" t="e">
        <f>IFERROR(INDEX(#REF!,MATCH(M752,AB752:AB755,0)),INDEX(Table13[Resource Type],MATCH('Resource Costs'!N752,Table13[Commodity Code],0)))</f>
        <v>#N/A</v>
      </c>
    </row>
    <row r="753" spans="1:26" s="7" customFormat="1" ht="15">
      <c r="A753" s="15"/>
      <c r="B753" s="42"/>
      <c r="C753" s="42"/>
      <c r="D753" s="42"/>
      <c r="E753" s="42"/>
      <c r="F753" s="42"/>
      <c r="G753" s="42"/>
      <c r="H753" s="42"/>
      <c r="I753" s="42"/>
      <c r="J753" s="71"/>
      <c r="K753" s="72"/>
      <c r="L753" s="72"/>
      <c r="M753" s="71"/>
      <c r="N753" s="72"/>
      <c r="O753" s="71"/>
      <c r="P753" s="73"/>
      <c r="Q753" s="73"/>
      <c r="R753" s="68"/>
      <c r="S753" s="36"/>
      <c r="T753" s="39">
        <f t="shared" si="24"/>
        <v>0</v>
      </c>
      <c r="U753" s="40"/>
      <c r="V753" s="41">
        <f t="shared" si="25"/>
        <v>0</v>
      </c>
      <c r="W753" s="46" t="str">
        <f>IF(AND(I753="",K753="",J753="",M753="",N753="",P753="",O753="",Q753="",R753="",S753="",U753=""),"",IF(OR(I753="",K753="",J753="",M753="",N753="",P753="",O753="",Q753="",R753="",S753="",U753=""),"Line not Complete",IF(Z753=1,"Invalid Commodity Code",IF(COUNTIF('Annex 10'!#REF!,'Resource Costs'!O753)=0,"Invalid Annex 10 Code",""))))</f>
        <v/>
      </c>
      <c r="X753" s="15"/>
      <c r="Z753" s="7" t="e">
        <f>IFERROR(INDEX(#REF!,MATCH(M753,AB753:AB756,0)),INDEX(Table13[Resource Type],MATCH('Resource Costs'!N753,Table13[Commodity Code],0)))</f>
        <v>#N/A</v>
      </c>
    </row>
    <row r="754" spans="1:26" s="7" customFormat="1" ht="15">
      <c r="A754" s="15"/>
      <c r="B754" s="42"/>
      <c r="C754" s="42"/>
      <c r="D754" s="42"/>
      <c r="E754" s="42"/>
      <c r="F754" s="42"/>
      <c r="G754" s="42"/>
      <c r="H754" s="42"/>
      <c r="I754" s="42"/>
      <c r="J754" s="71"/>
      <c r="K754" s="72"/>
      <c r="L754" s="72"/>
      <c r="M754" s="71"/>
      <c r="N754" s="72"/>
      <c r="O754" s="71"/>
      <c r="P754" s="73"/>
      <c r="Q754" s="73"/>
      <c r="R754" s="68"/>
      <c r="S754" s="36"/>
      <c r="T754" s="39">
        <f t="shared" si="24"/>
        <v>0</v>
      </c>
      <c r="U754" s="40"/>
      <c r="V754" s="41">
        <f t="shared" si="25"/>
        <v>0</v>
      </c>
      <c r="W754" s="46" t="str">
        <f>IF(AND(I754="",K754="",J754="",M754="",N754="",P754="",O754="",Q754="",R754="",S754="",U754=""),"",IF(OR(I754="",K754="",J754="",M754="",N754="",P754="",O754="",Q754="",R754="",S754="",U754=""),"Line not Complete",IF(Z754=1,"Invalid Commodity Code",IF(COUNTIF('Annex 10'!#REF!,'Resource Costs'!O754)=0,"Invalid Annex 10 Code",""))))</f>
        <v/>
      </c>
      <c r="X754" s="15"/>
      <c r="Z754" s="7" t="e">
        <f>IFERROR(INDEX(#REF!,MATCH(M754,AB754:AB757,0)),INDEX(Table13[Resource Type],MATCH('Resource Costs'!N754,Table13[Commodity Code],0)))</f>
        <v>#N/A</v>
      </c>
    </row>
    <row r="755" spans="1:26" s="7" customFormat="1" ht="15">
      <c r="A755" s="15"/>
      <c r="B755" s="42"/>
      <c r="C755" s="42"/>
      <c r="D755" s="42"/>
      <c r="E755" s="42"/>
      <c r="F755" s="42"/>
      <c r="G755" s="42"/>
      <c r="H755" s="42"/>
      <c r="I755" s="42"/>
      <c r="J755" s="71"/>
      <c r="K755" s="72"/>
      <c r="L755" s="72"/>
      <c r="M755" s="71"/>
      <c r="N755" s="72"/>
      <c r="O755" s="71"/>
      <c r="P755" s="73"/>
      <c r="Q755" s="73"/>
      <c r="R755" s="68"/>
      <c r="S755" s="36"/>
      <c r="T755" s="39">
        <f t="shared" si="24"/>
        <v>0</v>
      </c>
      <c r="U755" s="40"/>
      <c r="V755" s="41">
        <f t="shared" si="25"/>
        <v>0</v>
      </c>
      <c r="W755" s="46" t="str">
        <f>IF(AND(I755="",K755="",J755="",M755="",N755="",P755="",O755="",Q755="",R755="",S755="",U755=""),"",IF(OR(I755="",K755="",J755="",M755="",N755="",P755="",O755="",Q755="",R755="",S755="",U755=""),"Line not Complete",IF(Z755=1,"Invalid Commodity Code",IF(COUNTIF('Annex 10'!#REF!,'Resource Costs'!O755)=0,"Invalid Annex 10 Code",""))))</f>
        <v/>
      </c>
      <c r="X755" s="15"/>
      <c r="Z755" s="7" t="e">
        <f>IFERROR(INDEX(#REF!,MATCH(M755,AB755:AB758,0)),INDEX(Table13[Resource Type],MATCH('Resource Costs'!N755,Table13[Commodity Code],0)))</f>
        <v>#N/A</v>
      </c>
    </row>
    <row r="756" spans="1:26" s="7" customFormat="1" ht="15">
      <c r="A756" s="15"/>
      <c r="B756" s="42"/>
      <c r="C756" s="42"/>
      <c r="D756" s="42"/>
      <c r="E756" s="42"/>
      <c r="F756" s="42"/>
      <c r="G756" s="42"/>
      <c r="H756" s="42"/>
      <c r="I756" s="42"/>
      <c r="J756" s="71"/>
      <c r="K756" s="72"/>
      <c r="L756" s="72"/>
      <c r="M756" s="71"/>
      <c r="N756" s="72"/>
      <c r="O756" s="71"/>
      <c r="P756" s="73"/>
      <c r="Q756" s="73"/>
      <c r="R756" s="68"/>
      <c r="S756" s="36"/>
      <c r="T756" s="39">
        <f t="shared" si="24"/>
        <v>0</v>
      </c>
      <c r="U756" s="40"/>
      <c r="V756" s="41">
        <f t="shared" si="25"/>
        <v>0</v>
      </c>
      <c r="W756" s="46" t="str">
        <f>IF(AND(I756="",K756="",J756="",M756="",N756="",P756="",O756="",Q756="",R756="",S756="",U756=""),"",IF(OR(I756="",K756="",J756="",M756="",N756="",P756="",O756="",Q756="",R756="",S756="",U756=""),"Line not Complete",IF(Z756=1,"Invalid Commodity Code",IF(COUNTIF('Annex 10'!#REF!,'Resource Costs'!O756)=0,"Invalid Annex 10 Code",""))))</f>
        <v/>
      </c>
      <c r="X756" s="15"/>
      <c r="Z756" s="7" t="e">
        <f>IFERROR(INDEX(#REF!,MATCH(M756,AB756:AB759,0)),INDEX(Table13[Resource Type],MATCH('Resource Costs'!N756,Table13[Commodity Code],0)))</f>
        <v>#N/A</v>
      </c>
    </row>
    <row r="757" spans="1:26" s="7" customFormat="1" ht="15">
      <c r="A757" s="15"/>
      <c r="B757" s="42"/>
      <c r="C757" s="42"/>
      <c r="D757" s="42"/>
      <c r="E757" s="42"/>
      <c r="F757" s="42"/>
      <c r="G757" s="42"/>
      <c r="H757" s="42"/>
      <c r="I757" s="42"/>
      <c r="J757" s="71"/>
      <c r="K757" s="72"/>
      <c r="L757" s="72"/>
      <c r="M757" s="71"/>
      <c r="N757" s="72"/>
      <c r="O757" s="71"/>
      <c r="P757" s="73"/>
      <c r="Q757" s="73"/>
      <c r="R757" s="68"/>
      <c r="S757" s="36"/>
      <c r="T757" s="39">
        <f t="shared" si="24"/>
        <v>0</v>
      </c>
      <c r="U757" s="40"/>
      <c r="V757" s="41">
        <f t="shared" si="25"/>
        <v>0</v>
      </c>
      <c r="W757" s="46" t="str">
        <f>IF(AND(I757="",K757="",J757="",M757="",N757="",P757="",O757="",Q757="",R757="",S757="",U757=""),"",IF(OR(I757="",K757="",J757="",M757="",N757="",P757="",O757="",Q757="",R757="",S757="",U757=""),"Line not Complete",IF(Z757=1,"Invalid Commodity Code",IF(COUNTIF('Annex 10'!#REF!,'Resource Costs'!O757)=0,"Invalid Annex 10 Code",""))))</f>
        <v/>
      </c>
      <c r="X757" s="15"/>
      <c r="Z757" s="7" t="e">
        <f>IFERROR(INDEX(#REF!,MATCH(M757,AB757:AB760,0)),INDEX(Table13[Resource Type],MATCH('Resource Costs'!N757,Table13[Commodity Code],0)))</f>
        <v>#N/A</v>
      </c>
    </row>
    <row r="758" spans="1:26" s="7" customFormat="1" ht="15">
      <c r="A758" s="15"/>
      <c r="B758" s="42"/>
      <c r="C758" s="42"/>
      <c r="D758" s="42"/>
      <c r="E758" s="42"/>
      <c r="F758" s="42"/>
      <c r="G758" s="42"/>
      <c r="H758" s="42"/>
      <c r="I758" s="42"/>
      <c r="J758" s="71"/>
      <c r="K758" s="72"/>
      <c r="L758" s="72"/>
      <c r="M758" s="71"/>
      <c r="N758" s="72"/>
      <c r="O758" s="71"/>
      <c r="P758" s="73"/>
      <c r="Q758" s="73"/>
      <c r="R758" s="68"/>
      <c r="S758" s="36"/>
      <c r="T758" s="39">
        <f t="shared" si="24"/>
        <v>0</v>
      </c>
      <c r="U758" s="40"/>
      <c r="V758" s="41">
        <f t="shared" si="25"/>
        <v>0</v>
      </c>
      <c r="W758" s="46" t="str">
        <f>IF(AND(I758="",K758="",J758="",M758="",N758="",P758="",O758="",Q758="",R758="",S758="",U758=""),"",IF(OR(I758="",K758="",J758="",M758="",N758="",P758="",O758="",Q758="",R758="",S758="",U758=""),"Line not Complete",IF(Z758=1,"Invalid Commodity Code",IF(COUNTIF('Annex 10'!#REF!,'Resource Costs'!O758)=0,"Invalid Annex 10 Code",""))))</f>
        <v/>
      </c>
      <c r="X758" s="15"/>
      <c r="Z758" s="7" t="e">
        <f>IFERROR(INDEX(#REF!,MATCH(M758,AB758:AB761,0)),INDEX(Table13[Resource Type],MATCH('Resource Costs'!N758,Table13[Commodity Code],0)))</f>
        <v>#N/A</v>
      </c>
    </row>
    <row r="759" spans="1:26" s="7" customFormat="1" ht="15">
      <c r="A759" s="15"/>
      <c r="B759" s="42"/>
      <c r="C759" s="42"/>
      <c r="D759" s="42"/>
      <c r="E759" s="42"/>
      <c r="F759" s="42"/>
      <c r="G759" s="42"/>
      <c r="H759" s="42"/>
      <c r="I759" s="42"/>
      <c r="J759" s="71"/>
      <c r="K759" s="72"/>
      <c r="L759" s="72"/>
      <c r="M759" s="71"/>
      <c r="N759" s="72"/>
      <c r="O759" s="71"/>
      <c r="P759" s="73"/>
      <c r="Q759" s="73"/>
      <c r="R759" s="68"/>
      <c r="S759" s="36"/>
      <c r="T759" s="39">
        <f t="shared" si="24"/>
        <v>0</v>
      </c>
      <c r="U759" s="40"/>
      <c r="V759" s="41">
        <f t="shared" si="25"/>
        <v>0</v>
      </c>
      <c r="W759" s="46" t="str">
        <f>IF(AND(I759="",K759="",J759="",M759="",N759="",P759="",O759="",Q759="",R759="",S759="",U759=""),"",IF(OR(I759="",K759="",J759="",M759="",N759="",P759="",O759="",Q759="",R759="",S759="",U759=""),"Line not Complete",IF(Z759=1,"Invalid Commodity Code",IF(COUNTIF('Annex 10'!#REF!,'Resource Costs'!O759)=0,"Invalid Annex 10 Code",""))))</f>
        <v/>
      </c>
      <c r="X759" s="15"/>
      <c r="Z759" s="7" t="e">
        <f>IFERROR(INDEX(#REF!,MATCH(M759,AB759:AB762,0)),INDEX(Table13[Resource Type],MATCH('Resource Costs'!N759,Table13[Commodity Code],0)))</f>
        <v>#N/A</v>
      </c>
    </row>
    <row r="760" spans="1:26" s="7" customFormat="1" ht="15">
      <c r="A760" s="15"/>
      <c r="B760" s="42"/>
      <c r="C760" s="42"/>
      <c r="D760" s="42"/>
      <c r="E760" s="42"/>
      <c r="F760" s="42"/>
      <c r="G760" s="42"/>
      <c r="H760" s="42"/>
      <c r="I760" s="42"/>
      <c r="J760" s="71"/>
      <c r="K760" s="72"/>
      <c r="L760" s="72"/>
      <c r="M760" s="71"/>
      <c r="N760" s="72"/>
      <c r="O760" s="71"/>
      <c r="P760" s="73"/>
      <c r="Q760" s="73"/>
      <c r="R760" s="68"/>
      <c r="S760" s="36"/>
      <c r="T760" s="39">
        <f t="shared" si="24"/>
        <v>0</v>
      </c>
      <c r="U760" s="40"/>
      <c r="V760" s="41">
        <f t="shared" si="25"/>
        <v>0</v>
      </c>
      <c r="W760" s="46" t="str">
        <f>IF(AND(I760="",K760="",J760="",M760="",N760="",P760="",O760="",Q760="",R760="",S760="",U760=""),"",IF(OR(I760="",K760="",J760="",M760="",N760="",P760="",O760="",Q760="",R760="",S760="",U760=""),"Line not Complete",IF(Z760=1,"Invalid Commodity Code",IF(COUNTIF('Annex 10'!#REF!,'Resource Costs'!O760)=0,"Invalid Annex 10 Code",""))))</f>
        <v/>
      </c>
      <c r="X760" s="15"/>
      <c r="Z760" s="7" t="e">
        <f>IFERROR(INDEX(#REF!,MATCH(M760,AB760:AB763,0)),INDEX(Table13[Resource Type],MATCH('Resource Costs'!N760,Table13[Commodity Code],0)))</f>
        <v>#N/A</v>
      </c>
    </row>
    <row r="761" spans="1:26" s="7" customFormat="1" ht="15">
      <c r="A761" s="15"/>
      <c r="B761" s="42"/>
      <c r="C761" s="42"/>
      <c r="D761" s="42"/>
      <c r="E761" s="42"/>
      <c r="F761" s="42"/>
      <c r="G761" s="42"/>
      <c r="H761" s="42"/>
      <c r="I761" s="42"/>
      <c r="J761" s="71"/>
      <c r="K761" s="72"/>
      <c r="L761" s="72"/>
      <c r="M761" s="71"/>
      <c r="N761" s="72"/>
      <c r="O761" s="71"/>
      <c r="P761" s="73"/>
      <c r="Q761" s="73"/>
      <c r="R761" s="68"/>
      <c r="S761" s="36"/>
      <c r="T761" s="39">
        <f t="shared" si="24"/>
        <v>0</v>
      </c>
      <c r="U761" s="40"/>
      <c r="V761" s="41">
        <f t="shared" si="25"/>
        <v>0</v>
      </c>
      <c r="W761" s="46" t="str">
        <f>IF(AND(I761="",K761="",J761="",M761="",N761="",P761="",O761="",Q761="",R761="",S761="",U761=""),"",IF(OR(I761="",K761="",J761="",M761="",N761="",P761="",O761="",Q761="",R761="",S761="",U761=""),"Line not Complete",IF(Z761=1,"Invalid Commodity Code",IF(COUNTIF('Annex 10'!#REF!,'Resource Costs'!O761)=0,"Invalid Annex 10 Code",""))))</f>
        <v/>
      </c>
      <c r="X761" s="15"/>
      <c r="Z761" s="7" t="e">
        <f>IFERROR(INDEX(#REF!,MATCH(M761,AB761:AB764,0)),INDEX(Table13[Resource Type],MATCH('Resource Costs'!N761,Table13[Commodity Code],0)))</f>
        <v>#N/A</v>
      </c>
    </row>
    <row r="762" spans="1:26" s="7" customFormat="1" ht="15">
      <c r="A762" s="15"/>
      <c r="B762" s="42"/>
      <c r="C762" s="42"/>
      <c r="D762" s="42"/>
      <c r="E762" s="42"/>
      <c r="F762" s="42"/>
      <c r="G762" s="42"/>
      <c r="H762" s="42"/>
      <c r="I762" s="42"/>
      <c r="J762" s="71"/>
      <c r="K762" s="72"/>
      <c r="L762" s="72"/>
      <c r="M762" s="71"/>
      <c r="N762" s="72"/>
      <c r="O762" s="71"/>
      <c r="P762" s="73"/>
      <c r="Q762" s="73"/>
      <c r="R762" s="68"/>
      <c r="S762" s="36"/>
      <c r="T762" s="39">
        <f t="shared" si="24"/>
        <v>0</v>
      </c>
      <c r="U762" s="40"/>
      <c r="V762" s="41">
        <f t="shared" si="25"/>
        <v>0</v>
      </c>
      <c r="W762" s="46" t="str">
        <f>IF(AND(I762="",K762="",J762="",M762="",N762="",P762="",O762="",Q762="",R762="",S762="",U762=""),"",IF(OR(I762="",K762="",J762="",M762="",N762="",P762="",O762="",Q762="",R762="",S762="",U762=""),"Line not Complete",IF(Z762=1,"Invalid Commodity Code",IF(COUNTIF('Annex 10'!#REF!,'Resource Costs'!O762)=0,"Invalid Annex 10 Code",""))))</f>
        <v/>
      </c>
      <c r="X762" s="15"/>
      <c r="Z762" s="7" t="e">
        <f>IFERROR(INDEX(#REF!,MATCH(M762,AB762:AB765,0)),INDEX(Table13[Resource Type],MATCH('Resource Costs'!N762,Table13[Commodity Code],0)))</f>
        <v>#N/A</v>
      </c>
    </row>
    <row r="763" spans="1:26" s="7" customFormat="1" ht="15">
      <c r="A763" s="15"/>
      <c r="B763" s="42"/>
      <c r="C763" s="42"/>
      <c r="D763" s="42"/>
      <c r="E763" s="42"/>
      <c r="F763" s="42"/>
      <c r="G763" s="42"/>
      <c r="H763" s="42"/>
      <c r="I763" s="42"/>
      <c r="J763" s="71"/>
      <c r="K763" s="72"/>
      <c r="L763" s="72"/>
      <c r="M763" s="71"/>
      <c r="N763" s="72"/>
      <c r="O763" s="71"/>
      <c r="P763" s="73"/>
      <c r="Q763" s="73"/>
      <c r="R763" s="68"/>
      <c r="S763" s="36"/>
      <c r="T763" s="39">
        <f t="shared" si="24"/>
        <v>0</v>
      </c>
      <c r="U763" s="40"/>
      <c r="V763" s="41">
        <f t="shared" si="25"/>
        <v>0</v>
      </c>
      <c r="W763" s="46" t="str">
        <f>IF(AND(I763="",K763="",J763="",M763="",N763="",P763="",O763="",Q763="",R763="",S763="",U763=""),"",IF(OR(I763="",K763="",J763="",M763="",N763="",P763="",O763="",Q763="",R763="",S763="",U763=""),"Line not Complete",IF(Z763=1,"Invalid Commodity Code",IF(COUNTIF('Annex 10'!#REF!,'Resource Costs'!O763)=0,"Invalid Annex 10 Code",""))))</f>
        <v/>
      </c>
      <c r="X763" s="15"/>
      <c r="Z763" s="7" t="e">
        <f>IFERROR(INDEX(#REF!,MATCH(M763,AB763:AB766,0)),INDEX(Table13[Resource Type],MATCH('Resource Costs'!N763,Table13[Commodity Code],0)))</f>
        <v>#N/A</v>
      </c>
    </row>
    <row r="764" spans="1:26" s="7" customFormat="1" ht="15">
      <c r="A764" s="15"/>
      <c r="B764" s="42"/>
      <c r="C764" s="42"/>
      <c r="D764" s="42"/>
      <c r="E764" s="42"/>
      <c r="F764" s="42"/>
      <c r="G764" s="42"/>
      <c r="H764" s="42"/>
      <c r="I764" s="42"/>
      <c r="J764" s="71"/>
      <c r="K764" s="72"/>
      <c r="L764" s="72"/>
      <c r="M764" s="71"/>
      <c r="N764" s="72"/>
      <c r="O764" s="71"/>
      <c r="P764" s="73"/>
      <c r="Q764" s="73"/>
      <c r="R764" s="68"/>
      <c r="S764" s="36"/>
      <c r="T764" s="39">
        <f t="shared" si="24"/>
        <v>0</v>
      </c>
      <c r="U764" s="40"/>
      <c r="V764" s="41">
        <f t="shared" si="25"/>
        <v>0</v>
      </c>
      <c r="W764" s="46" t="str">
        <f>IF(AND(I764="",K764="",J764="",M764="",N764="",P764="",O764="",Q764="",R764="",S764="",U764=""),"",IF(OR(I764="",K764="",J764="",M764="",N764="",P764="",O764="",Q764="",R764="",S764="",U764=""),"Line not Complete",IF(Z764=1,"Invalid Commodity Code",IF(COUNTIF('Annex 10'!#REF!,'Resource Costs'!O764)=0,"Invalid Annex 10 Code",""))))</f>
        <v/>
      </c>
      <c r="X764" s="15"/>
      <c r="Z764" s="7" t="e">
        <f>IFERROR(INDEX(#REF!,MATCH(M764,AB764:AB767,0)),INDEX(Table13[Resource Type],MATCH('Resource Costs'!N764,Table13[Commodity Code],0)))</f>
        <v>#N/A</v>
      </c>
    </row>
    <row r="765" spans="1:26" s="7" customFormat="1" ht="15">
      <c r="A765" s="15"/>
      <c r="B765" s="42"/>
      <c r="C765" s="42"/>
      <c r="D765" s="42"/>
      <c r="E765" s="42"/>
      <c r="F765" s="42"/>
      <c r="G765" s="42"/>
      <c r="H765" s="42"/>
      <c r="I765" s="42"/>
      <c r="J765" s="71"/>
      <c r="K765" s="72"/>
      <c r="L765" s="72"/>
      <c r="M765" s="71"/>
      <c r="N765" s="72"/>
      <c r="O765" s="71"/>
      <c r="P765" s="73"/>
      <c r="Q765" s="73"/>
      <c r="R765" s="68"/>
      <c r="S765" s="36"/>
      <c r="T765" s="39">
        <f t="shared" si="24"/>
        <v>0</v>
      </c>
      <c r="U765" s="40"/>
      <c r="V765" s="41">
        <f t="shared" si="25"/>
        <v>0</v>
      </c>
      <c r="W765" s="46" t="str">
        <f>IF(AND(I765="",K765="",J765="",M765="",N765="",P765="",O765="",Q765="",R765="",S765="",U765=""),"",IF(OR(I765="",K765="",J765="",M765="",N765="",P765="",O765="",Q765="",R765="",S765="",U765=""),"Line not Complete",IF(Z765=1,"Invalid Commodity Code",IF(COUNTIF('Annex 10'!#REF!,'Resource Costs'!O765)=0,"Invalid Annex 10 Code",""))))</f>
        <v/>
      </c>
      <c r="X765" s="15"/>
      <c r="Z765" s="7" t="e">
        <f>IFERROR(INDEX(#REF!,MATCH(M765,AB765:AB768,0)),INDEX(Table13[Resource Type],MATCH('Resource Costs'!N765,Table13[Commodity Code],0)))</f>
        <v>#N/A</v>
      </c>
    </row>
    <row r="766" spans="1:26" s="7" customFormat="1" ht="15">
      <c r="A766" s="15"/>
      <c r="B766" s="42"/>
      <c r="C766" s="42"/>
      <c r="D766" s="42"/>
      <c r="E766" s="42"/>
      <c r="F766" s="42"/>
      <c r="G766" s="42"/>
      <c r="H766" s="42"/>
      <c r="I766" s="42"/>
      <c r="J766" s="71"/>
      <c r="K766" s="72"/>
      <c r="L766" s="72"/>
      <c r="M766" s="71"/>
      <c r="N766" s="72"/>
      <c r="O766" s="71"/>
      <c r="P766" s="73"/>
      <c r="Q766" s="73"/>
      <c r="R766" s="68"/>
      <c r="S766" s="36"/>
      <c r="T766" s="39">
        <f t="shared" si="24"/>
        <v>0</v>
      </c>
      <c r="U766" s="40"/>
      <c r="V766" s="41">
        <f t="shared" si="25"/>
        <v>0</v>
      </c>
      <c r="W766" s="46" t="str">
        <f>IF(AND(I766="",K766="",J766="",M766="",N766="",P766="",O766="",Q766="",R766="",S766="",U766=""),"",IF(OR(I766="",K766="",J766="",M766="",N766="",P766="",O766="",Q766="",R766="",S766="",U766=""),"Line not Complete",IF(Z766=1,"Invalid Commodity Code",IF(COUNTIF('Annex 10'!#REF!,'Resource Costs'!O766)=0,"Invalid Annex 10 Code",""))))</f>
        <v/>
      </c>
      <c r="X766" s="15"/>
      <c r="Z766" s="7" t="e">
        <f>IFERROR(INDEX(#REF!,MATCH(M766,AB766:AB769,0)),INDEX(Table13[Resource Type],MATCH('Resource Costs'!N766,Table13[Commodity Code],0)))</f>
        <v>#N/A</v>
      </c>
    </row>
    <row r="767" spans="1:26" s="7" customFormat="1" ht="15">
      <c r="A767" s="15"/>
      <c r="B767" s="42"/>
      <c r="C767" s="42"/>
      <c r="D767" s="42"/>
      <c r="E767" s="42"/>
      <c r="F767" s="42"/>
      <c r="G767" s="42"/>
      <c r="H767" s="42"/>
      <c r="I767" s="42"/>
      <c r="J767" s="71"/>
      <c r="K767" s="72"/>
      <c r="L767" s="72"/>
      <c r="M767" s="71"/>
      <c r="N767" s="72"/>
      <c r="O767" s="71"/>
      <c r="P767" s="73"/>
      <c r="Q767" s="73"/>
      <c r="R767" s="68"/>
      <c r="S767" s="36"/>
      <c r="T767" s="39">
        <f t="shared" si="24"/>
        <v>0</v>
      </c>
      <c r="U767" s="40"/>
      <c r="V767" s="41">
        <f t="shared" si="25"/>
        <v>0</v>
      </c>
      <c r="W767" s="46" t="str">
        <f>IF(AND(I767="",K767="",J767="",M767="",N767="",P767="",O767="",Q767="",R767="",S767="",U767=""),"",IF(OR(I767="",K767="",J767="",M767="",N767="",P767="",O767="",Q767="",R767="",S767="",U767=""),"Line not Complete",IF(Z767=1,"Invalid Commodity Code",IF(COUNTIF('Annex 10'!#REF!,'Resource Costs'!O767)=0,"Invalid Annex 10 Code",""))))</f>
        <v/>
      </c>
      <c r="X767" s="15"/>
      <c r="Z767" s="7" t="e">
        <f>IFERROR(INDEX(#REF!,MATCH(M767,AB767:AB770,0)),INDEX(Table13[Resource Type],MATCH('Resource Costs'!N767,Table13[Commodity Code],0)))</f>
        <v>#N/A</v>
      </c>
    </row>
    <row r="768" spans="1:26" s="7" customFormat="1" ht="15">
      <c r="A768" s="15"/>
      <c r="B768" s="42"/>
      <c r="C768" s="42"/>
      <c r="D768" s="42"/>
      <c r="E768" s="42"/>
      <c r="F768" s="42"/>
      <c r="G768" s="42"/>
      <c r="H768" s="42"/>
      <c r="I768" s="42"/>
      <c r="J768" s="71"/>
      <c r="K768" s="72"/>
      <c r="L768" s="72"/>
      <c r="M768" s="71"/>
      <c r="N768" s="72"/>
      <c r="O768" s="71"/>
      <c r="P768" s="73"/>
      <c r="Q768" s="73"/>
      <c r="R768" s="68"/>
      <c r="S768" s="36"/>
      <c r="T768" s="39">
        <f t="shared" si="24"/>
        <v>0</v>
      </c>
      <c r="U768" s="40"/>
      <c r="V768" s="41">
        <f t="shared" si="25"/>
        <v>0</v>
      </c>
      <c r="W768" s="46" t="str">
        <f>IF(AND(I768="",K768="",J768="",M768="",N768="",P768="",O768="",Q768="",R768="",S768="",U768=""),"",IF(OR(I768="",K768="",J768="",M768="",N768="",P768="",O768="",Q768="",R768="",S768="",U768=""),"Line not Complete",IF(Z768=1,"Invalid Commodity Code",IF(COUNTIF('Annex 10'!#REF!,'Resource Costs'!O768)=0,"Invalid Annex 10 Code",""))))</f>
        <v/>
      </c>
      <c r="X768" s="15"/>
      <c r="Z768" s="7" t="e">
        <f>IFERROR(INDEX(#REF!,MATCH(M768,AB768:AB771,0)),INDEX(Table13[Resource Type],MATCH('Resource Costs'!N768,Table13[Commodity Code],0)))</f>
        <v>#N/A</v>
      </c>
    </row>
    <row r="769" spans="1:26" s="7" customFormat="1" ht="15">
      <c r="A769" s="15"/>
      <c r="B769" s="42"/>
      <c r="C769" s="42"/>
      <c r="D769" s="42"/>
      <c r="E769" s="42"/>
      <c r="F769" s="42"/>
      <c r="G769" s="42"/>
      <c r="H769" s="42"/>
      <c r="I769" s="42"/>
      <c r="J769" s="71"/>
      <c r="K769" s="72"/>
      <c r="L769" s="72"/>
      <c r="M769" s="71"/>
      <c r="N769" s="72"/>
      <c r="O769" s="71"/>
      <c r="P769" s="73"/>
      <c r="Q769" s="73"/>
      <c r="R769" s="68"/>
      <c r="S769" s="36"/>
      <c r="T769" s="39">
        <f t="shared" si="24"/>
        <v>0</v>
      </c>
      <c r="U769" s="40"/>
      <c r="V769" s="41">
        <f t="shared" si="25"/>
        <v>0</v>
      </c>
      <c r="W769" s="46" t="str">
        <f>IF(AND(I769="",K769="",J769="",M769="",N769="",P769="",O769="",Q769="",R769="",S769="",U769=""),"",IF(OR(I769="",K769="",J769="",M769="",N769="",P769="",O769="",Q769="",R769="",S769="",U769=""),"Line not Complete",IF(Z769=1,"Invalid Commodity Code",IF(COUNTIF('Annex 10'!#REF!,'Resource Costs'!O769)=0,"Invalid Annex 10 Code",""))))</f>
        <v/>
      </c>
      <c r="X769" s="15"/>
      <c r="Z769" s="7" t="e">
        <f>IFERROR(INDEX(#REF!,MATCH(M769,AB769:AB772,0)),INDEX(Table13[Resource Type],MATCH('Resource Costs'!N769,Table13[Commodity Code],0)))</f>
        <v>#N/A</v>
      </c>
    </row>
    <row r="770" spans="1:26" s="7" customFormat="1" ht="15">
      <c r="A770" s="15"/>
      <c r="B770" s="42"/>
      <c r="C770" s="42"/>
      <c r="D770" s="42"/>
      <c r="E770" s="42"/>
      <c r="F770" s="42"/>
      <c r="G770" s="42"/>
      <c r="H770" s="42"/>
      <c r="I770" s="42"/>
      <c r="J770" s="71"/>
      <c r="K770" s="72"/>
      <c r="L770" s="72"/>
      <c r="M770" s="71"/>
      <c r="N770" s="72"/>
      <c r="O770" s="71"/>
      <c r="P770" s="73"/>
      <c r="Q770" s="73"/>
      <c r="R770" s="68"/>
      <c r="S770" s="36"/>
      <c r="T770" s="39">
        <f t="shared" si="24"/>
        <v>0</v>
      </c>
      <c r="U770" s="40"/>
      <c r="V770" s="41">
        <f t="shared" si="25"/>
        <v>0</v>
      </c>
      <c r="W770" s="46" t="str">
        <f>IF(AND(I770="",K770="",J770="",M770="",N770="",P770="",O770="",Q770="",R770="",S770="",U770=""),"",IF(OR(I770="",K770="",J770="",M770="",N770="",P770="",O770="",Q770="",R770="",S770="",U770=""),"Line not Complete",IF(Z770=1,"Invalid Commodity Code",IF(COUNTIF('Annex 10'!#REF!,'Resource Costs'!O770)=0,"Invalid Annex 10 Code",""))))</f>
        <v/>
      </c>
      <c r="X770" s="15"/>
      <c r="Z770" s="7" t="e">
        <f>IFERROR(INDEX(#REF!,MATCH(M770,AB770:AB773,0)),INDEX(Table13[Resource Type],MATCH('Resource Costs'!N770,Table13[Commodity Code],0)))</f>
        <v>#N/A</v>
      </c>
    </row>
    <row r="771" spans="1:26" s="7" customFormat="1" ht="15">
      <c r="A771" s="15"/>
      <c r="B771" s="42"/>
      <c r="C771" s="42"/>
      <c r="D771" s="42"/>
      <c r="E771" s="42"/>
      <c r="F771" s="42"/>
      <c r="G771" s="42"/>
      <c r="H771" s="42"/>
      <c r="I771" s="42"/>
      <c r="J771" s="71"/>
      <c r="K771" s="72"/>
      <c r="L771" s="72"/>
      <c r="M771" s="71"/>
      <c r="N771" s="72"/>
      <c r="O771" s="71"/>
      <c r="P771" s="73"/>
      <c r="Q771" s="73"/>
      <c r="R771" s="68"/>
      <c r="S771" s="36"/>
      <c r="T771" s="39">
        <f t="shared" si="24"/>
        <v>0</v>
      </c>
      <c r="U771" s="40"/>
      <c r="V771" s="41">
        <f t="shared" si="25"/>
        <v>0</v>
      </c>
      <c r="W771" s="46" t="str">
        <f>IF(AND(I771="",K771="",J771="",M771="",N771="",P771="",O771="",Q771="",R771="",S771="",U771=""),"",IF(OR(I771="",K771="",J771="",M771="",N771="",P771="",O771="",Q771="",R771="",S771="",U771=""),"Line not Complete",IF(Z771=1,"Invalid Commodity Code",IF(COUNTIF('Annex 10'!#REF!,'Resource Costs'!O771)=0,"Invalid Annex 10 Code",""))))</f>
        <v/>
      </c>
      <c r="X771" s="15"/>
      <c r="Z771" s="7" t="e">
        <f>IFERROR(INDEX(#REF!,MATCH(M771,AB771:AB774,0)),INDEX(Table13[Resource Type],MATCH('Resource Costs'!N771,Table13[Commodity Code],0)))</f>
        <v>#N/A</v>
      </c>
    </row>
    <row r="772" spans="1:26" s="7" customFormat="1" ht="15">
      <c r="A772" s="15"/>
      <c r="B772" s="42"/>
      <c r="C772" s="42"/>
      <c r="D772" s="42"/>
      <c r="E772" s="42"/>
      <c r="F772" s="42"/>
      <c r="G772" s="42"/>
      <c r="H772" s="42"/>
      <c r="I772" s="42"/>
      <c r="J772" s="71"/>
      <c r="K772" s="72"/>
      <c r="L772" s="72"/>
      <c r="M772" s="71"/>
      <c r="N772" s="72"/>
      <c r="O772" s="71"/>
      <c r="P772" s="73"/>
      <c r="Q772" s="73"/>
      <c r="R772" s="68"/>
      <c r="S772" s="36"/>
      <c r="T772" s="39">
        <f t="shared" ref="T772:T835" si="26">S772*R772</f>
        <v>0</v>
      </c>
      <c r="U772" s="40"/>
      <c r="V772" s="41">
        <f t="shared" ref="V772:V835" si="27">SUM(T772:U772)</f>
        <v>0</v>
      </c>
      <c r="W772" s="46" t="str">
        <f>IF(AND(I772="",K772="",J772="",M772="",N772="",P772="",O772="",Q772="",R772="",S772="",U772=""),"",IF(OR(I772="",K772="",J772="",M772="",N772="",P772="",O772="",Q772="",R772="",S772="",U772=""),"Line not Complete",IF(Z772=1,"Invalid Commodity Code",IF(COUNTIF('Annex 10'!#REF!,'Resource Costs'!O772)=0,"Invalid Annex 10 Code",""))))</f>
        <v/>
      </c>
      <c r="X772" s="15"/>
      <c r="Z772" s="7" t="e">
        <f>IFERROR(INDEX(#REF!,MATCH(M772,AB772:AB775,0)),INDEX(Table13[Resource Type],MATCH('Resource Costs'!N772,Table13[Commodity Code],0)))</f>
        <v>#N/A</v>
      </c>
    </row>
    <row r="773" spans="1:26" s="7" customFormat="1" ht="15">
      <c r="A773" s="15"/>
      <c r="B773" s="42"/>
      <c r="C773" s="42"/>
      <c r="D773" s="42"/>
      <c r="E773" s="42"/>
      <c r="F773" s="42"/>
      <c r="G773" s="42"/>
      <c r="H773" s="42"/>
      <c r="I773" s="42"/>
      <c r="J773" s="71"/>
      <c r="K773" s="72"/>
      <c r="L773" s="72"/>
      <c r="M773" s="71"/>
      <c r="N773" s="72"/>
      <c r="O773" s="71"/>
      <c r="P773" s="73"/>
      <c r="Q773" s="73"/>
      <c r="R773" s="68"/>
      <c r="S773" s="36"/>
      <c r="T773" s="39">
        <f t="shared" si="26"/>
        <v>0</v>
      </c>
      <c r="U773" s="40"/>
      <c r="V773" s="41">
        <f t="shared" si="27"/>
        <v>0</v>
      </c>
      <c r="W773" s="46" t="str">
        <f>IF(AND(I773="",K773="",J773="",M773="",N773="",P773="",O773="",Q773="",R773="",S773="",U773=""),"",IF(OR(I773="",K773="",J773="",M773="",N773="",P773="",O773="",Q773="",R773="",S773="",U773=""),"Line not Complete",IF(Z773=1,"Invalid Commodity Code",IF(COUNTIF('Annex 10'!#REF!,'Resource Costs'!O773)=0,"Invalid Annex 10 Code",""))))</f>
        <v/>
      </c>
      <c r="X773" s="15"/>
      <c r="Z773" s="7" t="e">
        <f>IFERROR(INDEX(#REF!,MATCH(M773,AB773:AB776,0)),INDEX(Table13[Resource Type],MATCH('Resource Costs'!N773,Table13[Commodity Code],0)))</f>
        <v>#N/A</v>
      </c>
    </row>
    <row r="774" spans="1:26" s="7" customFormat="1" ht="15">
      <c r="A774" s="15"/>
      <c r="B774" s="42"/>
      <c r="C774" s="42"/>
      <c r="D774" s="42"/>
      <c r="E774" s="42"/>
      <c r="F774" s="42"/>
      <c r="G774" s="42"/>
      <c r="H774" s="42"/>
      <c r="I774" s="42"/>
      <c r="J774" s="71"/>
      <c r="K774" s="72"/>
      <c r="L774" s="72"/>
      <c r="M774" s="71"/>
      <c r="N774" s="72"/>
      <c r="O774" s="71"/>
      <c r="P774" s="73"/>
      <c r="Q774" s="73"/>
      <c r="R774" s="68"/>
      <c r="S774" s="36"/>
      <c r="T774" s="39">
        <f t="shared" si="26"/>
        <v>0</v>
      </c>
      <c r="U774" s="40"/>
      <c r="V774" s="41">
        <f t="shared" si="27"/>
        <v>0</v>
      </c>
      <c r="W774" s="46" t="str">
        <f>IF(AND(I774="",K774="",J774="",M774="",N774="",P774="",O774="",Q774="",R774="",S774="",U774=""),"",IF(OR(I774="",K774="",J774="",M774="",N774="",P774="",O774="",Q774="",R774="",S774="",U774=""),"Line not Complete",IF(Z774=1,"Invalid Commodity Code",IF(COUNTIF('Annex 10'!#REF!,'Resource Costs'!O774)=0,"Invalid Annex 10 Code",""))))</f>
        <v/>
      </c>
      <c r="X774" s="15"/>
      <c r="Z774" s="7" t="e">
        <f>IFERROR(INDEX(#REF!,MATCH(M774,AB774:AB777,0)),INDEX(Table13[Resource Type],MATCH('Resource Costs'!N774,Table13[Commodity Code],0)))</f>
        <v>#N/A</v>
      </c>
    </row>
    <row r="775" spans="1:26" s="7" customFormat="1" ht="15">
      <c r="A775" s="15"/>
      <c r="B775" s="42"/>
      <c r="C775" s="42"/>
      <c r="D775" s="42"/>
      <c r="E775" s="42"/>
      <c r="F775" s="42"/>
      <c r="G775" s="42"/>
      <c r="H775" s="42"/>
      <c r="I775" s="42"/>
      <c r="J775" s="71"/>
      <c r="K775" s="72"/>
      <c r="L775" s="72"/>
      <c r="M775" s="71"/>
      <c r="N775" s="72"/>
      <c r="O775" s="71"/>
      <c r="P775" s="73"/>
      <c r="Q775" s="73"/>
      <c r="R775" s="68"/>
      <c r="S775" s="36"/>
      <c r="T775" s="39">
        <f t="shared" si="26"/>
        <v>0</v>
      </c>
      <c r="U775" s="40"/>
      <c r="V775" s="41">
        <f t="shared" si="27"/>
        <v>0</v>
      </c>
      <c r="W775" s="46" t="str">
        <f>IF(AND(I775="",K775="",J775="",M775="",N775="",P775="",O775="",Q775="",R775="",S775="",U775=""),"",IF(OR(I775="",K775="",J775="",M775="",N775="",P775="",O775="",Q775="",R775="",S775="",U775=""),"Line not Complete",IF(Z775=1,"Invalid Commodity Code",IF(COUNTIF('Annex 10'!#REF!,'Resource Costs'!O775)=0,"Invalid Annex 10 Code",""))))</f>
        <v/>
      </c>
      <c r="X775" s="15"/>
      <c r="Z775" s="7" t="e">
        <f>IFERROR(INDEX(#REF!,MATCH(M775,AB775:AB778,0)),INDEX(Table13[Resource Type],MATCH('Resource Costs'!N775,Table13[Commodity Code],0)))</f>
        <v>#N/A</v>
      </c>
    </row>
    <row r="776" spans="1:26" s="7" customFormat="1" ht="15">
      <c r="A776" s="15"/>
      <c r="B776" s="42"/>
      <c r="C776" s="42"/>
      <c r="D776" s="42"/>
      <c r="E776" s="42"/>
      <c r="F776" s="42"/>
      <c r="G776" s="42"/>
      <c r="H776" s="42"/>
      <c r="I776" s="42"/>
      <c r="J776" s="71"/>
      <c r="K776" s="72"/>
      <c r="L776" s="72"/>
      <c r="M776" s="71"/>
      <c r="N776" s="72"/>
      <c r="O776" s="71"/>
      <c r="P776" s="73"/>
      <c r="Q776" s="73"/>
      <c r="R776" s="68"/>
      <c r="S776" s="36"/>
      <c r="T776" s="39">
        <f t="shared" si="26"/>
        <v>0</v>
      </c>
      <c r="U776" s="40"/>
      <c r="V776" s="41">
        <f t="shared" si="27"/>
        <v>0</v>
      </c>
      <c r="W776" s="46" t="str">
        <f>IF(AND(I776="",K776="",J776="",M776="",N776="",P776="",O776="",Q776="",R776="",S776="",U776=""),"",IF(OR(I776="",K776="",J776="",M776="",N776="",P776="",O776="",Q776="",R776="",S776="",U776=""),"Line not Complete",IF(Z776=1,"Invalid Commodity Code",IF(COUNTIF('Annex 10'!#REF!,'Resource Costs'!O776)=0,"Invalid Annex 10 Code",""))))</f>
        <v/>
      </c>
      <c r="X776" s="15"/>
      <c r="Z776" s="7" t="e">
        <f>IFERROR(INDEX(#REF!,MATCH(M776,AB776:AB779,0)),INDEX(Table13[Resource Type],MATCH('Resource Costs'!N776,Table13[Commodity Code],0)))</f>
        <v>#N/A</v>
      </c>
    </row>
    <row r="777" spans="1:26" s="7" customFormat="1" ht="15">
      <c r="A777" s="15"/>
      <c r="B777" s="42"/>
      <c r="C777" s="42"/>
      <c r="D777" s="42"/>
      <c r="E777" s="42"/>
      <c r="F777" s="42"/>
      <c r="G777" s="42"/>
      <c r="H777" s="42"/>
      <c r="I777" s="42"/>
      <c r="J777" s="71"/>
      <c r="K777" s="72"/>
      <c r="L777" s="72"/>
      <c r="M777" s="71"/>
      <c r="N777" s="72"/>
      <c r="O777" s="71"/>
      <c r="P777" s="73"/>
      <c r="Q777" s="73"/>
      <c r="R777" s="68"/>
      <c r="S777" s="36"/>
      <c r="T777" s="39">
        <f t="shared" si="26"/>
        <v>0</v>
      </c>
      <c r="U777" s="40"/>
      <c r="V777" s="41">
        <f t="shared" si="27"/>
        <v>0</v>
      </c>
      <c r="W777" s="46" t="str">
        <f>IF(AND(I777="",K777="",J777="",M777="",N777="",P777="",O777="",Q777="",R777="",S777="",U777=""),"",IF(OR(I777="",K777="",J777="",M777="",N777="",P777="",O777="",Q777="",R777="",S777="",U777=""),"Line not Complete",IF(Z777=1,"Invalid Commodity Code",IF(COUNTIF('Annex 10'!#REF!,'Resource Costs'!O777)=0,"Invalid Annex 10 Code",""))))</f>
        <v/>
      </c>
      <c r="X777" s="15"/>
      <c r="Z777" s="7" t="e">
        <f>IFERROR(INDEX(#REF!,MATCH(M777,AB777:AB780,0)),INDEX(Table13[Resource Type],MATCH('Resource Costs'!N777,Table13[Commodity Code],0)))</f>
        <v>#N/A</v>
      </c>
    </row>
    <row r="778" spans="1:26" s="7" customFormat="1" ht="15">
      <c r="A778" s="15"/>
      <c r="B778" s="42"/>
      <c r="C778" s="42"/>
      <c r="D778" s="42"/>
      <c r="E778" s="42"/>
      <c r="F778" s="42"/>
      <c r="G778" s="42"/>
      <c r="H778" s="42"/>
      <c r="I778" s="42"/>
      <c r="J778" s="71"/>
      <c r="K778" s="72"/>
      <c r="L778" s="72"/>
      <c r="M778" s="71"/>
      <c r="N778" s="72"/>
      <c r="O778" s="71"/>
      <c r="P778" s="73"/>
      <c r="Q778" s="73"/>
      <c r="R778" s="68"/>
      <c r="S778" s="36"/>
      <c r="T778" s="39">
        <f t="shared" si="26"/>
        <v>0</v>
      </c>
      <c r="U778" s="40"/>
      <c r="V778" s="41">
        <f t="shared" si="27"/>
        <v>0</v>
      </c>
      <c r="W778" s="46" t="str">
        <f>IF(AND(I778="",K778="",J778="",M778="",N778="",P778="",O778="",Q778="",R778="",S778="",U778=""),"",IF(OR(I778="",K778="",J778="",M778="",N778="",P778="",O778="",Q778="",R778="",S778="",U778=""),"Line not Complete",IF(Z778=1,"Invalid Commodity Code",IF(COUNTIF('Annex 10'!#REF!,'Resource Costs'!O778)=0,"Invalid Annex 10 Code",""))))</f>
        <v/>
      </c>
      <c r="X778" s="15"/>
      <c r="Z778" s="7" t="e">
        <f>IFERROR(INDEX(#REF!,MATCH(M778,AB778:AB781,0)),INDEX(Table13[Resource Type],MATCH('Resource Costs'!N778,Table13[Commodity Code],0)))</f>
        <v>#N/A</v>
      </c>
    </row>
    <row r="779" spans="1:26" s="7" customFormat="1" ht="15">
      <c r="A779" s="15"/>
      <c r="B779" s="42"/>
      <c r="C779" s="42"/>
      <c r="D779" s="42"/>
      <c r="E779" s="42"/>
      <c r="F779" s="42"/>
      <c r="G779" s="42"/>
      <c r="H779" s="42"/>
      <c r="I779" s="42"/>
      <c r="J779" s="71"/>
      <c r="K779" s="72"/>
      <c r="L779" s="72"/>
      <c r="M779" s="71"/>
      <c r="N779" s="72"/>
      <c r="O779" s="71"/>
      <c r="P779" s="73"/>
      <c r="Q779" s="73"/>
      <c r="R779" s="68"/>
      <c r="S779" s="36"/>
      <c r="T779" s="39">
        <f t="shared" si="26"/>
        <v>0</v>
      </c>
      <c r="U779" s="40"/>
      <c r="V779" s="41">
        <f t="shared" si="27"/>
        <v>0</v>
      </c>
      <c r="W779" s="46" t="str">
        <f>IF(AND(I779="",K779="",J779="",M779="",N779="",P779="",O779="",Q779="",R779="",S779="",U779=""),"",IF(OR(I779="",K779="",J779="",M779="",N779="",P779="",O779="",Q779="",R779="",S779="",U779=""),"Line not Complete",IF(Z779=1,"Invalid Commodity Code",IF(COUNTIF('Annex 10'!#REF!,'Resource Costs'!O779)=0,"Invalid Annex 10 Code",""))))</f>
        <v/>
      </c>
      <c r="X779" s="15"/>
      <c r="Z779" s="7" t="e">
        <f>IFERROR(INDEX(#REF!,MATCH(M779,AB779:AB782,0)),INDEX(Table13[Resource Type],MATCH('Resource Costs'!N779,Table13[Commodity Code],0)))</f>
        <v>#N/A</v>
      </c>
    </row>
    <row r="780" spans="1:26" s="7" customFormat="1" ht="15">
      <c r="A780" s="15"/>
      <c r="B780" s="42"/>
      <c r="C780" s="42"/>
      <c r="D780" s="42"/>
      <c r="E780" s="42"/>
      <c r="F780" s="42"/>
      <c r="G780" s="42"/>
      <c r="H780" s="42"/>
      <c r="I780" s="42"/>
      <c r="J780" s="71"/>
      <c r="K780" s="72"/>
      <c r="L780" s="72"/>
      <c r="M780" s="71"/>
      <c r="N780" s="72"/>
      <c r="O780" s="71"/>
      <c r="P780" s="73"/>
      <c r="Q780" s="73"/>
      <c r="R780" s="68"/>
      <c r="S780" s="36"/>
      <c r="T780" s="39">
        <f t="shared" si="26"/>
        <v>0</v>
      </c>
      <c r="U780" s="40"/>
      <c r="V780" s="41">
        <f t="shared" si="27"/>
        <v>0</v>
      </c>
      <c r="W780" s="46" t="str">
        <f>IF(AND(I780="",K780="",J780="",M780="",N780="",P780="",O780="",Q780="",R780="",S780="",U780=""),"",IF(OR(I780="",K780="",J780="",M780="",N780="",P780="",O780="",Q780="",R780="",S780="",U780=""),"Line not Complete",IF(Z780=1,"Invalid Commodity Code",IF(COUNTIF('Annex 10'!#REF!,'Resource Costs'!O780)=0,"Invalid Annex 10 Code",""))))</f>
        <v/>
      </c>
      <c r="X780" s="15"/>
      <c r="Z780" s="7" t="e">
        <f>IFERROR(INDEX(#REF!,MATCH(M780,AB780:AB783,0)),INDEX(Table13[Resource Type],MATCH('Resource Costs'!N780,Table13[Commodity Code],0)))</f>
        <v>#N/A</v>
      </c>
    </row>
    <row r="781" spans="1:26" s="7" customFormat="1" ht="15">
      <c r="A781" s="15"/>
      <c r="B781" s="42"/>
      <c r="C781" s="42"/>
      <c r="D781" s="42"/>
      <c r="E781" s="42"/>
      <c r="F781" s="42"/>
      <c r="G781" s="42"/>
      <c r="H781" s="42"/>
      <c r="I781" s="42"/>
      <c r="J781" s="71"/>
      <c r="K781" s="72"/>
      <c r="L781" s="72"/>
      <c r="M781" s="71"/>
      <c r="N781" s="72"/>
      <c r="O781" s="71"/>
      <c r="P781" s="73"/>
      <c r="Q781" s="73"/>
      <c r="R781" s="68"/>
      <c r="S781" s="36"/>
      <c r="T781" s="39">
        <f t="shared" si="26"/>
        <v>0</v>
      </c>
      <c r="U781" s="40"/>
      <c r="V781" s="41">
        <f t="shared" si="27"/>
        <v>0</v>
      </c>
      <c r="W781" s="46" t="str">
        <f>IF(AND(I781="",K781="",J781="",M781="",N781="",P781="",O781="",Q781="",R781="",S781="",U781=""),"",IF(OR(I781="",K781="",J781="",M781="",N781="",P781="",O781="",Q781="",R781="",S781="",U781=""),"Line not Complete",IF(Z781=1,"Invalid Commodity Code",IF(COUNTIF('Annex 10'!#REF!,'Resource Costs'!O781)=0,"Invalid Annex 10 Code",""))))</f>
        <v/>
      </c>
      <c r="X781" s="15"/>
      <c r="Z781" s="7" t="e">
        <f>IFERROR(INDEX(#REF!,MATCH(M781,AB781:AB784,0)),INDEX(Table13[Resource Type],MATCH('Resource Costs'!N781,Table13[Commodity Code],0)))</f>
        <v>#N/A</v>
      </c>
    </row>
    <row r="782" spans="1:26" s="7" customFormat="1" ht="15">
      <c r="A782" s="15"/>
      <c r="B782" s="42"/>
      <c r="C782" s="42"/>
      <c r="D782" s="42"/>
      <c r="E782" s="42"/>
      <c r="F782" s="42"/>
      <c r="G782" s="42"/>
      <c r="H782" s="42"/>
      <c r="I782" s="42"/>
      <c r="J782" s="71"/>
      <c r="K782" s="72"/>
      <c r="L782" s="72"/>
      <c r="M782" s="71"/>
      <c r="N782" s="72"/>
      <c r="O782" s="71"/>
      <c r="P782" s="73"/>
      <c r="Q782" s="73"/>
      <c r="R782" s="68"/>
      <c r="S782" s="36"/>
      <c r="T782" s="39">
        <f t="shared" si="26"/>
        <v>0</v>
      </c>
      <c r="U782" s="40"/>
      <c r="V782" s="41">
        <f t="shared" si="27"/>
        <v>0</v>
      </c>
      <c r="W782" s="46" t="str">
        <f>IF(AND(I782="",K782="",J782="",M782="",N782="",P782="",O782="",Q782="",R782="",S782="",U782=""),"",IF(OR(I782="",K782="",J782="",M782="",N782="",P782="",O782="",Q782="",R782="",S782="",U782=""),"Line not Complete",IF(Z782=1,"Invalid Commodity Code",IF(COUNTIF('Annex 10'!#REF!,'Resource Costs'!O782)=0,"Invalid Annex 10 Code",""))))</f>
        <v/>
      </c>
      <c r="X782" s="15"/>
      <c r="Z782" s="7" t="e">
        <f>IFERROR(INDEX(#REF!,MATCH(M782,AB782:AB785,0)),INDEX(Table13[Resource Type],MATCH('Resource Costs'!N782,Table13[Commodity Code],0)))</f>
        <v>#N/A</v>
      </c>
    </row>
    <row r="783" spans="1:26" s="7" customFormat="1" ht="15">
      <c r="A783" s="15"/>
      <c r="B783" s="42"/>
      <c r="C783" s="42"/>
      <c r="D783" s="42"/>
      <c r="E783" s="42"/>
      <c r="F783" s="42"/>
      <c r="G783" s="42"/>
      <c r="H783" s="42"/>
      <c r="I783" s="42"/>
      <c r="J783" s="71"/>
      <c r="K783" s="72"/>
      <c r="L783" s="72"/>
      <c r="M783" s="71"/>
      <c r="N783" s="72"/>
      <c r="O783" s="71"/>
      <c r="P783" s="73"/>
      <c r="Q783" s="73"/>
      <c r="R783" s="68"/>
      <c r="S783" s="36"/>
      <c r="T783" s="39">
        <f t="shared" si="26"/>
        <v>0</v>
      </c>
      <c r="U783" s="40"/>
      <c r="V783" s="41">
        <f t="shared" si="27"/>
        <v>0</v>
      </c>
      <c r="W783" s="46" t="str">
        <f>IF(AND(I783="",K783="",J783="",M783="",N783="",P783="",O783="",Q783="",R783="",S783="",U783=""),"",IF(OR(I783="",K783="",J783="",M783="",N783="",P783="",O783="",Q783="",R783="",S783="",U783=""),"Line not Complete",IF(Z783=1,"Invalid Commodity Code",IF(COUNTIF('Annex 10'!#REF!,'Resource Costs'!O783)=0,"Invalid Annex 10 Code",""))))</f>
        <v/>
      </c>
      <c r="X783" s="15"/>
      <c r="Z783" s="7" t="e">
        <f>IFERROR(INDEX(#REF!,MATCH(M783,AB783:AB786,0)),INDEX(Table13[Resource Type],MATCH('Resource Costs'!N783,Table13[Commodity Code],0)))</f>
        <v>#N/A</v>
      </c>
    </row>
    <row r="784" spans="1:26" s="7" customFormat="1" ht="15">
      <c r="A784" s="15"/>
      <c r="B784" s="42"/>
      <c r="C784" s="42"/>
      <c r="D784" s="42"/>
      <c r="E784" s="42"/>
      <c r="F784" s="42"/>
      <c r="G784" s="42"/>
      <c r="H784" s="42"/>
      <c r="I784" s="42"/>
      <c r="J784" s="71"/>
      <c r="K784" s="72"/>
      <c r="L784" s="72"/>
      <c r="M784" s="71"/>
      <c r="N784" s="72"/>
      <c r="O784" s="71"/>
      <c r="P784" s="73"/>
      <c r="Q784" s="73"/>
      <c r="R784" s="68"/>
      <c r="S784" s="36"/>
      <c r="T784" s="39">
        <f t="shared" si="26"/>
        <v>0</v>
      </c>
      <c r="U784" s="40"/>
      <c r="V784" s="41">
        <f t="shared" si="27"/>
        <v>0</v>
      </c>
      <c r="W784" s="46" t="str">
        <f>IF(AND(I784="",K784="",J784="",M784="",N784="",P784="",O784="",Q784="",R784="",S784="",U784=""),"",IF(OR(I784="",K784="",J784="",M784="",N784="",P784="",O784="",Q784="",R784="",S784="",U784=""),"Line not Complete",IF(Z784=1,"Invalid Commodity Code",IF(COUNTIF('Annex 10'!#REF!,'Resource Costs'!O784)=0,"Invalid Annex 10 Code",""))))</f>
        <v/>
      </c>
      <c r="X784" s="15"/>
      <c r="Z784" s="7" t="e">
        <f>IFERROR(INDEX(#REF!,MATCH(M784,AB784:AB787,0)),INDEX(Table13[Resource Type],MATCH('Resource Costs'!N784,Table13[Commodity Code],0)))</f>
        <v>#N/A</v>
      </c>
    </row>
    <row r="785" spans="1:26" s="7" customFormat="1" ht="15">
      <c r="A785" s="15"/>
      <c r="B785" s="42"/>
      <c r="C785" s="42"/>
      <c r="D785" s="42"/>
      <c r="E785" s="42"/>
      <c r="F785" s="42"/>
      <c r="G785" s="42"/>
      <c r="H785" s="42"/>
      <c r="I785" s="42"/>
      <c r="J785" s="71"/>
      <c r="K785" s="72"/>
      <c r="L785" s="72"/>
      <c r="M785" s="71"/>
      <c r="N785" s="72"/>
      <c r="O785" s="71"/>
      <c r="P785" s="73"/>
      <c r="Q785" s="73"/>
      <c r="R785" s="68"/>
      <c r="S785" s="36"/>
      <c r="T785" s="39">
        <f t="shared" si="26"/>
        <v>0</v>
      </c>
      <c r="U785" s="40"/>
      <c r="V785" s="41">
        <f t="shared" si="27"/>
        <v>0</v>
      </c>
      <c r="W785" s="46" t="str">
        <f>IF(AND(I785="",K785="",J785="",M785="",N785="",P785="",O785="",Q785="",R785="",S785="",U785=""),"",IF(OR(I785="",K785="",J785="",M785="",N785="",P785="",O785="",Q785="",R785="",S785="",U785=""),"Line not Complete",IF(Z785=1,"Invalid Commodity Code",IF(COUNTIF('Annex 10'!#REF!,'Resource Costs'!O785)=0,"Invalid Annex 10 Code",""))))</f>
        <v/>
      </c>
      <c r="X785" s="15"/>
      <c r="Z785" s="7" t="e">
        <f>IFERROR(INDEX(#REF!,MATCH(M785,AB785:AB788,0)),INDEX(Table13[Resource Type],MATCH('Resource Costs'!N785,Table13[Commodity Code],0)))</f>
        <v>#N/A</v>
      </c>
    </row>
    <row r="786" spans="1:26" s="7" customFormat="1" ht="15">
      <c r="A786" s="15"/>
      <c r="B786" s="42"/>
      <c r="C786" s="42"/>
      <c r="D786" s="42"/>
      <c r="E786" s="42"/>
      <c r="F786" s="42"/>
      <c r="G786" s="42"/>
      <c r="H786" s="42"/>
      <c r="I786" s="42"/>
      <c r="J786" s="71"/>
      <c r="K786" s="72"/>
      <c r="L786" s="72"/>
      <c r="M786" s="71"/>
      <c r="N786" s="72"/>
      <c r="O786" s="71"/>
      <c r="P786" s="73"/>
      <c r="Q786" s="73"/>
      <c r="R786" s="68"/>
      <c r="S786" s="36"/>
      <c r="T786" s="39">
        <f t="shared" si="26"/>
        <v>0</v>
      </c>
      <c r="U786" s="40"/>
      <c r="V786" s="41">
        <f t="shared" si="27"/>
        <v>0</v>
      </c>
      <c r="W786" s="46" t="str">
        <f>IF(AND(I786="",K786="",J786="",M786="",N786="",P786="",O786="",Q786="",R786="",S786="",U786=""),"",IF(OR(I786="",K786="",J786="",M786="",N786="",P786="",O786="",Q786="",R786="",S786="",U786=""),"Line not Complete",IF(Z786=1,"Invalid Commodity Code",IF(COUNTIF('Annex 10'!#REF!,'Resource Costs'!O786)=0,"Invalid Annex 10 Code",""))))</f>
        <v/>
      </c>
      <c r="X786" s="15"/>
      <c r="Z786" s="7" t="e">
        <f>IFERROR(INDEX(#REF!,MATCH(M786,AB786:AB789,0)),INDEX(Table13[Resource Type],MATCH('Resource Costs'!N786,Table13[Commodity Code],0)))</f>
        <v>#N/A</v>
      </c>
    </row>
    <row r="787" spans="1:26" s="7" customFormat="1" ht="15">
      <c r="A787" s="15"/>
      <c r="B787" s="42"/>
      <c r="C787" s="42"/>
      <c r="D787" s="42"/>
      <c r="E787" s="42"/>
      <c r="F787" s="42"/>
      <c r="G787" s="42"/>
      <c r="H787" s="42"/>
      <c r="I787" s="42"/>
      <c r="J787" s="71"/>
      <c r="K787" s="72"/>
      <c r="L787" s="72"/>
      <c r="M787" s="71"/>
      <c r="N787" s="72"/>
      <c r="O787" s="71"/>
      <c r="P787" s="73"/>
      <c r="Q787" s="73"/>
      <c r="R787" s="68"/>
      <c r="S787" s="36"/>
      <c r="T787" s="39">
        <f t="shared" si="26"/>
        <v>0</v>
      </c>
      <c r="U787" s="40"/>
      <c r="V787" s="41">
        <f t="shared" si="27"/>
        <v>0</v>
      </c>
      <c r="W787" s="46" t="str">
        <f>IF(AND(I787="",K787="",J787="",M787="",N787="",P787="",O787="",Q787="",R787="",S787="",U787=""),"",IF(OR(I787="",K787="",J787="",M787="",N787="",P787="",O787="",Q787="",R787="",S787="",U787=""),"Line not Complete",IF(Z787=1,"Invalid Commodity Code",IF(COUNTIF('Annex 10'!#REF!,'Resource Costs'!O787)=0,"Invalid Annex 10 Code",""))))</f>
        <v/>
      </c>
      <c r="X787" s="15"/>
      <c r="Z787" s="7" t="e">
        <f>IFERROR(INDEX(#REF!,MATCH(M787,AB787:AB790,0)),INDEX(Table13[Resource Type],MATCH('Resource Costs'!N787,Table13[Commodity Code],0)))</f>
        <v>#N/A</v>
      </c>
    </row>
    <row r="788" spans="1:26" s="7" customFormat="1" ht="15">
      <c r="A788" s="15"/>
      <c r="B788" s="42"/>
      <c r="C788" s="42"/>
      <c r="D788" s="42"/>
      <c r="E788" s="42"/>
      <c r="F788" s="42"/>
      <c r="G788" s="42"/>
      <c r="H788" s="42"/>
      <c r="I788" s="42"/>
      <c r="J788" s="71"/>
      <c r="K788" s="72"/>
      <c r="L788" s="72"/>
      <c r="M788" s="71"/>
      <c r="N788" s="72"/>
      <c r="O788" s="71"/>
      <c r="P788" s="73"/>
      <c r="Q788" s="73"/>
      <c r="R788" s="68"/>
      <c r="S788" s="36"/>
      <c r="T788" s="39">
        <f t="shared" si="26"/>
        <v>0</v>
      </c>
      <c r="U788" s="40"/>
      <c r="V788" s="41">
        <f t="shared" si="27"/>
        <v>0</v>
      </c>
      <c r="W788" s="46" t="str">
        <f>IF(AND(I788="",K788="",J788="",M788="",N788="",P788="",O788="",Q788="",R788="",S788="",U788=""),"",IF(OR(I788="",K788="",J788="",M788="",N788="",P788="",O788="",Q788="",R788="",S788="",U788=""),"Line not Complete",IF(Z788=1,"Invalid Commodity Code",IF(COUNTIF('Annex 10'!#REF!,'Resource Costs'!O788)=0,"Invalid Annex 10 Code",""))))</f>
        <v/>
      </c>
      <c r="X788" s="15"/>
      <c r="Z788" s="7" t="e">
        <f>IFERROR(INDEX(#REF!,MATCH(M788,AB788:AB791,0)),INDEX(Table13[Resource Type],MATCH('Resource Costs'!N788,Table13[Commodity Code],0)))</f>
        <v>#N/A</v>
      </c>
    </row>
    <row r="789" spans="1:26" s="7" customFormat="1" ht="15">
      <c r="A789" s="15"/>
      <c r="B789" s="42"/>
      <c r="C789" s="42"/>
      <c r="D789" s="42"/>
      <c r="E789" s="42"/>
      <c r="F789" s="42"/>
      <c r="G789" s="42"/>
      <c r="H789" s="42"/>
      <c r="I789" s="42"/>
      <c r="J789" s="71"/>
      <c r="K789" s="72"/>
      <c r="L789" s="72"/>
      <c r="M789" s="71"/>
      <c r="N789" s="72"/>
      <c r="O789" s="71"/>
      <c r="P789" s="73"/>
      <c r="Q789" s="73"/>
      <c r="R789" s="68"/>
      <c r="S789" s="36"/>
      <c r="T789" s="39">
        <f t="shared" si="26"/>
        <v>0</v>
      </c>
      <c r="U789" s="40"/>
      <c r="V789" s="41">
        <f t="shared" si="27"/>
        <v>0</v>
      </c>
      <c r="W789" s="46" t="str">
        <f>IF(AND(I789="",K789="",J789="",M789="",N789="",P789="",O789="",Q789="",R789="",S789="",U789=""),"",IF(OR(I789="",K789="",J789="",M789="",N789="",P789="",O789="",Q789="",R789="",S789="",U789=""),"Line not Complete",IF(Z789=1,"Invalid Commodity Code",IF(COUNTIF('Annex 10'!#REF!,'Resource Costs'!O789)=0,"Invalid Annex 10 Code",""))))</f>
        <v/>
      </c>
      <c r="X789" s="15"/>
      <c r="Z789" s="7" t="e">
        <f>IFERROR(INDEX(#REF!,MATCH(M789,AB789:AB792,0)),INDEX(Table13[Resource Type],MATCH('Resource Costs'!N789,Table13[Commodity Code],0)))</f>
        <v>#N/A</v>
      </c>
    </row>
    <row r="790" spans="1:26" s="7" customFormat="1" ht="15">
      <c r="A790" s="15"/>
      <c r="B790" s="42"/>
      <c r="C790" s="42"/>
      <c r="D790" s="42"/>
      <c r="E790" s="42"/>
      <c r="F790" s="42"/>
      <c r="G790" s="42"/>
      <c r="H790" s="42"/>
      <c r="I790" s="42"/>
      <c r="J790" s="71"/>
      <c r="K790" s="72"/>
      <c r="L790" s="72"/>
      <c r="M790" s="71"/>
      <c r="N790" s="72"/>
      <c r="O790" s="71"/>
      <c r="P790" s="73"/>
      <c r="Q790" s="73"/>
      <c r="R790" s="68"/>
      <c r="S790" s="36"/>
      <c r="T790" s="39">
        <f t="shared" si="26"/>
        <v>0</v>
      </c>
      <c r="U790" s="40"/>
      <c r="V790" s="41">
        <f t="shared" si="27"/>
        <v>0</v>
      </c>
      <c r="W790" s="46" t="str">
        <f>IF(AND(I790="",K790="",J790="",M790="",N790="",P790="",O790="",Q790="",R790="",S790="",U790=""),"",IF(OR(I790="",K790="",J790="",M790="",N790="",P790="",O790="",Q790="",R790="",S790="",U790=""),"Line not Complete",IF(Z790=1,"Invalid Commodity Code",IF(COUNTIF('Annex 10'!#REF!,'Resource Costs'!O790)=0,"Invalid Annex 10 Code",""))))</f>
        <v/>
      </c>
      <c r="X790" s="15"/>
      <c r="Z790" s="7" t="e">
        <f>IFERROR(INDEX(#REF!,MATCH(M790,AB790:AB793,0)),INDEX(Table13[Resource Type],MATCH('Resource Costs'!N790,Table13[Commodity Code],0)))</f>
        <v>#N/A</v>
      </c>
    </row>
    <row r="791" spans="1:26" s="7" customFormat="1" ht="15">
      <c r="A791" s="15"/>
      <c r="B791" s="42"/>
      <c r="C791" s="42"/>
      <c r="D791" s="42"/>
      <c r="E791" s="42"/>
      <c r="F791" s="42"/>
      <c r="G791" s="42"/>
      <c r="H791" s="42"/>
      <c r="I791" s="42"/>
      <c r="J791" s="71"/>
      <c r="K791" s="72"/>
      <c r="L791" s="72"/>
      <c r="M791" s="71"/>
      <c r="N791" s="72"/>
      <c r="O791" s="71"/>
      <c r="P791" s="73"/>
      <c r="Q791" s="73"/>
      <c r="R791" s="68"/>
      <c r="S791" s="36"/>
      <c r="T791" s="39">
        <f t="shared" si="26"/>
        <v>0</v>
      </c>
      <c r="U791" s="40"/>
      <c r="V791" s="41">
        <f t="shared" si="27"/>
        <v>0</v>
      </c>
      <c r="W791" s="46" t="str">
        <f>IF(AND(I791="",K791="",J791="",M791="",N791="",P791="",O791="",Q791="",R791="",S791="",U791=""),"",IF(OR(I791="",K791="",J791="",M791="",N791="",P791="",O791="",Q791="",R791="",S791="",U791=""),"Line not Complete",IF(Z791=1,"Invalid Commodity Code",IF(COUNTIF('Annex 10'!#REF!,'Resource Costs'!O791)=0,"Invalid Annex 10 Code",""))))</f>
        <v/>
      </c>
      <c r="X791" s="15"/>
      <c r="Z791" s="7" t="e">
        <f>IFERROR(INDEX(#REF!,MATCH(M791,AB791:AB794,0)),INDEX(Table13[Resource Type],MATCH('Resource Costs'!N791,Table13[Commodity Code],0)))</f>
        <v>#N/A</v>
      </c>
    </row>
    <row r="792" spans="1:26" s="7" customFormat="1" ht="15">
      <c r="A792" s="15"/>
      <c r="B792" s="42"/>
      <c r="C792" s="42"/>
      <c r="D792" s="42"/>
      <c r="E792" s="42"/>
      <c r="F792" s="42"/>
      <c r="G792" s="42"/>
      <c r="H792" s="42"/>
      <c r="I792" s="42"/>
      <c r="J792" s="71"/>
      <c r="K792" s="72"/>
      <c r="L792" s="72"/>
      <c r="M792" s="71"/>
      <c r="N792" s="72"/>
      <c r="O792" s="71"/>
      <c r="P792" s="73"/>
      <c r="Q792" s="73"/>
      <c r="R792" s="68"/>
      <c r="S792" s="36"/>
      <c r="T792" s="39">
        <f t="shared" si="26"/>
        <v>0</v>
      </c>
      <c r="U792" s="40"/>
      <c r="V792" s="41">
        <f t="shared" si="27"/>
        <v>0</v>
      </c>
      <c r="W792" s="46" t="str">
        <f>IF(AND(I792="",K792="",J792="",M792="",N792="",P792="",O792="",Q792="",R792="",S792="",U792=""),"",IF(OR(I792="",K792="",J792="",M792="",N792="",P792="",O792="",Q792="",R792="",S792="",U792=""),"Line not Complete",IF(Z792=1,"Invalid Commodity Code",IF(COUNTIF('Annex 10'!#REF!,'Resource Costs'!O792)=0,"Invalid Annex 10 Code",""))))</f>
        <v/>
      </c>
      <c r="X792" s="15"/>
      <c r="Z792" s="7" t="e">
        <f>IFERROR(INDEX(#REF!,MATCH(M792,AB792:AB795,0)),INDEX(Table13[Resource Type],MATCH('Resource Costs'!N792,Table13[Commodity Code],0)))</f>
        <v>#N/A</v>
      </c>
    </row>
    <row r="793" spans="1:26" s="7" customFormat="1" ht="15">
      <c r="A793" s="15"/>
      <c r="B793" s="42"/>
      <c r="C793" s="42"/>
      <c r="D793" s="42"/>
      <c r="E793" s="42"/>
      <c r="F793" s="42"/>
      <c r="G793" s="42"/>
      <c r="H793" s="42"/>
      <c r="I793" s="42"/>
      <c r="J793" s="71"/>
      <c r="K793" s="72"/>
      <c r="L793" s="72"/>
      <c r="M793" s="71"/>
      <c r="N793" s="72"/>
      <c r="O793" s="71"/>
      <c r="P793" s="73"/>
      <c r="Q793" s="73"/>
      <c r="R793" s="68"/>
      <c r="S793" s="36"/>
      <c r="T793" s="39">
        <f t="shared" si="26"/>
        <v>0</v>
      </c>
      <c r="U793" s="40"/>
      <c r="V793" s="41">
        <f t="shared" si="27"/>
        <v>0</v>
      </c>
      <c r="W793" s="46" t="str">
        <f>IF(AND(I793="",K793="",J793="",M793="",N793="",P793="",O793="",Q793="",R793="",S793="",U793=""),"",IF(OR(I793="",K793="",J793="",M793="",N793="",P793="",O793="",Q793="",R793="",S793="",U793=""),"Line not Complete",IF(Z793=1,"Invalid Commodity Code",IF(COUNTIF('Annex 10'!#REF!,'Resource Costs'!O793)=0,"Invalid Annex 10 Code",""))))</f>
        <v/>
      </c>
      <c r="X793" s="15"/>
      <c r="Z793" s="7" t="e">
        <f>IFERROR(INDEX(#REF!,MATCH(M793,AB793:AB796,0)),INDEX(Table13[Resource Type],MATCH('Resource Costs'!N793,Table13[Commodity Code],0)))</f>
        <v>#N/A</v>
      </c>
    </row>
    <row r="794" spans="1:26" s="7" customFormat="1" ht="15">
      <c r="A794" s="15"/>
      <c r="B794" s="42"/>
      <c r="C794" s="42"/>
      <c r="D794" s="42"/>
      <c r="E794" s="42"/>
      <c r="F794" s="42"/>
      <c r="G794" s="42"/>
      <c r="H794" s="42"/>
      <c r="I794" s="42"/>
      <c r="J794" s="71"/>
      <c r="K794" s="72"/>
      <c r="L794" s="72"/>
      <c r="M794" s="71"/>
      <c r="N794" s="72"/>
      <c r="O794" s="71"/>
      <c r="P794" s="73"/>
      <c r="Q794" s="73"/>
      <c r="R794" s="68"/>
      <c r="S794" s="36"/>
      <c r="T794" s="39">
        <f t="shared" si="26"/>
        <v>0</v>
      </c>
      <c r="U794" s="40"/>
      <c r="V794" s="41">
        <f t="shared" si="27"/>
        <v>0</v>
      </c>
      <c r="W794" s="46" t="str">
        <f>IF(AND(I794="",K794="",J794="",M794="",N794="",P794="",O794="",Q794="",R794="",S794="",U794=""),"",IF(OR(I794="",K794="",J794="",M794="",N794="",P794="",O794="",Q794="",R794="",S794="",U794=""),"Line not Complete",IF(Z794=1,"Invalid Commodity Code",IF(COUNTIF('Annex 10'!#REF!,'Resource Costs'!O794)=0,"Invalid Annex 10 Code",""))))</f>
        <v/>
      </c>
      <c r="X794" s="15"/>
      <c r="Z794" s="7" t="e">
        <f>IFERROR(INDEX(#REF!,MATCH(M794,AB794:AB797,0)),INDEX(Table13[Resource Type],MATCH('Resource Costs'!N794,Table13[Commodity Code],0)))</f>
        <v>#N/A</v>
      </c>
    </row>
    <row r="795" spans="1:26" s="7" customFormat="1" ht="15">
      <c r="A795" s="15"/>
      <c r="B795" s="42"/>
      <c r="C795" s="42"/>
      <c r="D795" s="42"/>
      <c r="E795" s="42"/>
      <c r="F795" s="42"/>
      <c r="G795" s="42"/>
      <c r="H795" s="42"/>
      <c r="I795" s="42"/>
      <c r="J795" s="71"/>
      <c r="K795" s="72"/>
      <c r="L795" s="72"/>
      <c r="M795" s="71"/>
      <c r="N795" s="72"/>
      <c r="O795" s="71"/>
      <c r="P795" s="73"/>
      <c r="Q795" s="73"/>
      <c r="R795" s="68"/>
      <c r="S795" s="36"/>
      <c r="T795" s="39">
        <f t="shared" si="26"/>
        <v>0</v>
      </c>
      <c r="U795" s="40"/>
      <c r="V795" s="41">
        <f t="shared" si="27"/>
        <v>0</v>
      </c>
      <c r="W795" s="46" t="str">
        <f>IF(AND(I795="",K795="",J795="",M795="",N795="",P795="",O795="",Q795="",R795="",S795="",U795=""),"",IF(OR(I795="",K795="",J795="",M795="",N795="",P795="",O795="",Q795="",R795="",S795="",U795=""),"Line not Complete",IF(Z795=1,"Invalid Commodity Code",IF(COUNTIF('Annex 10'!#REF!,'Resource Costs'!O795)=0,"Invalid Annex 10 Code",""))))</f>
        <v/>
      </c>
      <c r="X795" s="15"/>
      <c r="Z795" s="7" t="e">
        <f>IFERROR(INDEX(#REF!,MATCH(M795,AB795:AB798,0)),INDEX(Table13[Resource Type],MATCH('Resource Costs'!N795,Table13[Commodity Code],0)))</f>
        <v>#N/A</v>
      </c>
    </row>
    <row r="796" spans="1:26" s="7" customFormat="1" ht="15">
      <c r="A796" s="15"/>
      <c r="B796" s="42"/>
      <c r="C796" s="42"/>
      <c r="D796" s="42"/>
      <c r="E796" s="42"/>
      <c r="F796" s="42"/>
      <c r="G796" s="42"/>
      <c r="H796" s="42"/>
      <c r="I796" s="42"/>
      <c r="J796" s="71"/>
      <c r="K796" s="72"/>
      <c r="L796" s="72"/>
      <c r="M796" s="71"/>
      <c r="N796" s="72"/>
      <c r="O796" s="71"/>
      <c r="P796" s="73"/>
      <c r="Q796" s="73"/>
      <c r="R796" s="68"/>
      <c r="S796" s="36"/>
      <c r="T796" s="39">
        <f t="shared" si="26"/>
        <v>0</v>
      </c>
      <c r="U796" s="40"/>
      <c r="V796" s="41">
        <f t="shared" si="27"/>
        <v>0</v>
      </c>
      <c r="W796" s="46" t="str">
        <f>IF(AND(I796="",K796="",J796="",M796="",N796="",P796="",O796="",Q796="",R796="",S796="",U796=""),"",IF(OR(I796="",K796="",J796="",M796="",N796="",P796="",O796="",Q796="",R796="",S796="",U796=""),"Line not Complete",IF(Z796=1,"Invalid Commodity Code",IF(COUNTIF('Annex 10'!#REF!,'Resource Costs'!O796)=0,"Invalid Annex 10 Code",""))))</f>
        <v/>
      </c>
      <c r="X796" s="15"/>
      <c r="Z796" s="7" t="e">
        <f>IFERROR(INDEX(#REF!,MATCH(M796,AB796:AB799,0)),INDEX(Table13[Resource Type],MATCH('Resource Costs'!N796,Table13[Commodity Code],0)))</f>
        <v>#N/A</v>
      </c>
    </row>
    <row r="797" spans="1:26" s="7" customFormat="1" ht="15">
      <c r="A797" s="15"/>
      <c r="B797" s="42"/>
      <c r="C797" s="42"/>
      <c r="D797" s="42"/>
      <c r="E797" s="42"/>
      <c r="F797" s="42"/>
      <c r="G797" s="42"/>
      <c r="H797" s="42"/>
      <c r="I797" s="42"/>
      <c r="J797" s="71"/>
      <c r="K797" s="72"/>
      <c r="L797" s="72"/>
      <c r="M797" s="71"/>
      <c r="N797" s="72"/>
      <c r="O797" s="71"/>
      <c r="P797" s="73"/>
      <c r="Q797" s="73"/>
      <c r="R797" s="68"/>
      <c r="S797" s="36"/>
      <c r="T797" s="39">
        <f t="shared" si="26"/>
        <v>0</v>
      </c>
      <c r="U797" s="40"/>
      <c r="V797" s="41">
        <f t="shared" si="27"/>
        <v>0</v>
      </c>
      <c r="W797" s="46" t="str">
        <f>IF(AND(I797="",K797="",J797="",M797="",N797="",P797="",O797="",Q797="",R797="",S797="",U797=""),"",IF(OR(I797="",K797="",J797="",M797="",N797="",P797="",O797="",Q797="",R797="",S797="",U797=""),"Line not Complete",IF(Z797=1,"Invalid Commodity Code",IF(COUNTIF('Annex 10'!#REF!,'Resource Costs'!O797)=0,"Invalid Annex 10 Code",""))))</f>
        <v/>
      </c>
      <c r="X797" s="15"/>
      <c r="Z797" s="7" t="e">
        <f>IFERROR(INDEX(#REF!,MATCH(M797,AB797:AB800,0)),INDEX(Table13[Resource Type],MATCH('Resource Costs'!N797,Table13[Commodity Code],0)))</f>
        <v>#N/A</v>
      </c>
    </row>
    <row r="798" spans="1:26" s="7" customFormat="1" ht="15">
      <c r="A798" s="15"/>
      <c r="B798" s="42"/>
      <c r="C798" s="42"/>
      <c r="D798" s="42"/>
      <c r="E798" s="42"/>
      <c r="F798" s="42"/>
      <c r="G798" s="42"/>
      <c r="H798" s="42"/>
      <c r="I798" s="42"/>
      <c r="J798" s="71"/>
      <c r="K798" s="72"/>
      <c r="L798" s="72"/>
      <c r="M798" s="71"/>
      <c r="N798" s="72"/>
      <c r="O798" s="71"/>
      <c r="P798" s="73"/>
      <c r="Q798" s="73"/>
      <c r="R798" s="68"/>
      <c r="S798" s="36"/>
      <c r="T798" s="39">
        <f t="shared" si="26"/>
        <v>0</v>
      </c>
      <c r="U798" s="40"/>
      <c r="V798" s="41">
        <f t="shared" si="27"/>
        <v>0</v>
      </c>
      <c r="W798" s="46" t="str">
        <f>IF(AND(I798="",K798="",J798="",M798="",N798="",P798="",O798="",Q798="",R798="",S798="",U798=""),"",IF(OR(I798="",K798="",J798="",M798="",N798="",P798="",O798="",Q798="",R798="",S798="",U798=""),"Line not Complete",IF(Z798=1,"Invalid Commodity Code",IF(COUNTIF('Annex 10'!#REF!,'Resource Costs'!O798)=0,"Invalid Annex 10 Code",""))))</f>
        <v/>
      </c>
      <c r="X798" s="15"/>
      <c r="Z798" s="7" t="e">
        <f>IFERROR(INDEX(#REF!,MATCH(M798,AB798:AB801,0)),INDEX(Table13[Resource Type],MATCH('Resource Costs'!N798,Table13[Commodity Code],0)))</f>
        <v>#N/A</v>
      </c>
    </row>
    <row r="799" spans="1:26" s="7" customFormat="1" ht="15">
      <c r="A799" s="15"/>
      <c r="B799" s="42"/>
      <c r="C799" s="42"/>
      <c r="D799" s="42"/>
      <c r="E799" s="42"/>
      <c r="F799" s="42"/>
      <c r="G799" s="42"/>
      <c r="H799" s="42"/>
      <c r="I799" s="42"/>
      <c r="J799" s="71"/>
      <c r="K799" s="72"/>
      <c r="L799" s="72"/>
      <c r="M799" s="71"/>
      <c r="N799" s="72"/>
      <c r="O799" s="71"/>
      <c r="P799" s="73"/>
      <c r="Q799" s="73"/>
      <c r="R799" s="68"/>
      <c r="S799" s="36"/>
      <c r="T799" s="39">
        <f t="shared" si="26"/>
        <v>0</v>
      </c>
      <c r="U799" s="40"/>
      <c r="V799" s="41">
        <f t="shared" si="27"/>
        <v>0</v>
      </c>
      <c r="W799" s="46" t="str">
        <f>IF(AND(I799="",K799="",J799="",M799="",N799="",P799="",O799="",Q799="",R799="",S799="",U799=""),"",IF(OR(I799="",K799="",J799="",M799="",N799="",P799="",O799="",Q799="",R799="",S799="",U799=""),"Line not Complete",IF(Z799=1,"Invalid Commodity Code",IF(COUNTIF('Annex 10'!#REF!,'Resource Costs'!O799)=0,"Invalid Annex 10 Code",""))))</f>
        <v/>
      </c>
      <c r="X799" s="15"/>
      <c r="Z799" s="7" t="e">
        <f>IFERROR(INDEX(#REF!,MATCH(M799,AB799:AB802,0)),INDEX(Table13[Resource Type],MATCH('Resource Costs'!N799,Table13[Commodity Code],0)))</f>
        <v>#N/A</v>
      </c>
    </row>
    <row r="800" spans="1:26" s="7" customFormat="1" ht="15">
      <c r="A800" s="15"/>
      <c r="B800" s="42"/>
      <c r="C800" s="42"/>
      <c r="D800" s="42"/>
      <c r="E800" s="42"/>
      <c r="F800" s="42"/>
      <c r="G800" s="42"/>
      <c r="H800" s="42"/>
      <c r="I800" s="42"/>
      <c r="J800" s="71"/>
      <c r="K800" s="72"/>
      <c r="L800" s="72"/>
      <c r="M800" s="71"/>
      <c r="N800" s="72"/>
      <c r="O800" s="71"/>
      <c r="P800" s="73"/>
      <c r="Q800" s="73"/>
      <c r="R800" s="68"/>
      <c r="S800" s="36"/>
      <c r="T800" s="39">
        <f t="shared" si="26"/>
        <v>0</v>
      </c>
      <c r="U800" s="40"/>
      <c r="V800" s="41">
        <f t="shared" si="27"/>
        <v>0</v>
      </c>
      <c r="W800" s="46" t="str">
        <f>IF(AND(I800="",K800="",J800="",M800="",N800="",P800="",O800="",Q800="",R800="",S800="",U800=""),"",IF(OR(I800="",K800="",J800="",M800="",N800="",P800="",O800="",Q800="",R800="",S800="",U800=""),"Line not Complete",IF(Z800=1,"Invalid Commodity Code",IF(COUNTIF('Annex 10'!#REF!,'Resource Costs'!O800)=0,"Invalid Annex 10 Code",""))))</f>
        <v/>
      </c>
      <c r="X800" s="15"/>
      <c r="Z800" s="7" t="e">
        <f>IFERROR(INDEX(#REF!,MATCH(M800,AB800:AB803,0)),INDEX(Table13[Resource Type],MATCH('Resource Costs'!N800,Table13[Commodity Code],0)))</f>
        <v>#N/A</v>
      </c>
    </row>
    <row r="801" spans="1:26" s="7" customFormat="1" ht="15">
      <c r="A801" s="15"/>
      <c r="B801" s="42"/>
      <c r="C801" s="42"/>
      <c r="D801" s="42"/>
      <c r="E801" s="42"/>
      <c r="F801" s="42"/>
      <c r="G801" s="42"/>
      <c r="H801" s="42"/>
      <c r="I801" s="42"/>
      <c r="J801" s="71"/>
      <c r="K801" s="72"/>
      <c r="L801" s="72"/>
      <c r="M801" s="71"/>
      <c r="N801" s="72"/>
      <c r="O801" s="71"/>
      <c r="P801" s="73"/>
      <c r="Q801" s="73"/>
      <c r="R801" s="68"/>
      <c r="S801" s="36"/>
      <c r="T801" s="39">
        <f t="shared" si="26"/>
        <v>0</v>
      </c>
      <c r="U801" s="40"/>
      <c r="V801" s="41">
        <f t="shared" si="27"/>
        <v>0</v>
      </c>
      <c r="W801" s="46" t="str">
        <f>IF(AND(I801="",K801="",J801="",M801="",N801="",P801="",O801="",Q801="",R801="",S801="",U801=""),"",IF(OR(I801="",K801="",J801="",M801="",N801="",P801="",O801="",Q801="",R801="",S801="",U801=""),"Line not Complete",IF(Z801=1,"Invalid Commodity Code",IF(COUNTIF('Annex 10'!#REF!,'Resource Costs'!O801)=0,"Invalid Annex 10 Code",""))))</f>
        <v/>
      </c>
      <c r="X801" s="15"/>
      <c r="Z801" s="7" t="e">
        <f>IFERROR(INDEX(#REF!,MATCH(M801,AB801:AB804,0)),INDEX(Table13[Resource Type],MATCH('Resource Costs'!N801,Table13[Commodity Code],0)))</f>
        <v>#N/A</v>
      </c>
    </row>
    <row r="802" spans="1:26" s="7" customFormat="1" ht="15">
      <c r="A802" s="15"/>
      <c r="B802" s="42"/>
      <c r="C802" s="42"/>
      <c r="D802" s="42"/>
      <c r="E802" s="42"/>
      <c r="F802" s="42"/>
      <c r="G802" s="42"/>
      <c r="H802" s="42"/>
      <c r="I802" s="42"/>
      <c r="J802" s="71"/>
      <c r="K802" s="72"/>
      <c r="L802" s="72"/>
      <c r="M802" s="71"/>
      <c r="N802" s="72"/>
      <c r="O802" s="71"/>
      <c r="P802" s="73"/>
      <c r="Q802" s="73"/>
      <c r="R802" s="68"/>
      <c r="S802" s="36"/>
      <c r="T802" s="39">
        <f t="shared" si="26"/>
        <v>0</v>
      </c>
      <c r="U802" s="40"/>
      <c r="V802" s="41">
        <f t="shared" si="27"/>
        <v>0</v>
      </c>
      <c r="W802" s="46" t="str">
        <f>IF(AND(I802="",K802="",J802="",M802="",N802="",P802="",O802="",Q802="",R802="",S802="",U802=""),"",IF(OR(I802="",K802="",J802="",M802="",N802="",P802="",O802="",Q802="",R802="",S802="",U802=""),"Line not Complete",IF(Z802=1,"Invalid Commodity Code",IF(COUNTIF('Annex 10'!#REF!,'Resource Costs'!O802)=0,"Invalid Annex 10 Code",""))))</f>
        <v/>
      </c>
      <c r="X802" s="15"/>
      <c r="Z802" s="7" t="e">
        <f>IFERROR(INDEX(#REF!,MATCH(M802,AB802:AB805,0)),INDEX(Table13[Resource Type],MATCH('Resource Costs'!N802,Table13[Commodity Code],0)))</f>
        <v>#N/A</v>
      </c>
    </row>
    <row r="803" spans="1:26" s="7" customFormat="1" ht="15">
      <c r="A803" s="15"/>
      <c r="B803" s="42"/>
      <c r="C803" s="42"/>
      <c r="D803" s="42"/>
      <c r="E803" s="42"/>
      <c r="F803" s="42"/>
      <c r="G803" s="42"/>
      <c r="H803" s="42"/>
      <c r="I803" s="42"/>
      <c r="J803" s="71"/>
      <c r="K803" s="72"/>
      <c r="L803" s="72"/>
      <c r="M803" s="71"/>
      <c r="N803" s="72"/>
      <c r="O803" s="71"/>
      <c r="P803" s="73"/>
      <c r="Q803" s="73"/>
      <c r="R803" s="68"/>
      <c r="S803" s="36"/>
      <c r="T803" s="39">
        <f t="shared" si="26"/>
        <v>0</v>
      </c>
      <c r="U803" s="40"/>
      <c r="V803" s="41">
        <f t="shared" si="27"/>
        <v>0</v>
      </c>
      <c r="W803" s="46" t="str">
        <f>IF(AND(I803="",K803="",J803="",M803="",N803="",P803="",O803="",Q803="",R803="",S803="",U803=""),"",IF(OR(I803="",K803="",J803="",M803="",N803="",P803="",O803="",Q803="",R803="",S803="",U803=""),"Line not Complete",IF(Z803=1,"Invalid Commodity Code",IF(COUNTIF('Annex 10'!#REF!,'Resource Costs'!O803)=0,"Invalid Annex 10 Code",""))))</f>
        <v/>
      </c>
      <c r="X803" s="15"/>
      <c r="Z803" s="7" t="e">
        <f>IFERROR(INDEX(#REF!,MATCH(M803,AB803:AB806,0)),INDEX(Table13[Resource Type],MATCH('Resource Costs'!N803,Table13[Commodity Code],0)))</f>
        <v>#N/A</v>
      </c>
    </row>
    <row r="804" spans="1:26" s="7" customFormat="1" ht="15">
      <c r="A804" s="15"/>
      <c r="B804" s="42"/>
      <c r="C804" s="42"/>
      <c r="D804" s="42"/>
      <c r="E804" s="42"/>
      <c r="F804" s="42"/>
      <c r="G804" s="42"/>
      <c r="H804" s="42"/>
      <c r="I804" s="42"/>
      <c r="J804" s="71"/>
      <c r="K804" s="72"/>
      <c r="L804" s="72"/>
      <c r="M804" s="71"/>
      <c r="N804" s="72"/>
      <c r="O804" s="71"/>
      <c r="P804" s="73"/>
      <c r="Q804" s="73"/>
      <c r="R804" s="68"/>
      <c r="S804" s="36"/>
      <c r="T804" s="39">
        <f t="shared" si="26"/>
        <v>0</v>
      </c>
      <c r="U804" s="40"/>
      <c r="V804" s="41">
        <f t="shared" si="27"/>
        <v>0</v>
      </c>
      <c r="W804" s="46" t="str">
        <f>IF(AND(I804="",K804="",J804="",M804="",N804="",P804="",O804="",Q804="",R804="",S804="",U804=""),"",IF(OR(I804="",K804="",J804="",M804="",N804="",P804="",O804="",Q804="",R804="",S804="",U804=""),"Line not Complete",IF(Z804=1,"Invalid Commodity Code",IF(COUNTIF('Annex 10'!#REF!,'Resource Costs'!O804)=0,"Invalid Annex 10 Code",""))))</f>
        <v/>
      </c>
      <c r="X804" s="15"/>
      <c r="Z804" s="7" t="e">
        <f>IFERROR(INDEX(#REF!,MATCH(M804,AB804:AB807,0)),INDEX(Table13[Resource Type],MATCH('Resource Costs'!N804,Table13[Commodity Code],0)))</f>
        <v>#N/A</v>
      </c>
    </row>
    <row r="805" spans="1:26" s="7" customFormat="1" ht="15">
      <c r="A805" s="15"/>
      <c r="B805" s="42"/>
      <c r="C805" s="42"/>
      <c r="D805" s="42"/>
      <c r="E805" s="42"/>
      <c r="F805" s="42"/>
      <c r="G805" s="42"/>
      <c r="H805" s="42"/>
      <c r="I805" s="42"/>
      <c r="J805" s="71"/>
      <c r="K805" s="72"/>
      <c r="L805" s="72"/>
      <c r="M805" s="71"/>
      <c r="N805" s="72"/>
      <c r="O805" s="71"/>
      <c r="P805" s="73"/>
      <c r="Q805" s="73"/>
      <c r="R805" s="68"/>
      <c r="S805" s="36"/>
      <c r="T805" s="39">
        <f t="shared" si="26"/>
        <v>0</v>
      </c>
      <c r="U805" s="40"/>
      <c r="V805" s="41">
        <f t="shared" si="27"/>
        <v>0</v>
      </c>
      <c r="W805" s="46" t="str">
        <f>IF(AND(I805="",K805="",J805="",M805="",N805="",P805="",O805="",Q805="",R805="",S805="",U805=""),"",IF(OR(I805="",K805="",J805="",M805="",N805="",P805="",O805="",Q805="",R805="",S805="",U805=""),"Line not Complete",IF(Z805=1,"Invalid Commodity Code",IF(COUNTIF('Annex 10'!#REF!,'Resource Costs'!O805)=0,"Invalid Annex 10 Code",""))))</f>
        <v/>
      </c>
      <c r="X805" s="15"/>
      <c r="Z805" s="7" t="e">
        <f>IFERROR(INDEX(#REF!,MATCH(M805,AB805:AB808,0)),INDEX(Table13[Resource Type],MATCH('Resource Costs'!N805,Table13[Commodity Code],0)))</f>
        <v>#N/A</v>
      </c>
    </row>
    <row r="806" spans="1:26" s="7" customFormat="1" ht="15">
      <c r="A806" s="15"/>
      <c r="B806" s="42"/>
      <c r="C806" s="42"/>
      <c r="D806" s="42"/>
      <c r="E806" s="42"/>
      <c r="F806" s="42"/>
      <c r="G806" s="42"/>
      <c r="H806" s="42"/>
      <c r="I806" s="42"/>
      <c r="J806" s="71"/>
      <c r="K806" s="72"/>
      <c r="L806" s="72"/>
      <c r="M806" s="71"/>
      <c r="N806" s="72"/>
      <c r="O806" s="71"/>
      <c r="P806" s="73"/>
      <c r="Q806" s="73"/>
      <c r="R806" s="68"/>
      <c r="S806" s="36"/>
      <c r="T806" s="39">
        <f t="shared" si="26"/>
        <v>0</v>
      </c>
      <c r="U806" s="40"/>
      <c r="V806" s="41">
        <f t="shared" si="27"/>
        <v>0</v>
      </c>
      <c r="W806" s="46" t="str">
        <f>IF(AND(I806="",K806="",J806="",M806="",N806="",P806="",O806="",Q806="",R806="",S806="",U806=""),"",IF(OR(I806="",K806="",J806="",M806="",N806="",P806="",O806="",Q806="",R806="",S806="",U806=""),"Line not Complete",IF(Z806=1,"Invalid Commodity Code",IF(COUNTIF('Annex 10'!#REF!,'Resource Costs'!O806)=0,"Invalid Annex 10 Code",""))))</f>
        <v/>
      </c>
      <c r="X806" s="15"/>
      <c r="Z806" s="7" t="e">
        <f>IFERROR(INDEX(#REF!,MATCH(M806,AB806:AB809,0)),INDEX(Table13[Resource Type],MATCH('Resource Costs'!N806,Table13[Commodity Code],0)))</f>
        <v>#N/A</v>
      </c>
    </row>
    <row r="807" spans="1:26" s="7" customFormat="1" ht="15">
      <c r="A807" s="15"/>
      <c r="B807" s="42"/>
      <c r="C807" s="42"/>
      <c r="D807" s="42"/>
      <c r="E807" s="42"/>
      <c r="F807" s="42"/>
      <c r="G807" s="42"/>
      <c r="H807" s="42"/>
      <c r="I807" s="42"/>
      <c r="J807" s="71"/>
      <c r="K807" s="72"/>
      <c r="L807" s="72"/>
      <c r="M807" s="71"/>
      <c r="N807" s="72"/>
      <c r="O807" s="71"/>
      <c r="P807" s="73"/>
      <c r="Q807" s="73"/>
      <c r="R807" s="68"/>
      <c r="S807" s="36"/>
      <c r="T807" s="39">
        <f t="shared" si="26"/>
        <v>0</v>
      </c>
      <c r="U807" s="40"/>
      <c r="V807" s="41">
        <f t="shared" si="27"/>
        <v>0</v>
      </c>
      <c r="W807" s="46" t="str">
        <f>IF(AND(I807="",K807="",J807="",M807="",N807="",P807="",O807="",Q807="",R807="",S807="",U807=""),"",IF(OR(I807="",K807="",J807="",M807="",N807="",P807="",O807="",Q807="",R807="",S807="",U807=""),"Line not Complete",IF(Z807=1,"Invalid Commodity Code",IF(COUNTIF('Annex 10'!#REF!,'Resource Costs'!O807)=0,"Invalid Annex 10 Code",""))))</f>
        <v/>
      </c>
      <c r="X807" s="15"/>
      <c r="Z807" s="7" t="e">
        <f>IFERROR(INDEX(#REF!,MATCH(M807,AB807:AB810,0)),INDEX(Table13[Resource Type],MATCH('Resource Costs'!N807,Table13[Commodity Code],0)))</f>
        <v>#N/A</v>
      </c>
    </row>
    <row r="808" spans="1:26" s="7" customFormat="1" ht="15">
      <c r="A808" s="15"/>
      <c r="B808" s="42"/>
      <c r="C808" s="42"/>
      <c r="D808" s="42"/>
      <c r="E808" s="42"/>
      <c r="F808" s="42"/>
      <c r="G808" s="42"/>
      <c r="H808" s="42"/>
      <c r="I808" s="42"/>
      <c r="J808" s="71"/>
      <c r="K808" s="72"/>
      <c r="L808" s="72"/>
      <c r="M808" s="71"/>
      <c r="N808" s="72"/>
      <c r="O808" s="71"/>
      <c r="P808" s="73"/>
      <c r="Q808" s="73"/>
      <c r="R808" s="68"/>
      <c r="S808" s="36"/>
      <c r="T808" s="39">
        <f t="shared" si="26"/>
        <v>0</v>
      </c>
      <c r="U808" s="40"/>
      <c r="V808" s="41">
        <f t="shared" si="27"/>
        <v>0</v>
      </c>
      <c r="W808" s="46" t="str">
        <f>IF(AND(I808="",K808="",J808="",M808="",N808="",P808="",O808="",Q808="",R808="",S808="",U808=""),"",IF(OR(I808="",K808="",J808="",M808="",N808="",P808="",O808="",Q808="",R808="",S808="",U808=""),"Line not Complete",IF(Z808=1,"Invalid Commodity Code",IF(COUNTIF('Annex 10'!#REF!,'Resource Costs'!O808)=0,"Invalid Annex 10 Code",""))))</f>
        <v/>
      </c>
      <c r="X808" s="15"/>
      <c r="Z808" s="7" t="e">
        <f>IFERROR(INDEX(#REF!,MATCH(M808,AB808:AB811,0)),INDEX(Table13[Resource Type],MATCH('Resource Costs'!N808,Table13[Commodity Code],0)))</f>
        <v>#N/A</v>
      </c>
    </row>
    <row r="809" spans="1:26" s="7" customFormat="1" ht="15">
      <c r="A809" s="15"/>
      <c r="B809" s="42"/>
      <c r="C809" s="42"/>
      <c r="D809" s="42"/>
      <c r="E809" s="42"/>
      <c r="F809" s="42"/>
      <c r="G809" s="42"/>
      <c r="H809" s="42"/>
      <c r="I809" s="42"/>
      <c r="J809" s="71"/>
      <c r="K809" s="72"/>
      <c r="L809" s="72"/>
      <c r="M809" s="71"/>
      <c r="N809" s="72"/>
      <c r="O809" s="71"/>
      <c r="P809" s="73"/>
      <c r="Q809" s="73"/>
      <c r="R809" s="68"/>
      <c r="S809" s="36"/>
      <c r="T809" s="39">
        <f t="shared" si="26"/>
        <v>0</v>
      </c>
      <c r="U809" s="40"/>
      <c r="V809" s="41">
        <f t="shared" si="27"/>
        <v>0</v>
      </c>
      <c r="W809" s="46" t="str">
        <f>IF(AND(I809="",K809="",J809="",M809="",N809="",P809="",O809="",Q809="",R809="",S809="",U809=""),"",IF(OR(I809="",K809="",J809="",M809="",N809="",P809="",O809="",Q809="",R809="",S809="",U809=""),"Line not Complete",IF(Z809=1,"Invalid Commodity Code",IF(COUNTIF('Annex 10'!#REF!,'Resource Costs'!O809)=0,"Invalid Annex 10 Code",""))))</f>
        <v/>
      </c>
      <c r="X809" s="15"/>
      <c r="Z809" s="7" t="e">
        <f>IFERROR(INDEX(#REF!,MATCH(M809,AB809:AB812,0)),INDEX(Table13[Resource Type],MATCH('Resource Costs'!N809,Table13[Commodity Code],0)))</f>
        <v>#N/A</v>
      </c>
    </row>
    <row r="810" spans="1:26" s="7" customFormat="1" ht="15">
      <c r="A810" s="15"/>
      <c r="B810" s="42"/>
      <c r="C810" s="42"/>
      <c r="D810" s="42"/>
      <c r="E810" s="42"/>
      <c r="F810" s="42"/>
      <c r="G810" s="42"/>
      <c r="H810" s="42"/>
      <c r="I810" s="42"/>
      <c r="J810" s="71"/>
      <c r="K810" s="72"/>
      <c r="L810" s="72"/>
      <c r="M810" s="71"/>
      <c r="N810" s="72"/>
      <c r="O810" s="71"/>
      <c r="P810" s="73"/>
      <c r="Q810" s="73"/>
      <c r="R810" s="68"/>
      <c r="S810" s="36"/>
      <c r="T810" s="39">
        <f t="shared" si="26"/>
        <v>0</v>
      </c>
      <c r="U810" s="40"/>
      <c r="V810" s="41">
        <f t="shared" si="27"/>
        <v>0</v>
      </c>
      <c r="W810" s="46" t="str">
        <f>IF(AND(I810="",K810="",J810="",M810="",N810="",P810="",O810="",Q810="",R810="",S810="",U810=""),"",IF(OR(I810="",K810="",J810="",M810="",N810="",P810="",O810="",Q810="",R810="",S810="",U810=""),"Line not Complete",IF(Z810=1,"Invalid Commodity Code",IF(COUNTIF('Annex 10'!#REF!,'Resource Costs'!O810)=0,"Invalid Annex 10 Code",""))))</f>
        <v/>
      </c>
      <c r="X810" s="15"/>
      <c r="Z810" s="7" t="e">
        <f>IFERROR(INDEX(#REF!,MATCH(M810,AB810:AB813,0)),INDEX(Table13[Resource Type],MATCH('Resource Costs'!N810,Table13[Commodity Code],0)))</f>
        <v>#N/A</v>
      </c>
    </row>
    <row r="811" spans="1:26" s="7" customFormat="1" ht="15">
      <c r="A811" s="15"/>
      <c r="B811" s="42"/>
      <c r="C811" s="42"/>
      <c r="D811" s="42"/>
      <c r="E811" s="42"/>
      <c r="F811" s="42"/>
      <c r="G811" s="42"/>
      <c r="H811" s="42"/>
      <c r="I811" s="42"/>
      <c r="J811" s="71"/>
      <c r="K811" s="72"/>
      <c r="L811" s="72"/>
      <c r="M811" s="71"/>
      <c r="N811" s="72"/>
      <c r="O811" s="71"/>
      <c r="P811" s="73"/>
      <c r="Q811" s="73"/>
      <c r="R811" s="68"/>
      <c r="S811" s="36"/>
      <c r="T811" s="39">
        <f t="shared" si="26"/>
        <v>0</v>
      </c>
      <c r="U811" s="40"/>
      <c r="V811" s="41">
        <f t="shared" si="27"/>
        <v>0</v>
      </c>
      <c r="W811" s="46" t="str">
        <f>IF(AND(I811="",K811="",J811="",M811="",N811="",P811="",O811="",Q811="",R811="",S811="",U811=""),"",IF(OR(I811="",K811="",J811="",M811="",N811="",P811="",O811="",Q811="",R811="",S811="",U811=""),"Line not Complete",IF(Z811=1,"Invalid Commodity Code",IF(COUNTIF('Annex 10'!#REF!,'Resource Costs'!O811)=0,"Invalid Annex 10 Code",""))))</f>
        <v/>
      </c>
      <c r="X811" s="15"/>
      <c r="Z811" s="7" t="e">
        <f>IFERROR(INDEX(#REF!,MATCH(M811,AB811:AB814,0)),INDEX(Table13[Resource Type],MATCH('Resource Costs'!N811,Table13[Commodity Code],0)))</f>
        <v>#N/A</v>
      </c>
    </row>
    <row r="812" spans="1:26" s="7" customFormat="1" ht="15">
      <c r="A812" s="15"/>
      <c r="B812" s="42"/>
      <c r="C812" s="42"/>
      <c r="D812" s="42"/>
      <c r="E812" s="42"/>
      <c r="F812" s="42"/>
      <c r="G812" s="42"/>
      <c r="H812" s="42"/>
      <c r="I812" s="42"/>
      <c r="J812" s="71"/>
      <c r="K812" s="72"/>
      <c r="L812" s="72"/>
      <c r="M812" s="71"/>
      <c r="N812" s="72"/>
      <c r="O812" s="71"/>
      <c r="P812" s="73"/>
      <c r="Q812" s="73"/>
      <c r="R812" s="68"/>
      <c r="S812" s="36"/>
      <c r="T812" s="39">
        <f t="shared" si="26"/>
        <v>0</v>
      </c>
      <c r="U812" s="40"/>
      <c r="V812" s="41">
        <f t="shared" si="27"/>
        <v>0</v>
      </c>
      <c r="W812" s="46" t="str">
        <f>IF(AND(I812="",K812="",J812="",M812="",N812="",P812="",O812="",Q812="",R812="",S812="",U812=""),"",IF(OR(I812="",K812="",J812="",M812="",N812="",P812="",O812="",Q812="",R812="",S812="",U812=""),"Line not Complete",IF(Z812=1,"Invalid Commodity Code",IF(COUNTIF('Annex 10'!#REF!,'Resource Costs'!O812)=0,"Invalid Annex 10 Code",""))))</f>
        <v/>
      </c>
      <c r="X812" s="15"/>
      <c r="Z812" s="7" t="e">
        <f>IFERROR(INDEX(#REF!,MATCH(M812,AB812:AB815,0)),INDEX(Table13[Resource Type],MATCH('Resource Costs'!N812,Table13[Commodity Code],0)))</f>
        <v>#N/A</v>
      </c>
    </row>
    <row r="813" spans="1:26" s="7" customFormat="1" ht="15">
      <c r="A813" s="15"/>
      <c r="B813" s="42"/>
      <c r="C813" s="42"/>
      <c r="D813" s="42"/>
      <c r="E813" s="42"/>
      <c r="F813" s="42"/>
      <c r="G813" s="42"/>
      <c r="H813" s="42"/>
      <c r="I813" s="42"/>
      <c r="J813" s="71"/>
      <c r="K813" s="72"/>
      <c r="L813" s="72"/>
      <c r="M813" s="71"/>
      <c r="N813" s="72"/>
      <c r="O813" s="71"/>
      <c r="P813" s="73"/>
      <c r="Q813" s="73"/>
      <c r="R813" s="68"/>
      <c r="S813" s="36"/>
      <c r="T813" s="39">
        <f t="shared" si="26"/>
        <v>0</v>
      </c>
      <c r="U813" s="40"/>
      <c r="V813" s="41">
        <f t="shared" si="27"/>
        <v>0</v>
      </c>
      <c r="W813" s="46" t="str">
        <f>IF(AND(I813="",K813="",J813="",M813="",N813="",P813="",O813="",Q813="",R813="",S813="",U813=""),"",IF(OR(I813="",K813="",J813="",M813="",N813="",P813="",O813="",Q813="",R813="",S813="",U813=""),"Line not Complete",IF(Z813=1,"Invalid Commodity Code",IF(COUNTIF('Annex 10'!#REF!,'Resource Costs'!O813)=0,"Invalid Annex 10 Code",""))))</f>
        <v/>
      </c>
      <c r="X813" s="15"/>
      <c r="Z813" s="7" t="e">
        <f>IFERROR(INDEX(#REF!,MATCH(M813,AB813:AB816,0)),INDEX(Table13[Resource Type],MATCH('Resource Costs'!N813,Table13[Commodity Code],0)))</f>
        <v>#N/A</v>
      </c>
    </row>
    <row r="814" spans="1:26" s="7" customFormat="1" ht="15">
      <c r="A814" s="15"/>
      <c r="B814" s="42"/>
      <c r="C814" s="42"/>
      <c r="D814" s="42"/>
      <c r="E814" s="42"/>
      <c r="F814" s="42"/>
      <c r="G814" s="42"/>
      <c r="H814" s="42"/>
      <c r="I814" s="42"/>
      <c r="J814" s="71"/>
      <c r="K814" s="72"/>
      <c r="L814" s="72"/>
      <c r="M814" s="71"/>
      <c r="N814" s="72"/>
      <c r="O814" s="71"/>
      <c r="P814" s="73"/>
      <c r="Q814" s="73"/>
      <c r="R814" s="68"/>
      <c r="S814" s="36"/>
      <c r="T814" s="39">
        <f t="shared" si="26"/>
        <v>0</v>
      </c>
      <c r="U814" s="40"/>
      <c r="V814" s="41">
        <f t="shared" si="27"/>
        <v>0</v>
      </c>
      <c r="W814" s="46" t="str">
        <f>IF(AND(I814="",K814="",J814="",M814="",N814="",P814="",O814="",Q814="",R814="",S814="",U814=""),"",IF(OR(I814="",K814="",J814="",M814="",N814="",P814="",O814="",Q814="",R814="",S814="",U814=""),"Line not Complete",IF(Z814=1,"Invalid Commodity Code",IF(COUNTIF('Annex 10'!#REF!,'Resource Costs'!O814)=0,"Invalid Annex 10 Code",""))))</f>
        <v/>
      </c>
      <c r="X814" s="15"/>
      <c r="Z814" s="7" t="e">
        <f>IFERROR(INDEX(#REF!,MATCH(M814,AB814:AB817,0)),INDEX(Table13[Resource Type],MATCH('Resource Costs'!N814,Table13[Commodity Code],0)))</f>
        <v>#N/A</v>
      </c>
    </row>
    <row r="815" spans="1:26" s="7" customFormat="1" ht="15">
      <c r="A815" s="15"/>
      <c r="B815" s="42"/>
      <c r="C815" s="42"/>
      <c r="D815" s="42"/>
      <c r="E815" s="42"/>
      <c r="F815" s="42"/>
      <c r="G815" s="42"/>
      <c r="H815" s="42"/>
      <c r="I815" s="42"/>
      <c r="J815" s="71"/>
      <c r="K815" s="72"/>
      <c r="L815" s="72"/>
      <c r="M815" s="71"/>
      <c r="N815" s="72"/>
      <c r="O815" s="71"/>
      <c r="P815" s="73"/>
      <c r="Q815" s="73"/>
      <c r="R815" s="68"/>
      <c r="S815" s="36"/>
      <c r="T815" s="39">
        <f t="shared" si="26"/>
        <v>0</v>
      </c>
      <c r="U815" s="40"/>
      <c r="V815" s="41">
        <f t="shared" si="27"/>
        <v>0</v>
      </c>
      <c r="W815" s="46" t="str">
        <f>IF(AND(I815="",K815="",J815="",M815="",N815="",P815="",O815="",Q815="",R815="",S815="",U815=""),"",IF(OR(I815="",K815="",J815="",M815="",N815="",P815="",O815="",Q815="",R815="",S815="",U815=""),"Line not Complete",IF(Z815=1,"Invalid Commodity Code",IF(COUNTIF('Annex 10'!#REF!,'Resource Costs'!O815)=0,"Invalid Annex 10 Code",""))))</f>
        <v/>
      </c>
      <c r="X815" s="15"/>
      <c r="Z815" s="7" t="e">
        <f>IFERROR(INDEX(#REF!,MATCH(M815,AB815:AB818,0)),INDEX(Table13[Resource Type],MATCH('Resource Costs'!N815,Table13[Commodity Code],0)))</f>
        <v>#N/A</v>
      </c>
    </row>
    <row r="816" spans="1:26" s="7" customFormat="1" ht="15">
      <c r="A816" s="15"/>
      <c r="B816" s="42"/>
      <c r="C816" s="42"/>
      <c r="D816" s="42"/>
      <c r="E816" s="42"/>
      <c r="F816" s="42"/>
      <c r="G816" s="42"/>
      <c r="H816" s="42"/>
      <c r="I816" s="42"/>
      <c r="J816" s="71"/>
      <c r="K816" s="72"/>
      <c r="L816" s="72"/>
      <c r="M816" s="71"/>
      <c r="N816" s="72"/>
      <c r="O816" s="71"/>
      <c r="P816" s="73"/>
      <c r="Q816" s="73"/>
      <c r="R816" s="68"/>
      <c r="S816" s="36"/>
      <c r="T816" s="39">
        <f t="shared" si="26"/>
        <v>0</v>
      </c>
      <c r="U816" s="40"/>
      <c r="V816" s="41">
        <f t="shared" si="27"/>
        <v>0</v>
      </c>
      <c r="W816" s="46" t="str">
        <f>IF(AND(I816="",K816="",J816="",M816="",N816="",P816="",O816="",Q816="",R816="",S816="",U816=""),"",IF(OR(I816="",K816="",J816="",M816="",N816="",P816="",O816="",Q816="",R816="",S816="",U816=""),"Line not Complete",IF(Z816=1,"Invalid Commodity Code",IF(COUNTIF('Annex 10'!#REF!,'Resource Costs'!O816)=0,"Invalid Annex 10 Code",""))))</f>
        <v/>
      </c>
      <c r="X816" s="15"/>
      <c r="Z816" s="7" t="e">
        <f>IFERROR(INDEX(#REF!,MATCH(M816,AB816:AB819,0)),INDEX(Table13[Resource Type],MATCH('Resource Costs'!N816,Table13[Commodity Code],0)))</f>
        <v>#N/A</v>
      </c>
    </row>
    <row r="817" spans="1:26" s="7" customFormat="1" ht="15">
      <c r="A817" s="15"/>
      <c r="B817" s="42"/>
      <c r="C817" s="42"/>
      <c r="D817" s="42"/>
      <c r="E817" s="42"/>
      <c r="F817" s="42"/>
      <c r="G817" s="42"/>
      <c r="H817" s="42"/>
      <c r="I817" s="42"/>
      <c r="J817" s="71"/>
      <c r="K817" s="72"/>
      <c r="L817" s="72"/>
      <c r="M817" s="71"/>
      <c r="N817" s="72"/>
      <c r="O817" s="71"/>
      <c r="P817" s="73"/>
      <c r="Q817" s="73"/>
      <c r="R817" s="68"/>
      <c r="S817" s="36"/>
      <c r="T817" s="39">
        <f t="shared" si="26"/>
        <v>0</v>
      </c>
      <c r="U817" s="40"/>
      <c r="V817" s="41">
        <f t="shared" si="27"/>
        <v>0</v>
      </c>
      <c r="W817" s="46" t="str">
        <f>IF(AND(I817="",K817="",J817="",M817="",N817="",P817="",O817="",Q817="",R817="",S817="",U817=""),"",IF(OR(I817="",K817="",J817="",M817="",N817="",P817="",O817="",Q817="",R817="",S817="",U817=""),"Line not Complete",IF(Z817=1,"Invalid Commodity Code",IF(COUNTIF('Annex 10'!#REF!,'Resource Costs'!O817)=0,"Invalid Annex 10 Code",""))))</f>
        <v/>
      </c>
      <c r="X817" s="15"/>
      <c r="Z817" s="7" t="e">
        <f>IFERROR(INDEX(#REF!,MATCH(M817,AB817:AB820,0)),INDEX(Table13[Resource Type],MATCH('Resource Costs'!N817,Table13[Commodity Code],0)))</f>
        <v>#N/A</v>
      </c>
    </row>
    <row r="818" spans="1:26" s="7" customFormat="1" ht="15">
      <c r="A818" s="15"/>
      <c r="B818" s="42"/>
      <c r="C818" s="42"/>
      <c r="D818" s="42"/>
      <c r="E818" s="42"/>
      <c r="F818" s="42"/>
      <c r="G818" s="42"/>
      <c r="H818" s="42"/>
      <c r="I818" s="42"/>
      <c r="J818" s="71"/>
      <c r="K818" s="72"/>
      <c r="L818" s="72"/>
      <c r="M818" s="71"/>
      <c r="N818" s="72"/>
      <c r="O818" s="71"/>
      <c r="P818" s="73"/>
      <c r="Q818" s="73"/>
      <c r="R818" s="68"/>
      <c r="S818" s="36"/>
      <c r="T818" s="39">
        <f t="shared" si="26"/>
        <v>0</v>
      </c>
      <c r="U818" s="40"/>
      <c r="V818" s="41">
        <f t="shared" si="27"/>
        <v>0</v>
      </c>
      <c r="W818" s="46" t="str">
        <f>IF(AND(I818="",K818="",J818="",M818="",N818="",P818="",O818="",Q818="",R818="",S818="",U818=""),"",IF(OR(I818="",K818="",J818="",M818="",N818="",P818="",O818="",Q818="",R818="",S818="",U818=""),"Line not Complete",IF(Z818=1,"Invalid Commodity Code",IF(COUNTIF('Annex 10'!#REF!,'Resource Costs'!O818)=0,"Invalid Annex 10 Code",""))))</f>
        <v/>
      </c>
      <c r="X818" s="15"/>
      <c r="Z818" s="7" t="e">
        <f>IFERROR(INDEX(#REF!,MATCH(M818,AB818:AB821,0)),INDEX(Table13[Resource Type],MATCH('Resource Costs'!N818,Table13[Commodity Code],0)))</f>
        <v>#N/A</v>
      </c>
    </row>
    <row r="819" spans="1:26" s="7" customFormat="1" ht="15">
      <c r="A819" s="15"/>
      <c r="B819" s="42"/>
      <c r="C819" s="42"/>
      <c r="D819" s="42"/>
      <c r="E819" s="42"/>
      <c r="F819" s="42"/>
      <c r="G819" s="42"/>
      <c r="H819" s="42"/>
      <c r="I819" s="42"/>
      <c r="J819" s="71"/>
      <c r="K819" s="72"/>
      <c r="L819" s="72"/>
      <c r="M819" s="71"/>
      <c r="N819" s="72"/>
      <c r="O819" s="71"/>
      <c r="P819" s="73"/>
      <c r="Q819" s="73"/>
      <c r="R819" s="68"/>
      <c r="S819" s="36"/>
      <c r="T819" s="39">
        <f t="shared" si="26"/>
        <v>0</v>
      </c>
      <c r="U819" s="40"/>
      <c r="V819" s="41">
        <f t="shared" si="27"/>
        <v>0</v>
      </c>
      <c r="W819" s="46" t="str">
        <f>IF(AND(I819="",K819="",J819="",M819="",N819="",P819="",O819="",Q819="",R819="",S819="",U819=""),"",IF(OR(I819="",K819="",J819="",M819="",N819="",P819="",O819="",Q819="",R819="",S819="",U819=""),"Line not Complete",IF(Z819=1,"Invalid Commodity Code",IF(COUNTIF('Annex 10'!#REF!,'Resource Costs'!O819)=0,"Invalid Annex 10 Code",""))))</f>
        <v/>
      </c>
      <c r="X819" s="15"/>
      <c r="Z819" s="7" t="e">
        <f>IFERROR(INDEX(#REF!,MATCH(M819,AB819:AB822,0)),INDEX(Table13[Resource Type],MATCH('Resource Costs'!N819,Table13[Commodity Code],0)))</f>
        <v>#N/A</v>
      </c>
    </row>
    <row r="820" spans="1:26" s="7" customFormat="1" ht="15">
      <c r="A820" s="15"/>
      <c r="B820" s="42"/>
      <c r="C820" s="42"/>
      <c r="D820" s="42"/>
      <c r="E820" s="42"/>
      <c r="F820" s="42"/>
      <c r="G820" s="42"/>
      <c r="H820" s="42"/>
      <c r="I820" s="42"/>
      <c r="J820" s="71"/>
      <c r="K820" s="72"/>
      <c r="L820" s="72"/>
      <c r="M820" s="71"/>
      <c r="N820" s="72"/>
      <c r="O820" s="71"/>
      <c r="P820" s="73"/>
      <c r="Q820" s="73"/>
      <c r="R820" s="68"/>
      <c r="S820" s="36"/>
      <c r="T820" s="39">
        <f t="shared" si="26"/>
        <v>0</v>
      </c>
      <c r="U820" s="40"/>
      <c r="V820" s="41">
        <f t="shared" si="27"/>
        <v>0</v>
      </c>
      <c r="W820" s="46" t="str">
        <f>IF(AND(I820="",K820="",J820="",M820="",N820="",P820="",O820="",Q820="",R820="",S820="",U820=""),"",IF(OR(I820="",K820="",J820="",M820="",N820="",P820="",O820="",Q820="",R820="",S820="",U820=""),"Line not Complete",IF(Z820=1,"Invalid Commodity Code",IF(COUNTIF('Annex 10'!#REF!,'Resource Costs'!O820)=0,"Invalid Annex 10 Code",""))))</f>
        <v/>
      </c>
      <c r="X820" s="15"/>
      <c r="Z820" s="7" t="e">
        <f>IFERROR(INDEX(#REF!,MATCH(M820,AB820:AB823,0)),INDEX(Table13[Resource Type],MATCH('Resource Costs'!N820,Table13[Commodity Code],0)))</f>
        <v>#N/A</v>
      </c>
    </row>
    <row r="821" spans="1:26" s="7" customFormat="1" ht="15">
      <c r="A821" s="15"/>
      <c r="B821" s="42"/>
      <c r="C821" s="42"/>
      <c r="D821" s="42"/>
      <c r="E821" s="42"/>
      <c r="F821" s="42"/>
      <c r="G821" s="42"/>
      <c r="H821" s="42"/>
      <c r="I821" s="42"/>
      <c r="J821" s="71"/>
      <c r="K821" s="72"/>
      <c r="L821" s="72"/>
      <c r="M821" s="71"/>
      <c r="N821" s="72"/>
      <c r="O821" s="71"/>
      <c r="P821" s="73"/>
      <c r="Q821" s="73"/>
      <c r="R821" s="68"/>
      <c r="S821" s="36"/>
      <c r="T821" s="39">
        <f t="shared" si="26"/>
        <v>0</v>
      </c>
      <c r="U821" s="40"/>
      <c r="V821" s="41">
        <f t="shared" si="27"/>
        <v>0</v>
      </c>
      <c r="W821" s="46" t="str">
        <f>IF(AND(I821="",K821="",J821="",M821="",N821="",P821="",O821="",Q821="",R821="",S821="",U821=""),"",IF(OR(I821="",K821="",J821="",M821="",N821="",P821="",O821="",Q821="",R821="",S821="",U821=""),"Line not Complete",IF(Z821=1,"Invalid Commodity Code",IF(COUNTIF('Annex 10'!#REF!,'Resource Costs'!O821)=0,"Invalid Annex 10 Code",""))))</f>
        <v/>
      </c>
      <c r="X821" s="15"/>
      <c r="Z821" s="7" t="e">
        <f>IFERROR(INDEX(#REF!,MATCH(M821,AB821:AB824,0)),INDEX(Table13[Resource Type],MATCH('Resource Costs'!N821,Table13[Commodity Code],0)))</f>
        <v>#N/A</v>
      </c>
    </row>
    <row r="822" spans="1:26" s="7" customFormat="1" ht="15">
      <c r="A822" s="15"/>
      <c r="B822" s="42"/>
      <c r="C822" s="42"/>
      <c r="D822" s="42"/>
      <c r="E822" s="42"/>
      <c r="F822" s="42"/>
      <c r="G822" s="42"/>
      <c r="H822" s="42"/>
      <c r="I822" s="42"/>
      <c r="J822" s="71"/>
      <c r="K822" s="72"/>
      <c r="L822" s="72"/>
      <c r="M822" s="71"/>
      <c r="N822" s="72"/>
      <c r="O822" s="71"/>
      <c r="P822" s="73"/>
      <c r="Q822" s="73"/>
      <c r="R822" s="68"/>
      <c r="S822" s="36"/>
      <c r="T822" s="39">
        <f t="shared" si="26"/>
        <v>0</v>
      </c>
      <c r="U822" s="40"/>
      <c r="V822" s="41">
        <f t="shared" si="27"/>
        <v>0</v>
      </c>
      <c r="W822" s="46" t="str">
        <f>IF(AND(I822="",K822="",J822="",M822="",N822="",P822="",O822="",Q822="",R822="",S822="",U822=""),"",IF(OR(I822="",K822="",J822="",M822="",N822="",P822="",O822="",Q822="",R822="",S822="",U822=""),"Line not Complete",IF(Z822=1,"Invalid Commodity Code",IF(COUNTIF('Annex 10'!#REF!,'Resource Costs'!O822)=0,"Invalid Annex 10 Code",""))))</f>
        <v/>
      </c>
      <c r="X822" s="15"/>
      <c r="Z822" s="7" t="e">
        <f>IFERROR(INDEX(#REF!,MATCH(M822,AB822:AB825,0)),INDEX(Table13[Resource Type],MATCH('Resource Costs'!N822,Table13[Commodity Code],0)))</f>
        <v>#N/A</v>
      </c>
    </row>
    <row r="823" spans="1:26" s="7" customFormat="1" ht="15">
      <c r="A823" s="15"/>
      <c r="B823" s="42"/>
      <c r="C823" s="42"/>
      <c r="D823" s="42"/>
      <c r="E823" s="42"/>
      <c r="F823" s="42"/>
      <c r="G823" s="42"/>
      <c r="H823" s="42"/>
      <c r="I823" s="42"/>
      <c r="J823" s="71"/>
      <c r="K823" s="72"/>
      <c r="L823" s="72"/>
      <c r="M823" s="71"/>
      <c r="N823" s="72"/>
      <c r="O823" s="71"/>
      <c r="P823" s="73"/>
      <c r="Q823" s="73"/>
      <c r="R823" s="68"/>
      <c r="S823" s="36"/>
      <c r="T823" s="39">
        <f t="shared" si="26"/>
        <v>0</v>
      </c>
      <c r="U823" s="40"/>
      <c r="V823" s="41">
        <f t="shared" si="27"/>
        <v>0</v>
      </c>
      <c r="W823" s="46" t="str">
        <f>IF(AND(I823="",K823="",J823="",M823="",N823="",P823="",O823="",Q823="",R823="",S823="",U823=""),"",IF(OR(I823="",K823="",J823="",M823="",N823="",P823="",O823="",Q823="",R823="",S823="",U823=""),"Line not Complete",IF(Z823=1,"Invalid Commodity Code",IF(COUNTIF('Annex 10'!#REF!,'Resource Costs'!O823)=0,"Invalid Annex 10 Code",""))))</f>
        <v/>
      </c>
      <c r="X823" s="15"/>
      <c r="Z823" s="7" t="e">
        <f>IFERROR(INDEX(#REF!,MATCH(M823,AB823:AB826,0)),INDEX(Table13[Resource Type],MATCH('Resource Costs'!N823,Table13[Commodity Code],0)))</f>
        <v>#N/A</v>
      </c>
    </row>
    <row r="824" spans="1:26" s="7" customFormat="1" ht="15">
      <c r="A824" s="15"/>
      <c r="B824" s="42"/>
      <c r="C824" s="42"/>
      <c r="D824" s="42"/>
      <c r="E824" s="42"/>
      <c r="F824" s="42"/>
      <c r="G824" s="42"/>
      <c r="H824" s="42"/>
      <c r="I824" s="42"/>
      <c r="J824" s="71"/>
      <c r="K824" s="72"/>
      <c r="L824" s="72"/>
      <c r="M824" s="71"/>
      <c r="N824" s="72"/>
      <c r="O824" s="71"/>
      <c r="P824" s="73"/>
      <c r="Q824" s="73"/>
      <c r="R824" s="68"/>
      <c r="S824" s="36"/>
      <c r="T824" s="39">
        <f t="shared" si="26"/>
        <v>0</v>
      </c>
      <c r="U824" s="40"/>
      <c r="V824" s="41">
        <f t="shared" si="27"/>
        <v>0</v>
      </c>
      <c r="W824" s="46" t="str">
        <f>IF(AND(I824="",K824="",J824="",M824="",N824="",P824="",O824="",Q824="",R824="",S824="",U824=""),"",IF(OR(I824="",K824="",J824="",M824="",N824="",P824="",O824="",Q824="",R824="",S824="",U824=""),"Line not Complete",IF(Z824=1,"Invalid Commodity Code",IF(COUNTIF('Annex 10'!#REF!,'Resource Costs'!O824)=0,"Invalid Annex 10 Code",""))))</f>
        <v/>
      </c>
      <c r="X824" s="15"/>
      <c r="Z824" s="7" t="e">
        <f>IFERROR(INDEX(#REF!,MATCH(M824,AB824:AB827,0)),INDEX(Table13[Resource Type],MATCH('Resource Costs'!N824,Table13[Commodity Code],0)))</f>
        <v>#N/A</v>
      </c>
    </row>
    <row r="825" spans="1:26" s="7" customFormat="1" ht="15">
      <c r="A825" s="15"/>
      <c r="B825" s="42"/>
      <c r="C825" s="42"/>
      <c r="D825" s="42"/>
      <c r="E825" s="42"/>
      <c r="F825" s="42"/>
      <c r="G825" s="42"/>
      <c r="H825" s="42"/>
      <c r="I825" s="42"/>
      <c r="J825" s="71"/>
      <c r="K825" s="72"/>
      <c r="L825" s="72"/>
      <c r="M825" s="71"/>
      <c r="N825" s="72"/>
      <c r="O825" s="71"/>
      <c r="P825" s="73"/>
      <c r="Q825" s="73"/>
      <c r="R825" s="68"/>
      <c r="S825" s="36"/>
      <c r="T825" s="39">
        <f t="shared" si="26"/>
        <v>0</v>
      </c>
      <c r="U825" s="40"/>
      <c r="V825" s="41">
        <f t="shared" si="27"/>
        <v>0</v>
      </c>
      <c r="W825" s="46" t="str">
        <f>IF(AND(I825="",K825="",J825="",M825="",N825="",P825="",O825="",Q825="",R825="",S825="",U825=""),"",IF(OR(I825="",K825="",J825="",M825="",N825="",P825="",O825="",Q825="",R825="",S825="",U825=""),"Line not Complete",IF(Z825=1,"Invalid Commodity Code",IF(COUNTIF('Annex 10'!#REF!,'Resource Costs'!O825)=0,"Invalid Annex 10 Code",""))))</f>
        <v/>
      </c>
      <c r="X825" s="15"/>
      <c r="Z825" s="7" t="e">
        <f>IFERROR(INDEX(#REF!,MATCH(M825,AB825:AB828,0)),INDEX(Table13[Resource Type],MATCH('Resource Costs'!N825,Table13[Commodity Code],0)))</f>
        <v>#N/A</v>
      </c>
    </row>
    <row r="826" spans="1:26" s="7" customFormat="1" ht="15">
      <c r="A826" s="15"/>
      <c r="B826" s="42"/>
      <c r="C826" s="42"/>
      <c r="D826" s="42"/>
      <c r="E826" s="42"/>
      <c r="F826" s="42"/>
      <c r="G826" s="42"/>
      <c r="H826" s="42"/>
      <c r="I826" s="42"/>
      <c r="J826" s="71"/>
      <c r="K826" s="72"/>
      <c r="L826" s="72"/>
      <c r="M826" s="71"/>
      <c r="N826" s="72"/>
      <c r="O826" s="71"/>
      <c r="P826" s="73"/>
      <c r="Q826" s="73"/>
      <c r="R826" s="68"/>
      <c r="S826" s="36"/>
      <c r="T826" s="39">
        <f t="shared" si="26"/>
        <v>0</v>
      </c>
      <c r="U826" s="40"/>
      <c r="V826" s="41">
        <f t="shared" si="27"/>
        <v>0</v>
      </c>
      <c r="W826" s="46" t="str">
        <f>IF(AND(I826="",K826="",J826="",M826="",N826="",P826="",O826="",Q826="",R826="",S826="",U826=""),"",IF(OR(I826="",K826="",J826="",M826="",N826="",P826="",O826="",Q826="",R826="",S826="",U826=""),"Line not Complete",IF(Z826=1,"Invalid Commodity Code",IF(COUNTIF('Annex 10'!#REF!,'Resource Costs'!O826)=0,"Invalid Annex 10 Code",""))))</f>
        <v/>
      </c>
      <c r="X826" s="15"/>
      <c r="Z826" s="7" t="e">
        <f>IFERROR(INDEX(#REF!,MATCH(M826,AB826:AB829,0)),INDEX(Table13[Resource Type],MATCH('Resource Costs'!N826,Table13[Commodity Code],0)))</f>
        <v>#N/A</v>
      </c>
    </row>
    <row r="827" spans="1:26" s="7" customFormat="1" ht="15">
      <c r="A827" s="15"/>
      <c r="B827" s="42"/>
      <c r="C827" s="42"/>
      <c r="D827" s="42"/>
      <c r="E827" s="42"/>
      <c r="F827" s="42"/>
      <c r="G827" s="42"/>
      <c r="H827" s="42"/>
      <c r="I827" s="42"/>
      <c r="J827" s="71"/>
      <c r="K827" s="72"/>
      <c r="L827" s="72"/>
      <c r="M827" s="71"/>
      <c r="N827" s="72"/>
      <c r="O827" s="71"/>
      <c r="P827" s="73"/>
      <c r="Q827" s="73"/>
      <c r="R827" s="68"/>
      <c r="S827" s="36"/>
      <c r="T827" s="39">
        <f t="shared" si="26"/>
        <v>0</v>
      </c>
      <c r="U827" s="40"/>
      <c r="V827" s="41">
        <f t="shared" si="27"/>
        <v>0</v>
      </c>
      <c r="W827" s="46" t="str">
        <f>IF(AND(I827="",K827="",J827="",M827="",N827="",P827="",O827="",Q827="",R827="",S827="",U827=""),"",IF(OR(I827="",K827="",J827="",M827="",N827="",P827="",O827="",Q827="",R827="",S827="",U827=""),"Line not Complete",IF(Z827=1,"Invalid Commodity Code",IF(COUNTIF('Annex 10'!#REF!,'Resource Costs'!O827)=0,"Invalid Annex 10 Code",""))))</f>
        <v/>
      </c>
      <c r="X827" s="15"/>
      <c r="Z827" s="7" t="e">
        <f>IFERROR(INDEX(#REF!,MATCH(M827,AB827:AB830,0)),INDEX(Table13[Resource Type],MATCH('Resource Costs'!N827,Table13[Commodity Code],0)))</f>
        <v>#N/A</v>
      </c>
    </row>
    <row r="828" spans="1:26" s="7" customFormat="1" ht="15">
      <c r="A828" s="15"/>
      <c r="B828" s="42"/>
      <c r="C828" s="42"/>
      <c r="D828" s="42"/>
      <c r="E828" s="42"/>
      <c r="F828" s="42"/>
      <c r="G828" s="42"/>
      <c r="H828" s="42"/>
      <c r="I828" s="42"/>
      <c r="J828" s="71"/>
      <c r="K828" s="72"/>
      <c r="L828" s="72"/>
      <c r="M828" s="71"/>
      <c r="N828" s="72"/>
      <c r="O828" s="71"/>
      <c r="P828" s="73"/>
      <c r="Q828" s="73"/>
      <c r="R828" s="68"/>
      <c r="S828" s="36"/>
      <c r="T828" s="39">
        <f t="shared" si="26"/>
        <v>0</v>
      </c>
      <c r="U828" s="40"/>
      <c r="V828" s="41">
        <f t="shared" si="27"/>
        <v>0</v>
      </c>
      <c r="W828" s="46" t="str">
        <f>IF(AND(I828="",K828="",J828="",M828="",N828="",P828="",O828="",Q828="",R828="",S828="",U828=""),"",IF(OR(I828="",K828="",J828="",M828="",N828="",P828="",O828="",Q828="",R828="",S828="",U828=""),"Line not Complete",IF(Z828=1,"Invalid Commodity Code",IF(COUNTIF('Annex 10'!#REF!,'Resource Costs'!O828)=0,"Invalid Annex 10 Code",""))))</f>
        <v/>
      </c>
      <c r="X828" s="15"/>
      <c r="Z828" s="7" t="e">
        <f>IFERROR(INDEX(#REF!,MATCH(M828,AB828:AB831,0)),INDEX(Table13[Resource Type],MATCH('Resource Costs'!N828,Table13[Commodity Code],0)))</f>
        <v>#N/A</v>
      </c>
    </row>
    <row r="829" spans="1:26" s="7" customFormat="1" ht="15">
      <c r="A829" s="15"/>
      <c r="B829" s="42"/>
      <c r="C829" s="42"/>
      <c r="D829" s="42"/>
      <c r="E829" s="42"/>
      <c r="F829" s="42"/>
      <c r="G829" s="42"/>
      <c r="H829" s="42"/>
      <c r="I829" s="42"/>
      <c r="J829" s="71"/>
      <c r="K829" s="72"/>
      <c r="L829" s="72"/>
      <c r="M829" s="71"/>
      <c r="N829" s="72"/>
      <c r="O829" s="71"/>
      <c r="P829" s="73"/>
      <c r="Q829" s="73"/>
      <c r="R829" s="68"/>
      <c r="S829" s="36"/>
      <c r="T829" s="39">
        <f t="shared" si="26"/>
        <v>0</v>
      </c>
      <c r="U829" s="40"/>
      <c r="V829" s="41">
        <f t="shared" si="27"/>
        <v>0</v>
      </c>
      <c r="W829" s="46" t="str">
        <f>IF(AND(I829="",K829="",J829="",M829="",N829="",P829="",O829="",Q829="",R829="",S829="",U829=""),"",IF(OR(I829="",K829="",J829="",M829="",N829="",P829="",O829="",Q829="",R829="",S829="",U829=""),"Line not Complete",IF(Z829=1,"Invalid Commodity Code",IF(COUNTIF('Annex 10'!#REF!,'Resource Costs'!O829)=0,"Invalid Annex 10 Code",""))))</f>
        <v/>
      </c>
      <c r="X829" s="15"/>
      <c r="Z829" s="7" t="e">
        <f>IFERROR(INDEX(#REF!,MATCH(M829,AB829:AB832,0)),INDEX(Table13[Resource Type],MATCH('Resource Costs'!N829,Table13[Commodity Code],0)))</f>
        <v>#N/A</v>
      </c>
    </row>
    <row r="830" spans="1:26" s="7" customFormat="1" ht="15">
      <c r="A830" s="15"/>
      <c r="B830" s="42"/>
      <c r="C830" s="42"/>
      <c r="D830" s="42"/>
      <c r="E830" s="42"/>
      <c r="F830" s="42"/>
      <c r="G830" s="42"/>
      <c r="H830" s="42"/>
      <c r="I830" s="42"/>
      <c r="J830" s="71"/>
      <c r="K830" s="72"/>
      <c r="L830" s="72"/>
      <c r="M830" s="71"/>
      <c r="N830" s="72"/>
      <c r="O830" s="71"/>
      <c r="P830" s="73"/>
      <c r="Q830" s="73"/>
      <c r="R830" s="68"/>
      <c r="S830" s="36"/>
      <c r="T830" s="39">
        <f t="shared" si="26"/>
        <v>0</v>
      </c>
      <c r="U830" s="40"/>
      <c r="V830" s="41">
        <f t="shared" si="27"/>
        <v>0</v>
      </c>
      <c r="W830" s="46" t="str">
        <f>IF(AND(I830="",K830="",J830="",M830="",N830="",P830="",O830="",Q830="",R830="",S830="",U830=""),"",IF(OR(I830="",K830="",J830="",M830="",N830="",P830="",O830="",Q830="",R830="",S830="",U830=""),"Line not Complete",IF(Z830=1,"Invalid Commodity Code",IF(COUNTIF('Annex 10'!#REF!,'Resource Costs'!O830)=0,"Invalid Annex 10 Code",""))))</f>
        <v/>
      </c>
      <c r="X830" s="15"/>
      <c r="Z830" s="7" t="e">
        <f>IFERROR(INDEX(#REF!,MATCH(M830,AB830:AB833,0)),INDEX(Table13[Resource Type],MATCH('Resource Costs'!N830,Table13[Commodity Code],0)))</f>
        <v>#N/A</v>
      </c>
    </row>
    <row r="831" spans="1:26" s="7" customFormat="1" ht="15">
      <c r="A831" s="15"/>
      <c r="B831" s="42"/>
      <c r="C831" s="42"/>
      <c r="D831" s="42"/>
      <c r="E831" s="42"/>
      <c r="F831" s="42"/>
      <c r="G831" s="42"/>
      <c r="H831" s="42"/>
      <c r="I831" s="42"/>
      <c r="J831" s="71"/>
      <c r="K831" s="72"/>
      <c r="L831" s="72"/>
      <c r="M831" s="71"/>
      <c r="N831" s="72"/>
      <c r="O831" s="71"/>
      <c r="P831" s="73"/>
      <c r="Q831" s="73"/>
      <c r="R831" s="68"/>
      <c r="S831" s="36"/>
      <c r="T831" s="39">
        <f t="shared" si="26"/>
        <v>0</v>
      </c>
      <c r="U831" s="40"/>
      <c r="V831" s="41">
        <f t="shared" si="27"/>
        <v>0</v>
      </c>
      <c r="W831" s="46" t="str">
        <f>IF(AND(I831="",K831="",J831="",M831="",N831="",P831="",O831="",Q831="",R831="",S831="",U831=""),"",IF(OR(I831="",K831="",J831="",M831="",N831="",P831="",O831="",Q831="",R831="",S831="",U831=""),"Line not Complete",IF(Z831=1,"Invalid Commodity Code",IF(COUNTIF('Annex 10'!#REF!,'Resource Costs'!O831)=0,"Invalid Annex 10 Code",""))))</f>
        <v/>
      </c>
      <c r="X831" s="15"/>
      <c r="Z831" s="7" t="e">
        <f>IFERROR(INDEX(#REF!,MATCH(M831,AB831:AB834,0)),INDEX(Table13[Resource Type],MATCH('Resource Costs'!N831,Table13[Commodity Code],0)))</f>
        <v>#N/A</v>
      </c>
    </row>
    <row r="832" spans="1:26" s="7" customFormat="1" ht="15">
      <c r="A832" s="15"/>
      <c r="B832" s="42"/>
      <c r="C832" s="42"/>
      <c r="D832" s="42"/>
      <c r="E832" s="42"/>
      <c r="F832" s="42"/>
      <c r="G832" s="42"/>
      <c r="H832" s="42"/>
      <c r="I832" s="42"/>
      <c r="J832" s="71"/>
      <c r="K832" s="72"/>
      <c r="L832" s="72"/>
      <c r="M832" s="71"/>
      <c r="N832" s="72"/>
      <c r="O832" s="71"/>
      <c r="P832" s="73"/>
      <c r="Q832" s="73"/>
      <c r="R832" s="68"/>
      <c r="S832" s="36"/>
      <c r="T832" s="39">
        <f t="shared" si="26"/>
        <v>0</v>
      </c>
      <c r="U832" s="40"/>
      <c r="V832" s="41">
        <f t="shared" si="27"/>
        <v>0</v>
      </c>
      <c r="W832" s="46" t="str">
        <f>IF(AND(I832="",K832="",J832="",M832="",N832="",P832="",O832="",Q832="",R832="",S832="",U832=""),"",IF(OR(I832="",K832="",J832="",M832="",N832="",P832="",O832="",Q832="",R832="",S832="",U832=""),"Line not Complete",IF(Z832=1,"Invalid Commodity Code",IF(COUNTIF('Annex 10'!#REF!,'Resource Costs'!O832)=0,"Invalid Annex 10 Code",""))))</f>
        <v/>
      </c>
      <c r="X832" s="15"/>
      <c r="Z832" s="7" t="e">
        <f>IFERROR(INDEX(#REF!,MATCH(M832,AB832:AB835,0)),INDEX(Table13[Resource Type],MATCH('Resource Costs'!N832,Table13[Commodity Code],0)))</f>
        <v>#N/A</v>
      </c>
    </row>
    <row r="833" spans="1:26" s="7" customFormat="1" ht="15">
      <c r="A833" s="15"/>
      <c r="B833" s="42"/>
      <c r="C833" s="42"/>
      <c r="D833" s="42"/>
      <c r="E833" s="42"/>
      <c r="F833" s="42"/>
      <c r="G833" s="42"/>
      <c r="H833" s="42"/>
      <c r="I833" s="42"/>
      <c r="J833" s="71"/>
      <c r="K833" s="72"/>
      <c r="L833" s="72"/>
      <c r="M833" s="71"/>
      <c r="N833" s="72"/>
      <c r="O833" s="71"/>
      <c r="P833" s="73"/>
      <c r="Q833" s="73"/>
      <c r="R833" s="68"/>
      <c r="S833" s="36"/>
      <c r="T833" s="39">
        <f t="shared" si="26"/>
        <v>0</v>
      </c>
      <c r="U833" s="40"/>
      <c r="V833" s="41">
        <f t="shared" si="27"/>
        <v>0</v>
      </c>
      <c r="W833" s="46" t="str">
        <f>IF(AND(I833="",K833="",J833="",M833="",N833="",P833="",O833="",Q833="",R833="",S833="",U833=""),"",IF(OR(I833="",K833="",J833="",M833="",N833="",P833="",O833="",Q833="",R833="",S833="",U833=""),"Line not Complete",IF(Z833=1,"Invalid Commodity Code",IF(COUNTIF('Annex 10'!#REF!,'Resource Costs'!O833)=0,"Invalid Annex 10 Code",""))))</f>
        <v/>
      </c>
      <c r="X833" s="15"/>
      <c r="Z833" s="7" t="e">
        <f>IFERROR(INDEX(#REF!,MATCH(M833,AB833:AB836,0)),INDEX(Table13[Resource Type],MATCH('Resource Costs'!N833,Table13[Commodity Code],0)))</f>
        <v>#N/A</v>
      </c>
    </row>
    <row r="834" spans="1:26" s="7" customFormat="1" ht="15">
      <c r="A834" s="15"/>
      <c r="B834" s="42"/>
      <c r="C834" s="42"/>
      <c r="D834" s="42"/>
      <c r="E834" s="42"/>
      <c r="F834" s="42"/>
      <c r="G834" s="42"/>
      <c r="H834" s="42"/>
      <c r="I834" s="42"/>
      <c r="J834" s="71"/>
      <c r="K834" s="72"/>
      <c r="L834" s="72"/>
      <c r="M834" s="71"/>
      <c r="N834" s="72"/>
      <c r="O834" s="71"/>
      <c r="P834" s="73"/>
      <c r="Q834" s="73"/>
      <c r="R834" s="68"/>
      <c r="S834" s="36"/>
      <c r="T834" s="39">
        <f t="shared" si="26"/>
        <v>0</v>
      </c>
      <c r="U834" s="40"/>
      <c r="V834" s="41">
        <f t="shared" si="27"/>
        <v>0</v>
      </c>
      <c r="W834" s="46" t="str">
        <f>IF(AND(I834="",K834="",J834="",M834="",N834="",P834="",O834="",Q834="",R834="",S834="",U834=""),"",IF(OR(I834="",K834="",J834="",M834="",N834="",P834="",O834="",Q834="",R834="",S834="",U834=""),"Line not Complete",IF(Z834=1,"Invalid Commodity Code",IF(COUNTIF('Annex 10'!#REF!,'Resource Costs'!O834)=0,"Invalid Annex 10 Code",""))))</f>
        <v/>
      </c>
      <c r="X834" s="15"/>
      <c r="Z834" s="7" t="e">
        <f>IFERROR(INDEX(#REF!,MATCH(M834,AB834:AB837,0)),INDEX(Table13[Resource Type],MATCH('Resource Costs'!N834,Table13[Commodity Code],0)))</f>
        <v>#N/A</v>
      </c>
    </row>
    <row r="835" spans="1:26" s="7" customFormat="1" ht="15">
      <c r="A835" s="15"/>
      <c r="B835" s="42"/>
      <c r="C835" s="42"/>
      <c r="D835" s="42"/>
      <c r="E835" s="42"/>
      <c r="F835" s="42"/>
      <c r="G835" s="42"/>
      <c r="H835" s="42"/>
      <c r="I835" s="42"/>
      <c r="J835" s="71"/>
      <c r="K835" s="72"/>
      <c r="L835" s="72"/>
      <c r="M835" s="71"/>
      <c r="N835" s="72"/>
      <c r="O835" s="71"/>
      <c r="P835" s="73"/>
      <c r="Q835" s="73"/>
      <c r="R835" s="68"/>
      <c r="S835" s="36"/>
      <c r="T835" s="39">
        <f t="shared" si="26"/>
        <v>0</v>
      </c>
      <c r="U835" s="40"/>
      <c r="V835" s="41">
        <f t="shared" si="27"/>
        <v>0</v>
      </c>
      <c r="W835" s="46" t="str">
        <f>IF(AND(I835="",K835="",J835="",M835="",N835="",P835="",O835="",Q835="",R835="",S835="",U835=""),"",IF(OR(I835="",K835="",J835="",M835="",N835="",P835="",O835="",Q835="",R835="",S835="",U835=""),"Line not Complete",IF(Z835=1,"Invalid Commodity Code",IF(COUNTIF('Annex 10'!#REF!,'Resource Costs'!O835)=0,"Invalid Annex 10 Code",""))))</f>
        <v/>
      </c>
      <c r="X835" s="15"/>
      <c r="Z835" s="7" t="e">
        <f>IFERROR(INDEX(#REF!,MATCH(M835,AB835:AB838,0)),INDEX(Table13[Resource Type],MATCH('Resource Costs'!N835,Table13[Commodity Code],0)))</f>
        <v>#N/A</v>
      </c>
    </row>
    <row r="836" spans="1:26" s="7" customFormat="1" ht="15">
      <c r="A836" s="15"/>
      <c r="B836" s="42"/>
      <c r="C836" s="42"/>
      <c r="D836" s="42"/>
      <c r="E836" s="42"/>
      <c r="F836" s="42"/>
      <c r="G836" s="42"/>
      <c r="H836" s="42"/>
      <c r="I836" s="42"/>
      <c r="J836" s="71"/>
      <c r="K836" s="72"/>
      <c r="L836" s="72"/>
      <c r="M836" s="71"/>
      <c r="N836" s="72"/>
      <c r="O836" s="71"/>
      <c r="P836" s="73"/>
      <c r="Q836" s="73"/>
      <c r="R836" s="68"/>
      <c r="S836" s="36"/>
      <c r="T836" s="39">
        <f t="shared" ref="T836:T899" si="28">S836*R836</f>
        <v>0</v>
      </c>
      <c r="U836" s="40"/>
      <c r="V836" s="41">
        <f t="shared" ref="V836:V899" si="29">SUM(T836:U836)</f>
        <v>0</v>
      </c>
      <c r="W836" s="46" t="str">
        <f>IF(AND(I836="",K836="",J836="",M836="",N836="",P836="",O836="",Q836="",R836="",S836="",U836=""),"",IF(OR(I836="",K836="",J836="",M836="",N836="",P836="",O836="",Q836="",R836="",S836="",U836=""),"Line not Complete",IF(Z836=1,"Invalid Commodity Code",IF(COUNTIF('Annex 10'!#REF!,'Resource Costs'!O836)=0,"Invalid Annex 10 Code",""))))</f>
        <v/>
      </c>
      <c r="X836" s="15"/>
      <c r="Z836" s="7" t="e">
        <f>IFERROR(INDEX(#REF!,MATCH(M836,AB836:AB839,0)),INDEX(Table13[Resource Type],MATCH('Resource Costs'!N836,Table13[Commodity Code],0)))</f>
        <v>#N/A</v>
      </c>
    </row>
    <row r="837" spans="1:26" s="7" customFormat="1" ht="15">
      <c r="A837" s="15"/>
      <c r="B837" s="42"/>
      <c r="C837" s="42"/>
      <c r="D837" s="42"/>
      <c r="E837" s="42"/>
      <c r="F837" s="42"/>
      <c r="G837" s="42"/>
      <c r="H837" s="42"/>
      <c r="I837" s="42"/>
      <c r="J837" s="71"/>
      <c r="K837" s="72"/>
      <c r="L837" s="72"/>
      <c r="M837" s="71"/>
      <c r="N837" s="72"/>
      <c r="O837" s="71"/>
      <c r="P837" s="73"/>
      <c r="Q837" s="73"/>
      <c r="R837" s="68"/>
      <c r="S837" s="36"/>
      <c r="T837" s="39">
        <f t="shared" si="28"/>
        <v>0</v>
      </c>
      <c r="U837" s="40"/>
      <c r="V837" s="41">
        <f t="shared" si="29"/>
        <v>0</v>
      </c>
      <c r="W837" s="46" t="str">
        <f>IF(AND(I837="",K837="",J837="",M837="",N837="",P837="",O837="",Q837="",R837="",S837="",U837=""),"",IF(OR(I837="",K837="",J837="",M837="",N837="",P837="",O837="",Q837="",R837="",S837="",U837=""),"Line not Complete",IF(Z837=1,"Invalid Commodity Code",IF(COUNTIF('Annex 10'!#REF!,'Resource Costs'!O837)=0,"Invalid Annex 10 Code",""))))</f>
        <v/>
      </c>
      <c r="X837" s="15"/>
      <c r="Z837" s="7" t="e">
        <f>IFERROR(INDEX(#REF!,MATCH(M837,AB837:AB840,0)),INDEX(Table13[Resource Type],MATCH('Resource Costs'!N837,Table13[Commodity Code],0)))</f>
        <v>#N/A</v>
      </c>
    </row>
    <row r="838" spans="1:26" s="7" customFormat="1" ht="15">
      <c r="A838" s="15"/>
      <c r="B838" s="42"/>
      <c r="C838" s="42"/>
      <c r="D838" s="42"/>
      <c r="E838" s="42"/>
      <c r="F838" s="42"/>
      <c r="G838" s="42"/>
      <c r="H838" s="42"/>
      <c r="I838" s="42"/>
      <c r="J838" s="71"/>
      <c r="K838" s="72"/>
      <c r="L838" s="72"/>
      <c r="M838" s="71"/>
      <c r="N838" s="72"/>
      <c r="O838" s="71"/>
      <c r="P838" s="73"/>
      <c r="Q838" s="73"/>
      <c r="R838" s="68"/>
      <c r="S838" s="36"/>
      <c r="T838" s="39">
        <f t="shared" si="28"/>
        <v>0</v>
      </c>
      <c r="U838" s="40"/>
      <c r="V838" s="41">
        <f t="shared" si="29"/>
        <v>0</v>
      </c>
      <c r="W838" s="46" t="str">
        <f>IF(AND(I838="",K838="",J838="",M838="",N838="",P838="",O838="",Q838="",R838="",S838="",U838=""),"",IF(OR(I838="",K838="",J838="",M838="",N838="",P838="",O838="",Q838="",R838="",S838="",U838=""),"Line not Complete",IF(Z838=1,"Invalid Commodity Code",IF(COUNTIF('Annex 10'!#REF!,'Resource Costs'!O838)=0,"Invalid Annex 10 Code",""))))</f>
        <v/>
      </c>
      <c r="X838" s="15"/>
      <c r="Z838" s="7" t="e">
        <f>IFERROR(INDEX(#REF!,MATCH(M838,AB838:AB841,0)),INDEX(Table13[Resource Type],MATCH('Resource Costs'!N838,Table13[Commodity Code],0)))</f>
        <v>#N/A</v>
      </c>
    </row>
    <row r="839" spans="1:26" s="7" customFormat="1" ht="15">
      <c r="A839" s="15"/>
      <c r="B839" s="42"/>
      <c r="C839" s="42"/>
      <c r="D839" s="42"/>
      <c r="E839" s="42"/>
      <c r="F839" s="42"/>
      <c r="G839" s="42"/>
      <c r="H839" s="42"/>
      <c r="I839" s="42"/>
      <c r="J839" s="71"/>
      <c r="K839" s="72"/>
      <c r="L839" s="72"/>
      <c r="M839" s="71"/>
      <c r="N839" s="72"/>
      <c r="O839" s="71"/>
      <c r="P839" s="73"/>
      <c r="Q839" s="73"/>
      <c r="R839" s="68"/>
      <c r="S839" s="36"/>
      <c r="T839" s="39">
        <f t="shared" si="28"/>
        <v>0</v>
      </c>
      <c r="U839" s="40"/>
      <c r="V839" s="41">
        <f t="shared" si="29"/>
        <v>0</v>
      </c>
      <c r="W839" s="46" t="str">
        <f>IF(AND(I839="",K839="",J839="",M839="",N839="",P839="",O839="",Q839="",R839="",S839="",U839=""),"",IF(OR(I839="",K839="",J839="",M839="",N839="",P839="",O839="",Q839="",R839="",S839="",U839=""),"Line not Complete",IF(Z839=1,"Invalid Commodity Code",IF(COUNTIF('Annex 10'!#REF!,'Resource Costs'!O839)=0,"Invalid Annex 10 Code",""))))</f>
        <v/>
      </c>
      <c r="X839" s="15"/>
      <c r="Z839" s="7" t="e">
        <f>IFERROR(INDEX(#REF!,MATCH(M839,AB839:AB842,0)),INDEX(Table13[Resource Type],MATCH('Resource Costs'!N839,Table13[Commodity Code],0)))</f>
        <v>#N/A</v>
      </c>
    </row>
    <row r="840" spans="1:26" s="7" customFormat="1" ht="15">
      <c r="A840" s="15"/>
      <c r="B840" s="42"/>
      <c r="C840" s="42"/>
      <c r="D840" s="42"/>
      <c r="E840" s="42"/>
      <c r="F840" s="42"/>
      <c r="G840" s="42"/>
      <c r="H840" s="42"/>
      <c r="I840" s="42"/>
      <c r="J840" s="71"/>
      <c r="K840" s="72"/>
      <c r="L840" s="72"/>
      <c r="M840" s="71"/>
      <c r="N840" s="72"/>
      <c r="O840" s="71"/>
      <c r="P840" s="73"/>
      <c r="Q840" s="73"/>
      <c r="R840" s="68"/>
      <c r="S840" s="36"/>
      <c r="T840" s="39">
        <f t="shared" si="28"/>
        <v>0</v>
      </c>
      <c r="U840" s="40"/>
      <c r="V840" s="41">
        <f t="shared" si="29"/>
        <v>0</v>
      </c>
      <c r="W840" s="46" t="str">
        <f>IF(AND(I840="",K840="",J840="",M840="",N840="",P840="",O840="",Q840="",R840="",S840="",U840=""),"",IF(OR(I840="",K840="",J840="",M840="",N840="",P840="",O840="",Q840="",R840="",S840="",U840=""),"Line not Complete",IF(Z840=1,"Invalid Commodity Code",IF(COUNTIF('Annex 10'!#REF!,'Resource Costs'!O840)=0,"Invalid Annex 10 Code",""))))</f>
        <v/>
      </c>
      <c r="X840" s="15"/>
      <c r="Z840" s="7" t="e">
        <f>IFERROR(INDEX(#REF!,MATCH(M840,AB840:AB843,0)),INDEX(Table13[Resource Type],MATCH('Resource Costs'!N840,Table13[Commodity Code],0)))</f>
        <v>#N/A</v>
      </c>
    </row>
    <row r="841" spans="1:26" s="7" customFormat="1" ht="15">
      <c r="A841" s="15"/>
      <c r="B841" s="42"/>
      <c r="C841" s="42"/>
      <c r="D841" s="42"/>
      <c r="E841" s="42"/>
      <c r="F841" s="42"/>
      <c r="G841" s="42"/>
      <c r="H841" s="42"/>
      <c r="I841" s="42"/>
      <c r="J841" s="71"/>
      <c r="K841" s="72"/>
      <c r="L841" s="72"/>
      <c r="M841" s="71"/>
      <c r="N841" s="72"/>
      <c r="O841" s="71"/>
      <c r="P841" s="73"/>
      <c r="Q841" s="73"/>
      <c r="R841" s="68"/>
      <c r="S841" s="36"/>
      <c r="T841" s="39">
        <f t="shared" si="28"/>
        <v>0</v>
      </c>
      <c r="U841" s="40"/>
      <c r="V841" s="41">
        <f t="shared" si="29"/>
        <v>0</v>
      </c>
      <c r="W841" s="46" t="str">
        <f>IF(AND(I841="",K841="",J841="",M841="",N841="",P841="",O841="",Q841="",R841="",S841="",U841=""),"",IF(OR(I841="",K841="",J841="",M841="",N841="",P841="",O841="",Q841="",R841="",S841="",U841=""),"Line not Complete",IF(Z841=1,"Invalid Commodity Code",IF(COUNTIF('Annex 10'!#REF!,'Resource Costs'!O841)=0,"Invalid Annex 10 Code",""))))</f>
        <v/>
      </c>
      <c r="X841" s="15"/>
      <c r="Z841" s="7" t="e">
        <f>IFERROR(INDEX(#REF!,MATCH(M841,AB841:AB844,0)),INDEX(Table13[Resource Type],MATCH('Resource Costs'!N841,Table13[Commodity Code],0)))</f>
        <v>#N/A</v>
      </c>
    </row>
    <row r="842" spans="1:26" s="7" customFormat="1" ht="15">
      <c r="A842" s="15"/>
      <c r="B842" s="42"/>
      <c r="C842" s="42"/>
      <c r="D842" s="42"/>
      <c r="E842" s="42"/>
      <c r="F842" s="42"/>
      <c r="G842" s="42"/>
      <c r="H842" s="42"/>
      <c r="I842" s="42"/>
      <c r="J842" s="71"/>
      <c r="K842" s="72"/>
      <c r="L842" s="72"/>
      <c r="M842" s="71"/>
      <c r="N842" s="72"/>
      <c r="O842" s="71"/>
      <c r="P842" s="73"/>
      <c r="Q842" s="73"/>
      <c r="R842" s="68"/>
      <c r="S842" s="36"/>
      <c r="T842" s="39">
        <f t="shared" si="28"/>
        <v>0</v>
      </c>
      <c r="U842" s="40"/>
      <c r="V842" s="41">
        <f t="shared" si="29"/>
        <v>0</v>
      </c>
      <c r="W842" s="46" t="str">
        <f>IF(AND(I842="",K842="",J842="",M842="",N842="",P842="",O842="",Q842="",R842="",S842="",U842=""),"",IF(OR(I842="",K842="",J842="",M842="",N842="",P842="",O842="",Q842="",R842="",S842="",U842=""),"Line not Complete",IF(Z842=1,"Invalid Commodity Code",IF(COUNTIF('Annex 10'!#REF!,'Resource Costs'!O842)=0,"Invalid Annex 10 Code",""))))</f>
        <v/>
      </c>
      <c r="X842" s="15"/>
      <c r="Z842" s="7" t="e">
        <f>IFERROR(INDEX(#REF!,MATCH(M842,AB842:AB845,0)),INDEX(Table13[Resource Type],MATCH('Resource Costs'!N842,Table13[Commodity Code],0)))</f>
        <v>#N/A</v>
      </c>
    </row>
    <row r="843" spans="1:26" s="7" customFormat="1" ht="15">
      <c r="A843" s="15"/>
      <c r="B843" s="42"/>
      <c r="C843" s="42"/>
      <c r="D843" s="42"/>
      <c r="E843" s="42"/>
      <c r="F843" s="42"/>
      <c r="G843" s="42"/>
      <c r="H843" s="42"/>
      <c r="I843" s="42"/>
      <c r="J843" s="71"/>
      <c r="K843" s="72"/>
      <c r="L843" s="72"/>
      <c r="M843" s="71"/>
      <c r="N843" s="72"/>
      <c r="O843" s="71"/>
      <c r="P843" s="73"/>
      <c r="Q843" s="73"/>
      <c r="R843" s="68"/>
      <c r="S843" s="36"/>
      <c r="T843" s="39">
        <f t="shared" si="28"/>
        <v>0</v>
      </c>
      <c r="U843" s="40"/>
      <c r="V843" s="41">
        <f t="shared" si="29"/>
        <v>0</v>
      </c>
      <c r="W843" s="46" t="str">
        <f>IF(AND(I843="",K843="",J843="",M843="",N843="",P843="",O843="",Q843="",R843="",S843="",U843=""),"",IF(OR(I843="",K843="",J843="",M843="",N843="",P843="",O843="",Q843="",R843="",S843="",U843=""),"Line not Complete",IF(Z843=1,"Invalid Commodity Code",IF(COUNTIF('Annex 10'!#REF!,'Resource Costs'!O843)=0,"Invalid Annex 10 Code",""))))</f>
        <v/>
      </c>
      <c r="X843" s="15"/>
      <c r="Z843" s="7" t="e">
        <f>IFERROR(INDEX(#REF!,MATCH(M843,AB843:AB846,0)),INDEX(Table13[Resource Type],MATCH('Resource Costs'!N843,Table13[Commodity Code],0)))</f>
        <v>#N/A</v>
      </c>
    </row>
    <row r="844" spans="1:26" s="7" customFormat="1" ht="15">
      <c r="A844" s="15"/>
      <c r="B844" s="42"/>
      <c r="C844" s="42"/>
      <c r="D844" s="42"/>
      <c r="E844" s="42"/>
      <c r="F844" s="42"/>
      <c r="G844" s="42"/>
      <c r="H844" s="42"/>
      <c r="I844" s="42"/>
      <c r="J844" s="71"/>
      <c r="K844" s="72"/>
      <c r="L844" s="72"/>
      <c r="M844" s="71"/>
      <c r="N844" s="72"/>
      <c r="O844" s="71"/>
      <c r="P844" s="73"/>
      <c r="Q844" s="73"/>
      <c r="R844" s="68"/>
      <c r="S844" s="36"/>
      <c r="T844" s="39">
        <f t="shared" si="28"/>
        <v>0</v>
      </c>
      <c r="U844" s="40"/>
      <c r="V844" s="41">
        <f t="shared" si="29"/>
        <v>0</v>
      </c>
      <c r="W844" s="46" t="str">
        <f>IF(AND(I844="",K844="",J844="",M844="",N844="",P844="",O844="",Q844="",R844="",S844="",U844=""),"",IF(OR(I844="",K844="",J844="",M844="",N844="",P844="",O844="",Q844="",R844="",S844="",U844=""),"Line not Complete",IF(Z844=1,"Invalid Commodity Code",IF(COUNTIF('Annex 10'!#REF!,'Resource Costs'!O844)=0,"Invalid Annex 10 Code",""))))</f>
        <v/>
      </c>
      <c r="X844" s="15"/>
      <c r="Z844" s="7" t="e">
        <f>IFERROR(INDEX(#REF!,MATCH(M844,AB844:AB847,0)),INDEX(Table13[Resource Type],MATCH('Resource Costs'!N844,Table13[Commodity Code],0)))</f>
        <v>#N/A</v>
      </c>
    </row>
    <row r="845" spans="1:26" s="7" customFormat="1" ht="15">
      <c r="A845" s="15"/>
      <c r="B845" s="42"/>
      <c r="C845" s="42"/>
      <c r="D845" s="42"/>
      <c r="E845" s="42"/>
      <c r="F845" s="42"/>
      <c r="G845" s="42"/>
      <c r="H845" s="42"/>
      <c r="I845" s="42"/>
      <c r="J845" s="71"/>
      <c r="K845" s="72"/>
      <c r="L845" s="72"/>
      <c r="M845" s="71"/>
      <c r="N845" s="72"/>
      <c r="O845" s="71"/>
      <c r="P845" s="73"/>
      <c r="Q845" s="73"/>
      <c r="R845" s="68"/>
      <c r="S845" s="36"/>
      <c r="T845" s="39">
        <f t="shared" si="28"/>
        <v>0</v>
      </c>
      <c r="U845" s="40"/>
      <c r="V845" s="41">
        <f t="shared" si="29"/>
        <v>0</v>
      </c>
      <c r="W845" s="46" t="str">
        <f>IF(AND(I845="",K845="",J845="",M845="",N845="",P845="",O845="",Q845="",R845="",S845="",U845=""),"",IF(OR(I845="",K845="",J845="",M845="",N845="",P845="",O845="",Q845="",R845="",S845="",U845=""),"Line not Complete",IF(Z845=1,"Invalid Commodity Code",IF(COUNTIF('Annex 10'!#REF!,'Resource Costs'!O845)=0,"Invalid Annex 10 Code",""))))</f>
        <v/>
      </c>
      <c r="X845" s="15"/>
      <c r="Z845" s="7" t="e">
        <f>IFERROR(INDEX(#REF!,MATCH(M845,AB845:AB848,0)),INDEX(Table13[Resource Type],MATCH('Resource Costs'!N845,Table13[Commodity Code],0)))</f>
        <v>#N/A</v>
      </c>
    </row>
    <row r="846" spans="1:26" s="7" customFormat="1" ht="15">
      <c r="A846" s="15"/>
      <c r="B846" s="42"/>
      <c r="C846" s="42"/>
      <c r="D846" s="42"/>
      <c r="E846" s="42"/>
      <c r="F846" s="42"/>
      <c r="G846" s="42"/>
      <c r="H846" s="42"/>
      <c r="I846" s="42"/>
      <c r="J846" s="71"/>
      <c r="K846" s="72"/>
      <c r="L846" s="72"/>
      <c r="M846" s="71"/>
      <c r="N846" s="72"/>
      <c r="O846" s="71"/>
      <c r="P846" s="73"/>
      <c r="Q846" s="73"/>
      <c r="R846" s="68"/>
      <c r="S846" s="36"/>
      <c r="T846" s="39">
        <f t="shared" si="28"/>
        <v>0</v>
      </c>
      <c r="U846" s="40"/>
      <c r="V846" s="41">
        <f t="shared" si="29"/>
        <v>0</v>
      </c>
      <c r="W846" s="46" t="str">
        <f>IF(AND(I846="",K846="",J846="",M846="",N846="",P846="",O846="",Q846="",R846="",S846="",U846=""),"",IF(OR(I846="",K846="",J846="",M846="",N846="",P846="",O846="",Q846="",R846="",S846="",U846=""),"Line not Complete",IF(Z846=1,"Invalid Commodity Code",IF(COUNTIF('Annex 10'!#REF!,'Resource Costs'!O846)=0,"Invalid Annex 10 Code",""))))</f>
        <v/>
      </c>
      <c r="X846" s="15"/>
      <c r="Z846" s="7" t="e">
        <f>IFERROR(INDEX(#REF!,MATCH(M846,AB846:AB849,0)),INDEX(Table13[Resource Type],MATCH('Resource Costs'!N846,Table13[Commodity Code],0)))</f>
        <v>#N/A</v>
      </c>
    </row>
    <row r="847" spans="1:26" s="7" customFormat="1" ht="15">
      <c r="A847" s="15"/>
      <c r="B847" s="42"/>
      <c r="C847" s="42"/>
      <c r="D847" s="42"/>
      <c r="E847" s="42"/>
      <c r="F847" s="42"/>
      <c r="G847" s="42"/>
      <c r="H847" s="42"/>
      <c r="I847" s="42"/>
      <c r="J847" s="71"/>
      <c r="K847" s="72"/>
      <c r="L847" s="72"/>
      <c r="M847" s="71"/>
      <c r="N847" s="72"/>
      <c r="O847" s="71"/>
      <c r="P847" s="73"/>
      <c r="Q847" s="73"/>
      <c r="R847" s="68"/>
      <c r="S847" s="36"/>
      <c r="T847" s="39">
        <f t="shared" si="28"/>
        <v>0</v>
      </c>
      <c r="U847" s="40"/>
      <c r="V847" s="41">
        <f t="shared" si="29"/>
        <v>0</v>
      </c>
      <c r="W847" s="46" t="str">
        <f>IF(AND(I847="",K847="",J847="",M847="",N847="",P847="",O847="",Q847="",R847="",S847="",U847=""),"",IF(OR(I847="",K847="",J847="",M847="",N847="",P847="",O847="",Q847="",R847="",S847="",U847=""),"Line not Complete",IF(Z847=1,"Invalid Commodity Code",IF(COUNTIF('Annex 10'!#REF!,'Resource Costs'!O847)=0,"Invalid Annex 10 Code",""))))</f>
        <v/>
      </c>
      <c r="X847" s="15"/>
      <c r="Z847" s="7" t="e">
        <f>IFERROR(INDEX(#REF!,MATCH(M847,AB847:AB850,0)),INDEX(Table13[Resource Type],MATCH('Resource Costs'!N847,Table13[Commodity Code],0)))</f>
        <v>#N/A</v>
      </c>
    </row>
    <row r="848" spans="1:26" s="7" customFormat="1" ht="15">
      <c r="A848" s="15"/>
      <c r="B848" s="42"/>
      <c r="C848" s="42"/>
      <c r="D848" s="42"/>
      <c r="E848" s="42"/>
      <c r="F848" s="42"/>
      <c r="G848" s="42"/>
      <c r="H848" s="42"/>
      <c r="I848" s="42"/>
      <c r="J848" s="71"/>
      <c r="K848" s="72"/>
      <c r="L848" s="72"/>
      <c r="M848" s="71"/>
      <c r="N848" s="72"/>
      <c r="O848" s="71"/>
      <c r="P848" s="73"/>
      <c r="Q848" s="73"/>
      <c r="R848" s="68"/>
      <c r="S848" s="36"/>
      <c r="T848" s="39">
        <f t="shared" si="28"/>
        <v>0</v>
      </c>
      <c r="U848" s="40"/>
      <c r="V848" s="41">
        <f t="shared" si="29"/>
        <v>0</v>
      </c>
      <c r="W848" s="46" t="str">
        <f>IF(AND(I848="",K848="",J848="",M848="",N848="",P848="",O848="",Q848="",R848="",S848="",U848=""),"",IF(OR(I848="",K848="",J848="",M848="",N848="",P848="",O848="",Q848="",R848="",S848="",U848=""),"Line not Complete",IF(Z848=1,"Invalid Commodity Code",IF(COUNTIF('Annex 10'!#REF!,'Resource Costs'!O848)=0,"Invalid Annex 10 Code",""))))</f>
        <v/>
      </c>
      <c r="X848" s="15"/>
      <c r="Z848" s="7" t="e">
        <f>IFERROR(INDEX(#REF!,MATCH(M848,AB848:AB851,0)),INDEX(Table13[Resource Type],MATCH('Resource Costs'!N848,Table13[Commodity Code],0)))</f>
        <v>#N/A</v>
      </c>
    </row>
    <row r="849" spans="1:26" s="7" customFormat="1" ht="15">
      <c r="A849" s="15"/>
      <c r="B849" s="42"/>
      <c r="C849" s="42"/>
      <c r="D849" s="42"/>
      <c r="E849" s="42"/>
      <c r="F849" s="42"/>
      <c r="G849" s="42"/>
      <c r="H849" s="42"/>
      <c r="I849" s="42"/>
      <c r="J849" s="71"/>
      <c r="K849" s="72"/>
      <c r="L849" s="72"/>
      <c r="M849" s="71"/>
      <c r="N849" s="72"/>
      <c r="O849" s="71"/>
      <c r="P849" s="73"/>
      <c r="Q849" s="73"/>
      <c r="R849" s="68"/>
      <c r="S849" s="36"/>
      <c r="T849" s="39">
        <f t="shared" si="28"/>
        <v>0</v>
      </c>
      <c r="U849" s="40"/>
      <c r="V849" s="41">
        <f t="shared" si="29"/>
        <v>0</v>
      </c>
      <c r="W849" s="46" t="str">
        <f>IF(AND(I849="",K849="",J849="",M849="",N849="",P849="",O849="",Q849="",R849="",S849="",U849=""),"",IF(OR(I849="",K849="",J849="",M849="",N849="",P849="",O849="",Q849="",R849="",S849="",U849=""),"Line not Complete",IF(Z849=1,"Invalid Commodity Code",IF(COUNTIF('Annex 10'!#REF!,'Resource Costs'!O849)=0,"Invalid Annex 10 Code",""))))</f>
        <v/>
      </c>
      <c r="X849" s="15"/>
      <c r="Z849" s="7" t="e">
        <f>IFERROR(INDEX(#REF!,MATCH(M849,AB849:AB852,0)),INDEX(Table13[Resource Type],MATCH('Resource Costs'!N849,Table13[Commodity Code],0)))</f>
        <v>#N/A</v>
      </c>
    </row>
    <row r="850" spans="1:26" s="7" customFormat="1" ht="15">
      <c r="A850" s="15"/>
      <c r="B850" s="42"/>
      <c r="C850" s="42"/>
      <c r="D850" s="42"/>
      <c r="E850" s="42"/>
      <c r="F850" s="42"/>
      <c r="G850" s="42"/>
      <c r="H850" s="42"/>
      <c r="I850" s="42"/>
      <c r="J850" s="71"/>
      <c r="K850" s="72"/>
      <c r="L850" s="72"/>
      <c r="M850" s="71"/>
      <c r="N850" s="72"/>
      <c r="O850" s="71"/>
      <c r="P850" s="73"/>
      <c r="Q850" s="73"/>
      <c r="R850" s="68"/>
      <c r="S850" s="36"/>
      <c r="T850" s="39">
        <f t="shared" si="28"/>
        <v>0</v>
      </c>
      <c r="U850" s="40"/>
      <c r="V850" s="41">
        <f t="shared" si="29"/>
        <v>0</v>
      </c>
      <c r="W850" s="46" t="str">
        <f>IF(AND(I850="",K850="",J850="",M850="",N850="",P850="",O850="",Q850="",R850="",S850="",U850=""),"",IF(OR(I850="",K850="",J850="",M850="",N850="",P850="",O850="",Q850="",R850="",S850="",U850=""),"Line not Complete",IF(Z850=1,"Invalid Commodity Code",IF(COUNTIF('Annex 10'!#REF!,'Resource Costs'!O850)=0,"Invalid Annex 10 Code",""))))</f>
        <v/>
      </c>
      <c r="X850" s="15"/>
      <c r="Z850" s="7" t="e">
        <f>IFERROR(INDEX(#REF!,MATCH(M850,AB850:AB853,0)),INDEX(Table13[Resource Type],MATCH('Resource Costs'!N850,Table13[Commodity Code],0)))</f>
        <v>#N/A</v>
      </c>
    </row>
    <row r="851" spans="1:26" s="7" customFormat="1" ht="15">
      <c r="A851" s="15"/>
      <c r="B851" s="42"/>
      <c r="C851" s="42"/>
      <c r="D851" s="42"/>
      <c r="E851" s="42"/>
      <c r="F851" s="42"/>
      <c r="G851" s="42"/>
      <c r="H851" s="42"/>
      <c r="I851" s="42"/>
      <c r="J851" s="71"/>
      <c r="K851" s="72"/>
      <c r="L851" s="72"/>
      <c r="M851" s="71"/>
      <c r="N851" s="72"/>
      <c r="O851" s="71"/>
      <c r="P851" s="73"/>
      <c r="Q851" s="73"/>
      <c r="R851" s="68"/>
      <c r="S851" s="36"/>
      <c r="T851" s="39">
        <f t="shared" si="28"/>
        <v>0</v>
      </c>
      <c r="U851" s="40"/>
      <c r="V851" s="41">
        <f t="shared" si="29"/>
        <v>0</v>
      </c>
      <c r="W851" s="46" t="str">
        <f>IF(AND(I851="",K851="",J851="",M851="",N851="",P851="",O851="",Q851="",R851="",S851="",U851=""),"",IF(OR(I851="",K851="",J851="",M851="",N851="",P851="",O851="",Q851="",R851="",S851="",U851=""),"Line not Complete",IF(Z851=1,"Invalid Commodity Code",IF(COUNTIF('Annex 10'!#REF!,'Resource Costs'!O851)=0,"Invalid Annex 10 Code",""))))</f>
        <v/>
      </c>
      <c r="X851" s="15"/>
      <c r="Z851" s="7" t="e">
        <f>IFERROR(INDEX(#REF!,MATCH(M851,AB851:AB854,0)),INDEX(Table13[Resource Type],MATCH('Resource Costs'!N851,Table13[Commodity Code],0)))</f>
        <v>#N/A</v>
      </c>
    </row>
    <row r="852" spans="1:26" s="7" customFormat="1" ht="15">
      <c r="A852" s="15"/>
      <c r="B852" s="42"/>
      <c r="C852" s="42"/>
      <c r="D852" s="42"/>
      <c r="E852" s="42"/>
      <c r="F852" s="42"/>
      <c r="G852" s="42"/>
      <c r="H852" s="42"/>
      <c r="I852" s="42"/>
      <c r="J852" s="71"/>
      <c r="K852" s="72"/>
      <c r="L852" s="72"/>
      <c r="M852" s="71"/>
      <c r="N852" s="72"/>
      <c r="O852" s="71"/>
      <c r="P852" s="73"/>
      <c r="Q852" s="73"/>
      <c r="R852" s="68"/>
      <c r="S852" s="36"/>
      <c r="T852" s="39">
        <f t="shared" si="28"/>
        <v>0</v>
      </c>
      <c r="U852" s="40"/>
      <c r="V852" s="41">
        <f t="shared" si="29"/>
        <v>0</v>
      </c>
      <c r="W852" s="46" t="str">
        <f>IF(AND(I852="",K852="",J852="",M852="",N852="",P852="",O852="",Q852="",R852="",S852="",U852=""),"",IF(OR(I852="",K852="",J852="",M852="",N852="",P852="",O852="",Q852="",R852="",S852="",U852=""),"Line not Complete",IF(Z852=1,"Invalid Commodity Code",IF(COUNTIF('Annex 10'!#REF!,'Resource Costs'!O852)=0,"Invalid Annex 10 Code",""))))</f>
        <v/>
      </c>
      <c r="X852" s="15"/>
      <c r="Z852" s="7" t="e">
        <f>IFERROR(INDEX(#REF!,MATCH(M852,AB852:AB855,0)),INDEX(Table13[Resource Type],MATCH('Resource Costs'!N852,Table13[Commodity Code],0)))</f>
        <v>#N/A</v>
      </c>
    </row>
    <row r="853" spans="1:26" s="7" customFormat="1" ht="15">
      <c r="A853" s="15"/>
      <c r="B853" s="42"/>
      <c r="C853" s="42"/>
      <c r="D853" s="42"/>
      <c r="E853" s="42"/>
      <c r="F853" s="42"/>
      <c r="G853" s="42"/>
      <c r="H853" s="42"/>
      <c r="I853" s="42"/>
      <c r="J853" s="71"/>
      <c r="K853" s="72"/>
      <c r="L853" s="72"/>
      <c r="M853" s="71"/>
      <c r="N853" s="72"/>
      <c r="O853" s="71"/>
      <c r="P853" s="73"/>
      <c r="Q853" s="73"/>
      <c r="R853" s="68"/>
      <c r="S853" s="36"/>
      <c r="T853" s="39">
        <f t="shared" si="28"/>
        <v>0</v>
      </c>
      <c r="U853" s="40"/>
      <c r="V853" s="41">
        <f t="shared" si="29"/>
        <v>0</v>
      </c>
      <c r="W853" s="46" t="str">
        <f>IF(AND(I853="",K853="",J853="",M853="",N853="",P853="",O853="",Q853="",R853="",S853="",U853=""),"",IF(OR(I853="",K853="",J853="",M853="",N853="",P853="",O853="",Q853="",R853="",S853="",U853=""),"Line not Complete",IF(Z853=1,"Invalid Commodity Code",IF(COUNTIF('Annex 10'!#REF!,'Resource Costs'!O853)=0,"Invalid Annex 10 Code",""))))</f>
        <v/>
      </c>
      <c r="X853" s="15"/>
      <c r="Z853" s="7" t="e">
        <f>IFERROR(INDEX(#REF!,MATCH(M853,AB853:AB856,0)),INDEX(Table13[Resource Type],MATCH('Resource Costs'!N853,Table13[Commodity Code],0)))</f>
        <v>#N/A</v>
      </c>
    </row>
    <row r="854" spans="1:26" s="7" customFormat="1" ht="15">
      <c r="A854" s="15"/>
      <c r="B854" s="42"/>
      <c r="C854" s="42"/>
      <c r="D854" s="42"/>
      <c r="E854" s="42"/>
      <c r="F854" s="42"/>
      <c r="G854" s="42"/>
      <c r="H854" s="42"/>
      <c r="I854" s="42"/>
      <c r="J854" s="71"/>
      <c r="K854" s="72"/>
      <c r="L854" s="72"/>
      <c r="M854" s="71"/>
      <c r="N854" s="72"/>
      <c r="O854" s="71"/>
      <c r="P854" s="73"/>
      <c r="Q854" s="73"/>
      <c r="R854" s="68"/>
      <c r="S854" s="36"/>
      <c r="T854" s="39">
        <f t="shared" si="28"/>
        <v>0</v>
      </c>
      <c r="U854" s="40"/>
      <c r="V854" s="41">
        <f t="shared" si="29"/>
        <v>0</v>
      </c>
      <c r="W854" s="46" t="str">
        <f>IF(AND(I854="",K854="",J854="",M854="",N854="",P854="",O854="",Q854="",R854="",S854="",U854=""),"",IF(OR(I854="",K854="",J854="",M854="",N854="",P854="",O854="",Q854="",R854="",S854="",U854=""),"Line not Complete",IF(Z854=1,"Invalid Commodity Code",IF(COUNTIF('Annex 10'!#REF!,'Resource Costs'!O854)=0,"Invalid Annex 10 Code",""))))</f>
        <v/>
      </c>
      <c r="X854" s="15"/>
      <c r="Z854" s="7" t="e">
        <f>IFERROR(INDEX(#REF!,MATCH(M854,AB854:AB857,0)),INDEX(Table13[Resource Type],MATCH('Resource Costs'!N854,Table13[Commodity Code],0)))</f>
        <v>#N/A</v>
      </c>
    </row>
    <row r="855" spans="1:26" s="7" customFormat="1" ht="15">
      <c r="A855" s="15"/>
      <c r="B855" s="42"/>
      <c r="C855" s="42"/>
      <c r="D855" s="42"/>
      <c r="E855" s="42"/>
      <c r="F855" s="42"/>
      <c r="G855" s="42"/>
      <c r="H855" s="42"/>
      <c r="I855" s="42"/>
      <c r="J855" s="71"/>
      <c r="K855" s="72"/>
      <c r="L855" s="72"/>
      <c r="M855" s="71"/>
      <c r="N855" s="72"/>
      <c r="O855" s="71"/>
      <c r="P855" s="73"/>
      <c r="Q855" s="73"/>
      <c r="R855" s="68"/>
      <c r="S855" s="36"/>
      <c r="T855" s="39">
        <f t="shared" si="28"/>
        <v>0</v>
      </c>
      <c r="U855" s="40"/>
      <c r="V855" s="41">
        <f t="shared" si="29"/>
        <v>0</v>
      </c>
      <c r="W855" s="46" t="str">
        <f>IF(AND(I855="",K855="",J855="",M855="",N855="",P855="",O855="",Q855="",R855="",S855="",U855=""),"",IF(OR(I855="",K855="",J855="",M855="",N855="",P855="",O855="",Q855="",R855="",S855="",U855=""),"Line not Complete",IF(Z855=1,"Invalid Commodity Code",IF(COUNTIF('Annex 10'!#REF!,'Resource Costs'!O855)=0,"Invalid Annex 10 Code",""))))</f>
        <v/>
      </c>
      <c r="X855" s="15"/>
      <c r="Z855" s="7" t="e">
        <f>IFERROR(INDEX(#REF!,MATCH(M855,AB855:AB858,0)),INDEX(Table13[Resource Type],MATCH('Resource Costs'!N855,Table13[Commodity Code],0)))</f>
        <v>#N/A</v>
      </c>
    </row>
    <row r="856" spans="1:26" s="7" customFormat="1" ht="15">
      <c r="A856" s="15"/>
      <c r="B856" s="42"/>
      <c r="C856" s="42"/>
      <c r="D856" s="42"/>
      <c r="E856" s="42"/>
      <c r="F856" s="42"/>
      <c r="G856" s="42"/>
      <c r="H856" s="42"/>
      <c r="I856" s="42"/>
      <c r="J856" s="71"/>
      <c r="K856" s="72"/>
      <c r="L856" s="72"/>
      <c r="M856" s="71"/>
      <c r="N856" s="72"/>
      <c r="O856" s="71"/>
      <c r="P856" s="73"/>
      <c r="Q856" s="73"/>
      <c r="R856" s="68"/>
      <c r="S856" s="36"/>
      <c r="T856" s="39">
        <f t="shared" si="28"/>
        <v>0</v>
      </c>
      <c r="U856" s="40"/>
      <c r="V856" s="41">
        <f t="shared" si="29"/>
        <v>0</v>
      </c>
      <c r="W856" s="46" t="str">
        <f>IF(AND(I856="",K856="",J856="",M856="",N856="",P856="",O856="",Q856="",R856="",S856="",U856=""),"",IF(OR(I856="",K856="",J856="",M856="",N856="",P856="",O856="",Q856="",R856="",S856="",U856=""),"Line not Complete",IF(Z856=1,"Invalid Commodity Code",IF(COUNTIF('Annex 10'!#REF!,'Resource Costs'!O856)=0,"Invalid Annex 10 Code",""))))</f>
        <v/>
      </c>
      <c r="X856" s="15"/>
      <c r="Z856" s="7" t="e">
        <f>IFERROR(INDEX(#REF!,MATCH(M856,AB856:AB859,0)),INDEX(Table13[Resource Type],MATCH('Resource Costs'!N856,Table13[Commodity Code],0)))</f>
        <v>#N/A</v>
      </c>
    </row>
    <row r="857" spans="1:26" s="7" customFormat="1" ht="15">
      <c r="A857" s="15"/>
      <c r="B857" s="42"/>
      <c r="C857" s="42"/>
      <c r="D857" s="42"/>
      <c r="E857" s="42"/>
      <c r="F857" s="42"/>
      <c r="G857" s="42"/>
      <c r="H857" s="42"/>
      <c r="I857" s="42"/>
      <c r="J857" s="71"/>
      <c r="K857" s="72"/>
      <c r="L857" s="72"/>
      <c r="M857" s="71"/>
      <c r="N857" s="72"/>
      <c r="O857" s="71"/>
      <c r="P857" s="73"/>
      <c r="Q857" s="73"/>
      <c r="R857" s="68"/>
      <c r="S857" s="36"/>
      <c r="T857" s="39">
        <f t="shared" si="28"/>
        <v>0</v>
      </c>
      <c r="U857" s="40"/>
      <c r="V857" s="41">
        <f t="shared" si="29"/>
        <v>0</v>
      </c>
      <c r="W857" s="46" t="str">
        <f>IF(AND(I857="",K857="",J857="",M857="",N857="",P857="",O857="",Q857="",R857="",S857="",U857=""),"",IF(OR(I857="",K857="",J857="",M857="",N857="",P857="",O857="",Q857="",R857="",S857="",U857=""),"Line not Complete",IF(Z857=1,"Invalid Commodity Code",IF(COUNTIF('Annex 10'!#REF!,'Resource Costs'!O857)=0,"Invalid Annex 10 Code",""))))</f>
        <v/>
      </c>
      <c r="X857" s="15"/>
      <c r="Z857" s="7" t="e">
        <f>IFERROR(INDEX(#REF!,MATCH(M857,AB857:AB860,0)),INDEX(Table13[Resource Type],MATCH('Resource Costs'!N857,Table13[Commodity Code],0)))</f>
        <v>#N/A</v>
      </c>
    </row>
    <row r="858" spans="1:26" s="7" customFormat="1" ht="15">
      <c r="A858" s="15"/>
      <c r="B858" s="42"/>
      <c r="C858" s="42"/>
      <c r="D858" s="42"/>
      <c r="E858" s="42"/>
      <c r="F858" s="42"/>
      <c r="G858" s="42"/>
      <c r="H858" s="42"/>
      <c r="I858" s="42"/>
      <c r="J858" s="71"/>
      <c r="K858" s="72"/>
      <c r="L858" s="72"/>
      <c r="M858" s="71"/>
      <c r="N858" s="72"/>
      <c r="O858" s="71"/>
      <c r="P858" s="73"/>
      <c r="Q858" s="73"/>
      <c r="R858" s="68"/>
      <c r="S858" s="36"/>
      <c r="T858" s="39">
        <f t="shared" si="28"/>
        <v>0</v>
      </c>
      <c r="U858" s="40"/>
      <c r="V858" s="41">
        <f t="shared" si="29"/>
        <v>0</v>
      </c>
      <c r="W858" s="46" t="str">
        <f>IF(AND(I858="",K858="",J858="",M858="",N858="",P858="",O858="",Q858="",R858="",S858="",U858=""),"",IF(OR(I858="",K858="",J858="",M858="",N858="",P858="",O858="",Q858="",R858="",S858="",U858=""),"Line not Complete",IF(Z858=1,"Invalid Commodity Code",IF(COUNTIF('Annex 10'!#REF!,'Resource Costs'!O858)=0,"Invalid Annex 10 Code",""))))</f>
        <v/>
      </c>
      <c r="X858" s="15"/>
      <c r="Z858" s="7" t="e">
        <f>IFERROR(INDEX(#REF!,MATCH(M858,AB858:AB861,0)),INDEX(Table13[Resource Type],MATCH('Resource Costs'!N858,Table13[Commodity Code],0)))</f>
        <v>#N/A</v>
      </c>
    </row>
    <row r="859" spans="1:26" s="7" customFormat="1" ht="15">
      <c r="A859" s="15"/>
      <c r="B859" s="42"/>
      <c r="C859" s="42"/>
      <c r="D859" s="42"/>
      <c r="E859" s="42"/>
      <c r="F859" s="42"/>
      <c r="G859" s="42"/>
      <c r="H859" s="42"/>
      <c r="I859" s="42"/>
      <c r="J859" s="71"/>
      <c r="K859" s="72"/>
      <c r="L859" s="72"/>
      <c r="M859" s="71"/>
      <c r="N859" s="72"/>
      <c r="O859" s="71"/>
      <c r="P859" s="73"/>
      <c r="Q859" s="73"/>
      <c r="R859" s="68"/>
      <c r="S859" s="36"/>
      <c r="T859" s="39">
        <f t="shared" si="28"/>
        <v>0</v>
      </c>
      <c r="U859" s="40"/>
      <c r="V859" s="41">
        <f t="shared" si="29"/>
        <v>0</v>
      </c>
      <c r="W859" s="46" t="str">
        <f>IF(AND(I859="",K859="",J859="",M859="",N859="",P859="",O859="",Q859="",R859="",S859="",U859=""),"",IF(OR(I859="",K859="",J859="",M859="",N859="",P859="",O859="",Q859="",R859="",S859="",U859=""),"Line not Complete",IF(Z859=1,"Invalid Commodity Code",IF(COUNTIF('Annex 10'!#REF!,'Resource Costs'!O859)=0,"Invalid Annex 10 Code",""))))</f>
        <v/>
      </c>
      <c r="X859" s="15"/>
      <c r="Z859" s="7" t="e">
        <f>IFERROR(INDEX(#REF!,MATCH(M859,AB859:AB862,0)),INDEX(Table13[Resource Type],MATCH('Resource Costs'!N859,Table13[Commodity Code],0)))</f>
        <v>#N/A</v>
      </c>
    </row>
    <row r="860" spans="1:26" s="7" customFormat="1" ht="15">
      <c r="A860" s="15"/>
      <c r="B860" s="42"/>
      <c r="C860" s="42"/>
      <c r="D860" s="42"/>
      <c r="E860" s="42"/>
      <c r="F860" s="42"/>
      <c r="G860" s="42"/>
      <c r="H860" s="42"/>
      <c r="I860" s="42"/>
      <c r="J860" s="71"/>
      <c r="K860" s="72"/>
      <c r="L860" s="72"/>
      <c r="M860" s="71"/>
      <c r="N860" s="72"/>
      <c r="O860" s="71"/>
      <c r="P860" s="73"/>
      <c r="Q860" s="73"/>
      <c r="R860" s="68"/>
      <c r="S860" s="36"/>
      <c r="T860" s="39">
        <f t="shared" si="28"/>
        <v>0</v>
      </c>
      <c r="U860" s="40"/>
      <c r="V860" s="41">
        <f t="shared" si="29"/>
        <v>0</v>
      </c>
      <c r="W860" s="46" t="str">
        <f>IF(AND(I860="",K860="",J860="",M860="",N860="",P860="",O860="",Q860="",R860="",S860="",U860=""),"",IF(OR(I860="",K860="",J860="",M860="",N860="",P860="",O860="",Q860="",R860="",S860="",U860=""),"Line not Complete",IF(Z860=1,"Invalid Commodity Code",IF(COUNTIF('Annex 10'!#REF!,'Resource Costs'!O860)=0,"Invalid Annex 10 Code",""))))</f>
        <v/>
      </c>
      <c r="X860" s="15"/>
      <c r="Z860" s="7" t="e">
        <f>IFERROR(INDEX(#REF!,MATCH(M860,AB860:AB863,0)),INDEX(Table13[Resource Type],MATCH('Resource Costs'!N860,Table13[Commodity Code],0)))</f>
        <v>#N/A</v>
      </c>
    </row>
    <row r="861" spans="1:26" s="7" customFormat="1" ht="15">
      <c r="A861" s="15"/>
      <c r="B861" s="42"/>
      <c r="C861" s="42"/>
      <c r="D861" s="42"/>
      <c r="E861" s="42"/>
      <c r="F861" s="42"/>
      <c r="G861" s="42"/>
      <c r="H861" s="42"/>
      <c r="I861" s="42"/>
      <c r="J861" s="71"/>
      <c r="K861" s="72"/>
      <c r="L861" s="72"/>
      <c r="M861" s="71"/>
      <c r="N861" s="72"/>
      <c r="O861" s="71"/>
      <c r="P861" s="73"/>
      <c r="Q861" s="73"/>
      <c r="R861" s="68"/>
      <c r="S861" s="36"/>
      <c r="T861" s="39">
        <f t="shared" si="28"/>
        <v>0</v>
      </c>
      <c r="U861" s="40"/>
      <c r="V861" s="41">
        <f t="shared" si="29"/>
        <v>0</v>
      </c>
      <c r="W861" s="46" t="str">
        <f>IF(AND(I861="",K861="",J861="",M861="",N861="",P861="",O861="",Q861="",R861="",S861="",U861=""),"",IF(OR(I861="",K861="",J861="",M861="",N861="",P861="",O861="",Q861="",R861="",S861="",U861=""),"Line not Complete",IF(Z861=1,"Invalid Commodity Code",IF(COUNTIF('Annex 10'!#REF!,'Resource Costs'!O861)=0,"Invalid Annex 10 Code",""))))</f>
        <v/>
      </c>
      <c r="X861" s="15"/>
      <c r="Z861" s="7" t="e">
        <f>IFERROR(INDEX(#REF!,MATCH(M861,AB861:AB864,0)),INDEX(Table13[Resource Type],MATCH('Resource Costs'!N861,Table13[Commodity Code],0)))</f>
        <v>#N/A</v>
      </c>
    </row>
    <row r="862" spans="1:26" s="7" customFormat="1" ht="15">
      <c r="A862" s="15"/>
      <c r="B862" s="42"/>
      <c r="C862" s="42"/>
      <c r="D862" s="42"/>
      <c r="E862" s="42"/>
      <c r="F862" s="42"/>
      <c r="G862" s="42"/>
      <c r="H862" s="42"/>
      <c r="I862" s="42"/>
      <c r="J862" s="71"/>
      <c r="K862" s="72"/>
      <c r="L862" s="72"/>
      <c r="M862" s="71"/>
      <c r="N862" s="72"/>
      <c r="O862" s="71"/>
      <c r="P862" s="73"/>
      <c r="Q862" s="73"/>
      <c r="R862" s="68"/>
      <c r="S862" s="36"/>
      <c r="T862" s="39">
        <f t="shared" si="28"/>
        <v>0</v>
      </c>
      <c r="U862" s="40"/>
      <c r="V862" s="41">
        <f t="shared" si="29"/>
        <v>0</v>
      </c>
      <c r="W862" s="46" t="str">
        <f>IF(AND(I862="",K862="",J862="",M862="",N862="",P862="",O862="",Q862="",R862="",S862="",U862=""),"",IF(OR(I862="",K862="",J862="",M862="",N862="",P862="",O862="",Q862="",R862="",S862="",U862=""),"Line not Complete",IF(Z862=1,"Invalid Commodity Code",IF(COUNTIF('Annex 10'!#REF!,'Resource Costs'!O862)=0,"Invalid Annex 10 Code",""))))</f>
        <v/>
      </c>
      <c r="X862" s="15"/>
      <c r="Z862" s="7" t="e">
        <f>IFERROR(INDEX(#REF!,MATCH(M862,AB862:AB865,0)),INDEX(Table13[Resource Type],MATCH('Resource Costs'!N862,Table13[Commodity Code],0)))</f>
        <v>#N/A</v>
      </c>
    </row>
    <row r="863" spans="1:26" s="7" customFormat="1" ht="15">
      <c r="A863" s="15"/>
      <c r="B863" s="42"/>
      <c r="C863" s="42"/>
      <c r="D863" s="42"/>
      <c r="E863" s="42"/>
      <c r="F863" s="42"/>
      <c r="G863" s="42"/>
      <c r="H863" s="42"/>
      <c r="I863" s="42"/>
      <c r="J863" s="71"/>
      <c r="K863" s="72"/>
      <c r="L863" s="72"/>
      <c r="M863" s="71"/>
      <c r="N863" s="72"/>
      <c r="O863" s="71"/>
      <c r="P863" s="73"/>
      <c r="Q863" s="73"/>
      <c r="R863" s="68"/>
      <c r="S863" s="36"/>
      <c r="T863" s="39">
        <f t="shared" si="28"/>
        <v>0</v>
      </c>
      <c r="U863" s="40"/>
      <c r="V863" s="41">
        <f t="shared" si="29"/>
        <v>0</v>
      </c>
      <c r="W863" s="46" t="str">
        <f>IF(AND(I863="",K863="",J863="",M863="",N863="",P863="",O863="",Q863="",R863="",S863="",U863=""),"",IF(OR(I863="",K863="",J863="",M863="",N863="",P863="",O863="",Q863="",R863="",S863="",U863=""),"Line not Complete",IF(Z863=1,"Invalid Commodity Code",IF(COUNTIF('Annex 10'!#REF!,'Resource Costs'!O863)=0,"Invalid Annex 10 Code",""))))</f>
        <v/>
      </c>
      <c r="X863" s="15"/>
      <c r="Z863" s="7" t="e">
        <f>IFERROR(INDEX(#REF!,MATCH(M863,AB863:AB866,0)),INDEX(Table13[Resource Type],MATCH('Resource Costs'!N863,Table13[Commodity Code],0)))</f>
        <v>#N/A</v>
      </c>
    </row>
    <row r="864" spans="1:26" s="7" customFormat="1" ht="15">
      <c r="A864" s="15"/>
      <c r="B864" s="42"/>
      <c r="C864" s="42"/>
      <c r="D864" s="42"/>
      <c r="E864" s="42"/>
      <c r="F864" s="42"/>
      <c r="G864" s="42"/>
      <c r="H864" s="42"/>
      <c r="I864" s="42"/>
      <c r="J864" s="71"/>
      <c r="K864" s="72"/>
      <c r="L864" s="72"/>
      <c r="M864" s="71"/>
      <c r="N864" s="72"/>
      <c r="O864" s="71"/>
      <c r="P864" s="73"/>
      <c r="Q864" s="73"/>
      <c r="R864" s="68"/>
      <c r="S864" s="36"/>
      <c r="T864" s="39">
        <f t="shared" si="28"/>
        <v>0</v>
      </c>
      <c r="U864" s="40"/>
      <c r="V864" s="41">
        <f t="shared" si="29"/>
        <v>0</v>
      </c>
      <c r="W864" s="46" t="str">
        <f>IF(AND(I864="",K864="",J864="",M864="",N864="",P864="",O864="",Q864="",R864="",S864="",U864=""),"",IF(OR(I864="",K864="",J864="",M864="",N864="",P864="",O864="",Q864="",R864="",S864="",U864=""),"Line not Complete",IF(Z864=1,"Invalid Commodity Code",IF(COUNTIF('Annex 10'!#REF!,'Resource Costs'!O864)=0,"Invalid Annex 10 Code",""))))</f>
        <v/>
      </c>
      <c r="X864" s="15"/>
      <c r="Z864" s="7" t="e">
        <f>IFERROR(INDEX(#REF!,MATCH(M864,AB864:AB867,0)),INDEX(Table13[Resource Type],MATCH('Resource Costs'!N864,Table13[Commodity Code],0)))</f>
        <v>#N/A</v>
      </c>
    </row>
    <row r="865" spans="1:26" s="7" customFormat="1" ht="15">
      <c r="A865" s="15"/>
      <c r="B865" s="42"/>
      <c r="C865" s="42"/>
      <c r="D865" s="42"/>
      <c r="E865" s="42"/>
      <c r="F865" s="42"/>
      <c r="G865" s="42"/>
      <c r="H865" s="42"/>
      <c r="I865" s="42"/>
      <c r="J865" s="71"/>
      <c r="K865" s="72"/>
      <c r="L865" s="72"/>
      <c r="M865" s="71"/>
      <c r="N865" s="72"/>
      <c r="O865" s="71"/>
      <c r="P865" s="73"/>
      <c r="Q865" s="73"/>
      <c r="R865" s="68"/>
      <c r="S865" s="36"/>
      <c r="T865" s="39">
        <f t="shared" si="28"/>
        <v>0</v>
      </c>
      <c r="U865" s="40"/>
      <c r="V865" s="41">
        <f t="shared" si="29"/>
        <v>0</v>
      </c>
      <c r="W865" s="46" t="str">
        <f>IF(AND(I865="",K865="",J865="",M865="",N865="",P865="",O865="",Q865="",R865="",S865="",U865=""),"",IF(OR(I865="",K865="",J865="",M865="",N865="",P865="",O865="",Q865="",R865="",S865="",U865=""),"Line not Complete",IF(Z865=1,"Invalid Commodity Code",IF(COUNTIF('Annex 10'!#REF!,'Resource Costs'!O865)=0,"Invalid Annex 10 Code",""))))</f>
        <v/>
      </c>
      <c r="X865" s="15"/>
      <c r="Z865" s="7" t="e">
        <f>IFERROR(INDEX(#REF!,MATCH(M865,AB865:AB868,0)),INDEX(Table13[Resource Type],MATCH('Resource Costs'!N865,Table13[Commodity Code],0)))</f>
        <v>#N/A</v>
      </c>
    </row>
    <row r="866" spans="1:26" s="7" customFormat="1" ht="15">
      <c r="A866" s="15"/>
      <c r="B866" s="42"/>
      <c r="C866" s="42"/>
      <c r="D866" s="42"/>
      <c r="E866" s="42"/>
      <c r="F866" s="42"/>
      <c r="G866" s="42"/>
      <c r="H866" s="42"/>
      <c r="I866" s="42"/>
      <c r="J866" s="71"/>
      <c r="K866" s="72"/>
      <c r="L866" s="72"/>
      <c r="M866" s="71"/>
      <c r="N866" s="72"/>
      <c r="O866" s="71"/>
      <c r="P866" s="73"/>
      <c r="Q866" s="73"/>
      <c r="R866" s="68"/>
      <c r="S866" s="36"/>
      <c r="T866" s="39">
        <f t="shared" si="28"/>
        <v>0</v>
      </c>
      <c r="U866" s="40"/>
      <c r="V866" s="41">
        <f t="shared" si="29"/>
        <v>0</v>
      </c>
      <c r="W866" s="46" t="str">
        <f>IF(AND(I866="",K866="",J866="",M866="",N866="",P866="",O866="",Q866="",R866="",S866="",U866=""),"",IF(OR(I866="",K866="",J866="",M866="",N866="",P866="",O866="",Q866="",R866="",S866="",U866=""),"Line not Complete",IF(Z866=1,"Invalid Commodity Code",IF(COUNTIF('Annex 10'!#REF!,'Resource Costs'!O866)=0,"Invalid Annex 10 Code",""))))</f>
        <v/>
      </c>
      <c r="X866" s="15"/>
      <c r="Z866" s="7" t="e">
        <f>IFERROR(INDEX(#REF!,MATCH(M866,AB866:AB869,0)),INDEX(Table13[Resource Type],MATCH('Resource Costs'!N866,Table13[Commodity Code],0)))</f>
        <v>#N/A</v>
      </c>
    </row>
    <row r="867" spans="1:26" s="7" customFormat="1" ht="15">
      <c r="A867" s="15"/>
      <c r="B867" s="42"/>
      <c r="C867" s="42"/>
      <c r="D867" s="42"/>
      <c r="E867" s="42"/>
      <c r="F867" s="42"/>
      <c r="G867" s="42"/>
      <c r="H867" s="42"/>
      <c r="I867" s="42"/>
      <c r="J867" s="71"/>
      <c r="K867" s="72"/>
      <c r="L867" s="72"/>
      <c r="M867" s="71"/>
      <c r="N867" s="72"/>
      <c r="O867" s="71"/>
      <c r="P867" s="73"/>
      <c r="Q867" s="73"/>
      <c r="R867" s="68"/>
      <c r="S867" s="36"/>
      <c r="T867" s="39">
        <f t="shared" si="28"/>
        <v>0</v>
      </c>
      <c r="U867" s="40"/>
      <c r="V867" s="41">
        <f t="shared" si="29"/>
        <v>0</v>
      </c>
      <c r="W867" s="46" t="str">
        <f>IF(AND(I867="",K867="",J867="",M867="",N867="",P867="",O867="",Q867="",R867="",S867="",U867=""),"",IF(OR(I867="",K867="",J867="",M867="",N867="",P867="",O867="",Q867="",R867="",S867="",U867=""),"Line not Complete",IF(Z867=1,"Invalid Commodity Code",IF(COUNTIF('Annex 10'!#REF!,'Resource Costs'!O867)=0,"Invalid Annex 10 Code",""))))</f>
        <v/>
      </c>
      <c r="X867" s="15"/>
      <c r="Z867" s="7" t="e">
        <f>IFERROR(INDEX(#REF!,MATCH(M867,AB867:AB870,0)),INDEX(Table13[Resource Type],MATCH('Resource Costs'!N867,Table13[Commodity Code],0)))</f>
        <v>#N/A</v>
      </c>
    </row>
    <row r="868" spans="1:26" s="7" customFormat="1" ht="15">
      <c r="A868" s="15"/>
      <c r="B868" s="42"/>
      <c r="C868" s="42"/>
      <c r="D868" s="42"/>
      <c r="E868" s="42"/>
      <c r="F868" s="42"/>
      <c r="G868" s="42"/>
      <c r="H868" s="42"/>
      <c r="I868" s="42"/>
      <c r="J868" s="71"/>
      <c r="K868" s="72"/>
      <c r="L868" s="72"/>
      <c r="M868" s="71"/>
      <c r="N868" s="72"/>
      <c r="O868" s="71"/>
      <c r="P868" s="73"/>
      <c r="Q868" s="73"/>
      <c r="R868" s="68"/>
      <c r="S868" s="36"/>
      <c r="T868" s="39">
        <f t="shared" si="28"/>
        <v>0</v>
      </c>
      <c r="U868" s="40"/>
      <c r="V868" s="41">
        <f t="shared" si="29"/>
        <v>0</v>
      </c>
      <c r="W868" s="46" t="str">
        <f>IF(AND(I868="",K868="",J868="",M868="",N868="",P868="",O868="",Q868="",R868="",S868="",U868=""),"",IF(OR(I868="",K868="",J868="",M868="",N868="",P868="",O868="",Q868="",R868="",S868="",U868=""),"Line not Complete",IF(Z868=1,"Invalid Commodity Code",IF(COUNTIF('Annex 10'!#REF!,'Resource Costs'!O868)=0,"Invalid Annex 10 Code",""))))</f>
        <v/>
      </c>
      <c r="X868" s="15"/>
      <c r="Z868" s="7" t="e">
        <f>IFERROR(INDEX(#REF!,MATCH(M868,AB868:AB871,0)),INDEX(Table13[Resource Type],MATCH('Resource Costs'!N868,Table13[Commodity Code],0)))</f>
        <v>#N/A</v>
      </c>
    </row>
    <row r="869" spans="1:26" s="7" customFormat="1" ht="15">
      <c r="A869" s="15"/>
      <c r="B869" s="42"/>
      <c r="C869" s="42"/>
      <c r="D869" s="42"/>
      <c r="E869" s="42"/>
      <c r="F869" s="42"/>
      <c r="G869" s="42"/>
      <c r="H869" s="42"/>
      <c r="I869" s="42"/>
      <c r="J869" s="71"/>
      <c r="K869" s="72"/>
      <c r="L869" s="72"/>
      <c r="M869" s="71"/>
      <c r="N869" s="72"/>
      <c r="O869" s="71"/>
      <c r="P869" s="73"/>
      <c r="Q869" s="73"/>
      <c r="R869" s="68"/>
      <c r="S869" s="36"/>
      <c r="T869" s="39">
        <f t="shared" si="28"/>
        <v>0</v>
      </c>
      <c r="U869" s="40"/>
      <c r="V869" s="41">
        <f t="shared" si="29"/>
        <v>0</v>
      </c>
      <c r="W869" s="46" t="str">
        <f>IF(AND(I869="",K869="",J869="",M869="",N869="",P869="",O869="",Q869="",R869="",S869="",U869=""),"",IF(OR(I869="",K869="",J869="",M869="",N869="",P869="",O869="",Q869="",R869="",S869="",U869=""),"Line not Complete",IF(Z869=1,"Invalid Commodity Code",IF(COUNTIF('Annex 10'!#REF!,'Resource Costs'!O869)=0,"Invalid Annex 10 Code",""))))</f>
        <v/>
      </c>
      <c r="X869" s="15"/>
      <c r="Z869" s="7" t="e">
        <f>IFERROR(INDEX(#REF!,MATCH(M869,AB869:AB872,0)),INDEX(Table13[Resource Type],MATCH('Resource Costs'!N869,Table13[Commodity Code],0)))</f>
        <v>#N/A</v>
      </c>
    </row>
    <row r="870" spans="1:26" s="7" customFormat="1" ht="15">
      <c r="A870" s="15"/>
      <c r="B870" s="42"/>
      <c r="C870" s="42"/>
      <c r="D870" s="42"/>
      <c r="E870" s="42"/>
      <c r="F870" s="42"/>
      <c r="G870" s="42"/>
      <c r="H870" s="42"/>
      <c r="I870" s="42"/>
      <c r="J870" s="71"/>
      <c r="K870" s="72"/>
      <c r="L870" s="72"/>
      <c r="M870" s="71"/>
      <c r="N870" s="72"/>
      <c r="O870" s="71"/>
      <c r="P870" s="73"/>
      <c r="Q870" s="73"/>
      <c r="R870" s="68"/>
      <c r="S870" s="36"/>
      <c r="T870" s="39">
        <f t="shared" si="28"/>
        <v>0</v>
      </c>
      <c r="U870" s="40"/>
      <c r="V870" s="41">
        <f t="shared" si="29"/>
        <v>0</v>
      </c>
      <c r="W870" s="46" t="str">
        <f>IF(AND(I870="",K870="",J870="",M870="",N870="",P870="",O870="",Q870="",R870="",S870="",U870=""),"",IF(OR(I870="",K870="",J870="",M870="",N870="",P870="",O870="",Q870="",R870="",S870="",U870=""),"Line not Complete",IF(Z870=1,"Invalid Commodity Code",IF(COUNTIF('Annex 10'!#REF!,'Resource Costs'!O870)=0,"Invalid Annex 10 Code",""))))</f>
        <v/>
      </c>
      <c r="X870" s="15"/>
      <c r="Z870" s="7" t="e">
        <f>IFERROR(INDEX(#REF!,MATCH(M870,AB870:AB873,0)),INDEX(Table13[Resource Type],MATCH('Resource Costs'!N870,Table13[Commodity Code],0)))</f>
        <v>#N/A</v>
      </c>
    </row>
    <row r="871" spans="1:26" s="7" customFormat="1" ht="15">
      <c r="A871" s="15"/>
      <c r="B871" s="42"/>
      <c r="C871" s="42"/>
      <c r="D871" s="42"/>
      <c r="E871" s="42"/>
      <c r="F871" s="42"/>
      <c r="G871" s="42"/>
      <c r="H871" s="42"/>
      <c r="I871" s="42"/>
      <c r="J871" s="71"/>
      <c r="K871" s="72"/>
      <c r="L871" s="72"/>
      <c r="M871" s="71"/>
      <c r="N871" s="72"/>
      <c r="O871" s="71"/>
      <c r="P871" s="73"/>
      <c r="Q871" s="73"/>
      <c r="R871" s="68"/>
      <c r="S871" s="36"/>
      <c r="T871" s="39">
        <f t="shared" si="28"/>
        <v>0</v>
      </c>
      <c r="U871" s="40"/>
      <c r="V871" s="41">
        <f t="shared" si="29"/>
        <v>0</v>
      </c>
      <c r="W871" s="46" t="str">
        <f>IF(AND(I871="",K871="",J871="",M871="",N871="",P871="",O871="",Q871="",R871="",S871="",U871=""),"",IF(OR(I871="",K871="",J871="",M871="",N871="",P871="",O871="",Q871="",R871="",S871="",U871=""),"Line not Complete",IF(Z871=1,"Invalid Commodity Code",IF(COUNTIF('Annex 10'!#REF!,'Resource Costs'!O871)=0,"Invalid Annex 10 Code",""))))</f>
        <v/>
      </c>
      <c r="X871" s="15"/>
      <c r="Z871" s="7" t="e">
        <f>IFERROR(INDEX(#REF!,MATCH(M871,AB871:AB874,0)),INDEX(Table13[Resource Type],MATCH('Resource Costs'!N871,Table13[Commodity Code],0)))</f>
        <v>#N/A</v>
      </c>
    </row>
    <row r="872" spans="1:26" s="7" customFormat="1" ht="15">
      <c r="A872" s="15"/>
      <c r="B872" s="42"/>
      <c r="C872" s="42"/>
      <c r="D872" s="42"/>
      <c r="E872" s="42"/>
      <c r="F872" s="42"/>
      <c r="G872" s="42"/>
      <c r="H872" s="42"/>
      <c r="I872" s="42"/>
      <c r="J872" s="71"/>
      <c r="K872" s="72"/>
      <c r="L872" s="72"/>
      <c r="M872" s="71"/>
      <c r="N872" s="72"/>
      <c r="O872" s="71"/>
      <c r="P872" s="73"/>
      <c r="Q872" s="73"/>
      <c r="R872" s="68"/>
      <c r="S872" s="36"/>
      <c r="T872" s="39">
        <f t="shared" si="28"/>
        <v>0</v>
      </c>
      <c r="U872" s="40"/>
      <c r="V872" s="41">
        <f t="shared" si="29"/>
        <v>0</v>
      </c>
      <c r="W872" s="46" t="str">
        <f>IF(AND(I872="",K872="",J872="",M872="",N872="",P872="",O872="",Q872="",R872="",S872="",U872=""),"",IF(OR(I872="",K872="",J872="",M872="",N872="",P872="",O872="",Q872="",R872="",S872="",U872=""),"Line not Complete",IF(Z872=1,"Invalid Commodity Code",IF(COUNTIF('Annex 10'!#REF!,'Resource Costs'!O872)=0,"Invalid Annex 10 Code",""))))</f>
        <v/>
      </c>
      <c r="X872" s="15"/>
      <c r="Z872" s="7" t="e">
        <f>IFERROR(INDEX(#REF!,MATCH(M872,AB872:AB875,0)),INDEX(Table13[Resource Type],MATCH('Resource Costs'!N872,Table13[Commodity Code],0)))</f>
        <v>#N/A</v>
      </c>
    </row>
    <row r="873" spans="1:26" s="7" customFormat="1" ht="15">
      <c r="A873" s="15"/>
      <c r="B873" s="42"/>
      <c r="C873" s="42"/>
      <c r="D873" s="42"/>
      <c r="E873" s="42"/>
      <c r="F873" s="42"/>
      <c r="G873" s="42"/>
      <c r="H873" s="42"/>
      <c r="I873" s="42"/>
      <c r="J873" s="71"/>
      <c r="K873" s="72"/>
      <c r="L873" s="72"/>
      <c r="M873" s="71"/>
      <c r="N873" s="72"/>
      <c r="O873" s="71"/>
      <c r="P873" s="73"/>
      <c r="Q873" s="73"/>
      <c r="R873" s="68"/>
      <c r="S873" s="36"/>
      <c r="T873" s="39">
        <f t="shared" si="28"/>
        <v>0</v>
      </c>
      <c r="U873" s="40"/>
      <c r="V873" s="41">
        <f t="shared" si="29"/>
        <v>0</v>
      </c>
      <c r="W873" s="46" t="str">
        <f>IF(AND(I873="",K873="",J873="",M873="",N873="",P873="",O873="",Q873="",R873="",S873="",U873=""),"",IF(OR(I873="",K873="",J873="",M873="",N873="",P873="",O873="",Q873="",R873="",S873="",U873=""),"Line not Complete",IF(Z873=1,"Invalid Commodity Code",IF(COUNTIF('Annex 10'!#REF!,'Resource Costs'!O873)=0,"Invalid Annex 10 Code",""))))</f>
        <v/>
      </c>
      <c r="X873" s="15"/>
      <c r="Z873" s="7" t="e">
        <f>IFERROR(INDEX(#REF!,MATCH(M873,AB873:AB876,0)),INDEX(Table13[Resource Type],MATCH('Resource Costs'!N873,Table13[Commodity Code],0)))</f>
        <v>#N/A</v>
      </c>
    </row>
    <row r="874" spans="1:26" s="7" customFormat="1" ht="15">
      <c r="A874" s="15"/>
      <c r="B874" s="42"/>
      <c r="C874" s="42"/>
      <c r="D874" s="42"/>
      <c r="E874" s="42"/>
      <c r="F874" s="42"/>
      <c r="G874" s="42"/>
      <c r="H874" s="42"/>
      <c r="I874" s="42"/>
      <c r="J874" s="71"/>
      <c r="K874" s="72"/>
      <c r="L874" s="72"/>
      <c r="M874" s="71"/>
      <c r="N874" s="72"/>
      <c r="O874" s="71"/>
      <c r="P874" s="73"/>
      <c r="Q874" s="73"/>
      <c r="R874" s="68"/>
      <c r="S874" s="36"/>
      <c r="T874" s="39">
        <f t="shared" si="28"/>
        <v>0</v>
      </c>
      <c r="U874" s="40"/>
      <c r="V874" s="41">
        <f t="shared" si="29"/>
        <v>0</v>
      </c>
      <c r="W874" s="46" t="str">
        <f>IF(AND(I874="",K874="",J874="",M874="",N874="",P874="",O874="",Q874="",R874="",S874="",U874=""),"",IF(OR(I874="",K874="",J874="",M874="",N874="",P874="",O874="",Q874="",R874="",S874="",U874=""),"Line not Complete",IF(Z874=1,"Invalid Commodity Code",IF(COUNTIF('Annex 10'!#REF!,'Resource Costs'!O874)=0,"Invalid Annex 10 Code",""))))</f>
        <v/>
      </c>
      <c r="X874" s="15"/>
      <c r="Z874" s="7" t="e">
        <f>IFERROR(INDEX(#REF!,MATCH(M874,AB874:AB877,0)),INDEX(Table13[Resource Type],MATCH('Resource Costs'!N874,Table13[Commodity Code],0)))</f>
        <v>#N/A</v>
      </c>
    </row>
    <row r="875" spans="1:26" s="7" customFormat="1" ht="15">
      <c r="A875" s="15"/>
      <c r="B875" s="42"/>
      <c r="C875" s="42"/>
      <c r="D875" s="42"/>
      <c r="E875" s="42"/>
      <c r="F875" s="42"/>
      <c r="G875" s="42"/>
      <c r="H875" s="42"/>
      <c r="I875" s="42"/>
      <c r="J875" s="71"/>
      <c r="K875" s="72"/>
      <c r="L875" s="72"/>
      <c r="M875" s="71"/>
      <c r="N875" s="72"/>
      <c r="O875" s="71"/>
      <c r="P875" s="73"/>
      <c r="Q875" s="73"/>
      <c r="R875" s="68"/>
      <c r="S875" s="36"/>
      <c r="T875" s="39">
        <f t="shared" si="28"/>
        <v>0</v>
      </c>
      <c r="U875" s="40"/>
      <c r="V875" s="41">
        <f t="shared" si="29"/>
        <v>0</v>
      </c>
      <c r="W875" s="46" t="str">
        <f>IF(AND(I875="",K875="",J875="",M875="",N875="",P875="",O875="",Q875="",R875="",S875="",U875=""),"",IF(OR(I875="",K875="",J875="",M875="",N875="",P875="",O875="",Q875="",R875="",S875="",U875=""),"Line not Complete",IF(Z875=1,"Invalid Commodity Code",IF(COUNTIF('Annex 10'!#REF!,'Resource Costs'!O875)=0,"Invalid Annex 10 Code",""))))</f>
        <v/>
      </c>
      <c r="X875" s="15"/>
      <c r="Z875" s="7" t="e">
        <f>IFERROR(INDEX(#REF!,MATCH(M875,AB875:AB878,0)),INDEX(Table13[Resource Type],MATCH('Resource Costs'!N875,Table13[Commodity Code],0)))</f>
        <v>#N/A</v>
      </c>
    </row>
    <row r="876" spans="1:26" s="7" customFormat="1" ht="15">
      <c r="A876" s="15"/>
      <c r="B876" s="42"/>
      <c r="C876" s="42"/>
      <c r="D876" s="42"/>
      <c r="E876" s="42"/>
      <c r="F876" s="42"/>
      <c r="G876" s="42"/>
      <c r="H876" s="42"/>
      <c r="I876" s="42"/>
      <c r="J876" s="71"/>
      <c r="K876" s="72"/>
      <c r="L876" s="72"/>
      <c r="M876" s="71"/>
      <c r="N876" s="72"/>
      <c r="O876" s="71"/>
      <c r="P876" s="73"/>
      <c r="Q876" s="73"/>
      <c r="R876" s="68"/>
      <c r="S876" s="36"/>
      <c r="T876" s="39">
        <f t="shared" si="28"/>
        <v>0</v>
      </c>
      <c r="U876" s="40"/>
      <c r="V876" s="41">
        <f t="shared" si="29"/>
        <v>0</v>
      </c>
      <c r="W876" s="46" t="str">
        <f>IF(AND(I876="",K876="",J876="",M876="",N876="",P876="",O876="",Q876="",R876="",S876="",U876=""),"",IF(OR(I876="",K876="",J876="",M876="",N876="",P876="",O876="",Q876="",R876="",S876="",U876=""),"Line not Complete",IF(Z876=1,"Invalid Commodity Code",IF(COUNTIF('Annex 10'!#REF!,'Resource Costs'!O876)=0,"Invalid Annex 10 Code",""))))</f>
        <v/>
      </c>
      <c r="X876" s="15"/>
      <c r="Z876" s="7" t="e">
        <f>IFERROR(INDEX(#REF!,MATCH(M876,AB876:AB879,0)),INDEX(Table13[Resource Type],MATCH('Resource Costs'!N876,Table13[Commodity Code],0)))</f>
        <v>#N/A</v>
      </c>
    </row>
    <row r="877" spans="1:26" s="7" customFormat="1" ht="15">
      <c r="A877" s="15"/>
      <c r="B877" s="42"/>
      <c r="C877" s="42"/>
      <c r="D877" s="42"/>
      <c r="E877" s="42"/>
      <c r="F877" s="42"/>
      <c r="G877" s="42"/>
      <c r="H877" s="42"/>
      <c r="I877" s="42"/>
      <c r="J877" s="71"/>
      <c r="K877" s="72"/>
      <c r="L877" s="72"/>
      <c r="M877" s="71"/>
      <c r="N877" s="72"/>
      <c r="O877" s="71"/>
      <c r="P877" s="73"/>
      <c r="Q877" s="73"/>
      <c r="R877" s="68"/>
      <c r="S877" s="36"/>
      <c r="T877" s="39">
        <f t="shared" si="28"/>
        <v>0</v>
      </c>
      <c r="U877" s="40"/>
      <c r="V877" s="41">
        <f t="shared" si="29"/>
        <v>0</v>
      </c>
      <c r="W877" s="46" t="str">
        <f>IF(AND(I877="",K877="",J877="",M877="",N877="",P877="",O877="",Q877="",R877="",S877="",U877=""),"",IF(OR(I877="",K877="",J877="",M877="",N877="",P877="",O877="",Q877="",R877="",S877="",U877=""),"Line not Complete",IF(Z877=1,"Invalid Commodity Code",IF(COUNTIF('Annex 10'!#REF!,'Resource Costs'!O877)=0,"Invalid Annex 10 Code",""))))</f>
        <v/>
      </c>
      <c r="X877" s="15"/>
      <c r="Z877" s="7" t="e">
        <f>IFERROR(INDEX(#REF!,MATCH(M877,AB877:AB880,0)),INDEX(Table13[Resource Type],MATCH('Resource Costs'!N877,Table13[Commodity Code],0)))</f>
        <v>#N/A</v>
      </c>
    </row>
    <row r="878" spans="1:26" s="7" customFormat="1" ht="15">
      <c r="A878" s="15"/>
      <c r="B878" s="42"/>
      <c r="C878" s="42"/>
      <c r="D878" s="42"/>
      <c r="E878" s="42"/>
      <c r="F878" s="42"/>
      <c r="G878" s="42"/>
      <c r="H878" s="42"/>
      <c r="I878" s="42"/>
      <c r="J878" s="71"/>
      <c r="K878" s="72"/>
      <c r="L878" s="72"/>
      <c r="M878" s="71"/>
      <c r="N878" s="72"/>
      <c r="O878" s="71"/>
      <c r="P878" s="73"/>
      <c r="Q878" s="73"/>
      <c r="R878" s="68"/>
      <c r="S878" s="36"/>
      <c r="T878" s="39">
        <f t="shared" si="28"/>
        <v>0</v>
      </c>
      <c r="U878" s="40"/>
      <c r="V878" s="41">
        <f t="shared" si="29"/>
        <v>0</v>
      </c>
      <c r="W878" s="46" t="str">
        <f>IF(AND(I878="",K878="",J878="",M878="",N878="",P878="",O878="",Q878="",R878="",S878="",U878=""),"",IF(OR(I878="",K878="",J878="",M878="",N878="",P878="",O878="",Q878="",R878="",S878="",U878=""),"Line not Complete",IF(Z878=1,"Invalid Commodity Code",IF(COUNTIF('Annex 10'!#REF!,'Resource Costs'!O878)=0,"Invalid Annex 10 Code",""))))</f>
        <v/>
      </c>
      <c r="X878" s="15"/>
      <c r="Z878" s="7" t="e">
        <f>IFERROR(INDEX(#REF!,MATCH(M878,AB878:AB881,0)),INDEX(Table13[Resource Type],MATCH('Resource Costs'!N878,Table13[Commodity Code],0)))</f>
        <v>#N/A</v>
      </c>
    </row>
    <row r="879" spans="1:26" s="7" customFormat="1" ht="15">
      <c r="A879" s="15"/>
      <c r="B879" s="42"/>
      <c r="C879" s="42"/>
      <c r="D879" s="42"/>
      <c r="E879" s="42"/>
      <c r="F879" s="42"/>
      <c r="G879" s="42"/>
      <c r="H879" s="42"/>
      <c r="I879" s="42"/>
      <c r="J879" s="71"/>
      <c r="K879" s="72"/>
      <c r="L879" s="72"/>
      <c r="M879" s="71"/>
      <c r="N879" s="72"/>
      <c r="O879" s="71"/>
      <c r="P879" s="73"/>
      <c r="Q879" s="73"/>
      <c r="R879" s="68"/>
      <c r="S879" s="36"/>
      <c r="T879" s="39">
        <f t="shared" si="28"/>
        <v>0</v>
      </c>
      <c r="U879" s="40"/>
      <c r="V879" s="41">
        <f t="shared" si="29"/>
        <v>0</v>
      </c>
      <c r="W879" s="46" t="str">
        <f>IF(AND(I879="",K879="",J879="",M879="",N879="",P879="",O879="",Q879="",R879="",S879="",U879=""),"",IF(OR(I879="",K879="",J879="",M879="",N879="",P879="",O879="",Q879="",R879="",S879="",U879=""),"Line not Complete",IF(Z879=1,"Invalid Commodity Code",IF(COUNTIF('Annex 10'!#REF!,'Resource Costs'!O879)=0,"Invalid Annex 10 Code",""))))</f>
        <v/>
      </c>
      <c r="X879" s="15"/>
      <c r="Z879" s="7" t="e">
        <f>IFERROR(INDEX(#REF!,MATCH(M879,AB879:AB882,0)),INDEX(Table13[Resource Type],MATCH('Resource Costs'!N879,Table13[Commodity Code],0)))</f>
        <v>#N/A</v>
      </c>
    </row>
    <row r="880" spans="1:26" s="7" customFormat="1" ht="15">
      <c r="A880" s="15"/>
      <c r="B880" s="42"/>
      <c r="C880" s="42"/>
      <c r="D880" s="42"/>
      <c r="E880" s="42"/>
      <c r="F880" s="42"/>
      <c r="G880" s="42"/>
      <c r="H880" s="42"/>
      <c r="I880" s="42"/>
      <c r="J880" s="71"/>
      <c r="K880" s="72"/>
      <c r="L880" s="72"/>
      <c r="M880" s="71"/>
      <c r="N880" s="72"/>
      <c r="O880" s="71"/>
      <c r="P880" s="73"/>
      <c r="Q880" s="73"/>
      <c r="R880" s="68"/>
      <c r="S880" s="36"/>
      <c r="T880" s="39">
        <f t="shared" si="28"/>
        <v>0</v>
      </c>
      <c r="U880" s="40"/>
      <c r="V880" s="41">
        <f t="shared" si="29"/>
        <v>0</v>
      </c>
      <c r="W880" s="46" t="str">
        <f>IF(AND(I880="",K880="",J880="",M880="",N880="",P880="",O880="",Q880="",R880="",S880="",U880=""),"",IF(OR(I880="",K880="",J880="",M880="",N880="",P880="",O880="",Q880="",R880="",S880="",U880=""),"Line not Complete",IF(Z880=1,"Invalid Commodity Code",IF(COUNTIF('Annex 10'!#REF!,'Resource Costs'!O880)=0,"Invalid Annex 10 Code",""))))</f>
        <v/>
      </c>
      <c r="X880" s="15"/>
      <c r="Z880" s="7" t="e">
        <f>IFERROR(INDEX(#REF!,MATCH(M880,AB880:AB883,0)),INDEX(Table13[Resource Type],MATCH('Resource Costs'!N880,Table13[Commodity Code],0)))</f>
        <v>#N/A</v>
      </c>
    </row>
    <row r="881" spans="1:26" s="7" customFormat="1" ht="15">
      <c r="A881" s="15"/>
      <c r="B881" s="42"/>
      <c r="C881" s="42"/>
      <c r="D881" s="42"/>
      <c r="E881" s="42"/>
      <c r="F881" s="42"/>
      <c r="G881" s="42"/>
      <c r="H881" s="42"/>
      <c r="I881" s="42"/>
      <c r="J881" s="71"/>
      <c r="K881" s="72"/>
      <c r="L881" s="72"/>
      <c r="M881" s="71"/>
      <c r="N881" s="72"/>
      <c r="O881" s="71"/>
      <c r="P881" s="73"/>
      <c r="Q881" s="73"/>
      <c r="R881" s="68"/>
      <c r="S881" s="36"/>
      <c r="T881" s="39">
        <f t="shared" si="28"/>
        <v>0</v>
      </c>
      <c r="U881" s="40"/>
      <c r="V881" s="41">
        <f t="shared" si="29"/>
        <v>0</v>
      </c>
      <c r="W881" s="46" t="str">
        <f>IF(AND(I881="",K881="",J881="",M881="",N881="",P881="",O881="",Q881="",R881="",S881="",U881=""),"",IF(OR(I881="",K881="",J881="",M881="",N881="",P881="",O881="",Q881="",R881="",S881="",U881=""),"Line not Complete",IF(Z881=1,"Invalid Commodity Code",IF(COUNTIF('Annex 10'!#REF!,'Resource Costs'!O881)=0,"Invalid Annex 10 Code",""))))</f>
        <v/>
      </c>
      <c r="X881" s="15"/>
      <c r="Z881" s="7" t="e">
        <f>IFERROR(INDEX(#REF!,MATCH(M881,AB881:AB884,0)),INDEX(Table13[Resource Type],MATCH('Resource Costs'!N881,Table13[Commodity Code],0)))</f>
        <v>#N/A</v>
      </c>
    </row>
    <row r="882" spans="1:26" s="7" customFormat="1" ht="15">
      <c r="A882" s="15"/>
      <c r="B882" s="42"/>
      <c r="C882" s="42"/>
      <c r="D882" s="42"/>
      <c r="E882" s="42"/>
      <c r="F882" s="42"/>
      <c r="G882" s="42"/>
      <c r="H882" s="42"/>
      <c r="I882" s="42"/>
      <c r="J882" s="71"/>
      <c r="K882" s="72"/>
      <c r="L882" s="72"/>
      <c r="M882" s="71"/>
      <c r="N882" s="72"/>
      <c r="O882" s="71"/>
      <c r="P882" s="73"/>
      <c r="Q882" s="73"/>
      <c r="R882" s="68"/>
      <c r="S882" s="36"/>
      <c r="T882" s="39">
        <f t="shared" si="28"/>
        <v>0</v>
      </c>
      <c r="U882" s="40"/>
      <c r="V882" s="41">
        <f t="shared" si="29"/>
        <v>0</v>
      </c>
      <c r="W882" s="46" t="str">
        <f>IF(AND(I882="",K882="",J882="",M882="",N882="",P882="",O882="",Q882="",R882="",S882="",U882=""),"",IF(OR(I882="",K882="",J882="",M882="",N882="",P882="",O882="",Q882="",R882="",S882="",U882=""),"Line not Complete",IF(Z882=1,"Invalid Commodity Code",IF(COUNTIF('Annex 10'!#REF!,'Resource Costs'!O882)=0,"Invalid Annex 10 Code",""))))</f>
        <v/>
      </c>
      <c r="X882" s="15"/>
      <c r="Z882" s="7" t="e">
        <f>IFERROR(INDEX(#REF!,MATCH(M882,AB882:AB885,0)),INDEX(Table13[Resource Type],MATCH('Resource Costs'!N882,Table13[Commodity Code],0)))</f>
        <v>#N/A</v>
      </c>
    </row>
    <row r="883" spans="1:26" s="7" customFormat="1" ht="15">
      <c r="A883" s="15"/>
      <c r="B883" s="42"/>
      <c r="C883" s="42"/>
      <c r="D883" s="42"/>
      <c r="E883" s="42"/>
      <c r="F883" s="42"/>
      <c r="G883" s="42"/>
      <c r="H883" s="42"/>
      <c r="I883" s="42"/>
      <c r="J883" s="71"/>
      <c r="K883" s="72"/>
      <c r="L883" s="72"/>
      <c r="M883" s="71"/>
      <c r="N883" s="72"/>
      <c r="O883" s="71"/>
      <c r="P883" s="73"/>
      <c r="Q883" s="73"/>
      <c r="R883" s="68"/>
      <c r="S883" s="36"/>
      <c r="T883" s="39">
        <f t="shared" si="28"/>
        <v>0</v>
      </c>
      <c r="U883" s="40"/>
      <c r="V883" s="41">
        <f t="shared" si="29"/>
        <v>0</v>
      </c>
      <c r="W883" s="46" t="str">
        <f>IF(AND(I883="",K883="",J883="",M883="",N883="",P883="",O883="",Q883="",R883="",S883="",U883=""),"",IF(OR(I883="",K883="",J883="",M883="",N883="",P883="",O883="",Q883="",R883="",S883="",U883=""),"Line not Complete",IF(Z883=1,"Invalid Commodity Code",IF(COUNTIF('Annex 10'!#REF!,'Resource Costs'!O883)=0,"Invalid Annex 10 Code",""))))</f>
        <v/>
      </c>
      <c r="X883" s="15"/>
      <c r="Z883" s="7" t="e">
        <f>IFERROR(INDEX(#REF!,MATCH(M883,AB883:AB886,0)),INDEX(Table13[Resource Type],MATCH('Resource Costs'!N883,Table13[Commodity Code],0)))</f>
        <v>#N/A</v>
      </c>
    </row>
    <row r="884" spans="1:26" s="7" customFormat="1" ht="15">
      <c r="A884" s="15"/>
      <c r="B884" s="42"/>
      <c r="C884" s="42"/>
      <c r="D884" s="42"/>
      <c r="E884" s="42"/>
      <c r="F884" s="42"/>
      <c r="G884" s="42"/>
      <c r="H884" s="42"/>
      <c r="I884" s="42"/>
      <c r="J884" s="71"/>
      <c r="K884" s="72"/>
      <c r="L884" s="72"/>
      <c r="M884" s="71"/>
      <c r="N884" s="72"/>
      <c r="O884" s="71"/>
      <c r="P884" s="73"/>
      <c r="Q884" s="73"/>
      <c r="R884" s="68"/>
      <c r="S884" s="36"/>
      <c r="T884" s="39">
        <f t="shared" si="28"/>
        <v>0</v>
      </c>
      <c r="U884" s="40"/>
      <c r="V884" s="41">
        <f t="shared" si="29"/>
        <v>0</v>
      </c>
      <c r="W884" s="46" t="str">
        <f>IF(AND(I884="",K884="",J884="",M884="",N884="",P884="",O884="",Q884="",R884="",S884="",U884=""),"",IF(OR(I884="",K884="",J884="",M884="",N884="",P884="",O884="",Q884="",R884="",S884="",U884=""),"Line not Complete",IF(Z884=1,"Invalid Commodity Code",IF(COUNTIF('Annex 10'!#REF!,'Resource Costs'!O884)=0,"Invalid Annex 10 Code",""))))</f>
        <v/>
      </c>
      <c r="X884" s="15"/>
      <c r="Z884" s="7" t="e">
        <f>IFERROR(INDEX(#REF!,MATCH(M884,AB884:AB887,0)),INDEX(Table13[Resource Type],MATCH('Resource Costs'!N884,Table13[Commodity Code],0)))</f>
        <v>#N/A</v>
      </c>
    </row>
    <row r="885" spans="1:26" s="7" customFormat="1" ht="15">
      <c r="A885" s="15"/>
      <c r="B885" s="42"/>
      <c r="C885" s="42"/>
      <c r="D885" s="42"/>
      <c r="E885" s="42"/>
      <c r="F885" s="42"/>
      <c r="G885" s="42"/>
      <c r="H885" s="42"/>
      <c r="I885" s="42"/>
      <c r="J885" s="71"/>
      <c r="K885" s="72"/>
      <c r="L885" s="72"/>
      <c r="M885" s="71"/>
      <c r="N885" s="72"/>
      <c r="O885" s="71"/>
      <c r="P885" s="73"/>
      <c r="Q885" s="73"/>
      <c r="R885" s="68"/>
      <c r="S885" s="36"/>
      <c r="T885" s="39">
        <f t="shared" si="28"/>
        <v>0</v>
      </c>
      <c r="U885" s="40"/>
      <c r="V885" s="41">
        <f t="shared" si="29"/>
        <v>0</v>
      </c>
      <c r="W885" s="46" t="str">
        <f>IF(AND(I885="",K885="",J885="",M885="",N885="",P885="",O885="",Q885="",R885="",S885="",U885=""),"",IF(OR(I885="",K885="",J885="",M885="",N885="",P885="",O885="",Q885="",R885="",S885="",U885=""),"Line not Complete",IF(Z885=1,"Invalid Commodity Code",IF(COUNTIF('Annex 10'!#REF!,'Resource Costs'!O885)=0,"Invalid Annex 10 Code",""))))</f>
        <v/>
      </c>
      <c r="X885" s="15"/>
      <c r="Z885" s="7" t="e">
        <f>IFERROR(INDEX(#REF!,MATCH(M885,AB885:AB888,0)),INDEX(Table13[Resource Type],MATCH('Resource Costs'!N885,Table13[Commodity Code],0)))</f>
        <v>#N/A</v>
      </c>
    </row>
    <row r="886" spans="1:26" s="7" customFormat="1" ht="15">
      <c r="A886" s="15"/>
      <c r="B886" s="42"/>
      <c r="C886" s="42"/>
      <c r="D886" s="42"/>
      <c r="E886" s="42"/>
      <c r="F886" s="42"/>
      <c r="G886" s="42"/>
      <c r="H886" s="42"/>
      <c r="I886" s="42"/>
      <c r="J886" s="71"/>
      <c r="K886" s="72"/>
      <c r="L886" s="72"/>
      <c r="M886" s="71"/>
      <c r="N886" s="72"/>
      <c r="O886" s="71"/>
      <c r="P886" s="73"/>
      <c r="Q886" s="73"/>
      <c r="R886" s="68"/>
      <c r="S886" s="36"/>
      <c r="T886" s="39">
        <f t="shared" si="28"/>
        <v>0</v>
      </c>
      <c r="U886" s="40"/>
      <c r="V886" s="41">
        <f t="shared" si="29"/>
        <v>0</v>
      </c>
      <c r="W886" s="46" t="str">
        <f>IF(AND(I886="",K886="",J886="",M886="",N886="",P886="",O886="",Q886="",R886="",S886="",U886=""),"",IF(OR(I886="",K886="",J886="",M886="",N886="",P886="",O886="",Q886="",R886="",S886="",U886=""),"Line not Complete",IF(Z886=1,"Invalid Commodity Code",IF(COUNTIF('Annex 10'!#REF!,'Resource Costs'!O886)=0,"Invalid Annex 10 Code",""))))</f>
        <v/>
      </c>
      <c r="X886" s="15"/>
      <c r="Z886" s="7" t="e">
        <f>IFERROR(INDEX(#REF!,MATCH(M886,AB886:AB889,0)),INDEX(Table13[Resource Type],MATCH('Resource Costs'!N886,Table13[Commodity Code],0)))</f>
        <v>#N/A</v>
      </c>
    </row>
    <row r="887" spans="1:26" s="7" customFormat="1" ht="15">
      <c r="A887" s="15"/>
      <c r="B887" s="42"/>
      <c r="C887" s="42"/>
      <c r="D887" s="42"/>
      <c r="E887" s="42"/>
      <c r="F887" s="42"/>
      <c r="G887" s="42"/>
      <c r="H887" s="42"/>
      <c r="I887" s="42"/>
      <c r="J887" s="71"/>
      <c r="K887" s="72"/>
      <c r="L887" s="72"/>
      <c r="M887" s="71"/>
      <c r="N887" s="72"/>
      <c r="O887" s="71"/>
      <c r="P887" s="73"/>
      <c r="Q887" s="73"/>
      <c r="R887" s="68"/>
      <c r="S887" s="36"/>
      <c r="T887" s="39">
        <f t="shared" si="28"/>
        <v>0</v>
      </c>
      <c r="U887" s="40"/>
      <c r="V887" s="41">
        <f t="shared" si="29"/>
        <v>0</v>
      </c>
      <c r="W887" s="46" t="str">
        <f>IF(AND(I887="",K887="",J887="",M887="",N887="",P887="",O887="",Q887="",R887="",S887="",U887=""),"",IF(OR(I887="",K887="",J887="",M887="",N887="",P887="",O887="",Q887="",R887="",S887="",U887=""),"Line not Complete",IF(Z887=1,"Invalid Commodity Code",IF(COUNTIF('Annex 10'!#REF!,'Resource Costs'!O887)=0,"Invalid Annex 10 Code",""))))</f>
        <v/>
      </c>
      <c r="X887" s="15"/>
      <c r="Z887" s="7" t="e">
        <f>IFERROR(INDEX(#REF!,MATCH(M887,AB887:AB890,0)),INDEX(Table13[Resource Type],MATCH('Resource Costs'!N887,Table13[Commodity Code],0)))</f>
        <v>#N/A</v>
      </c>
    </row>
    <row r="888" spans="1:26" s="7" customFormat="1" ht="15">
      <c r="A888" s="15"/>
      <c r="B888" s="42"/>
      <c r="C888" s="42"/>
      <c r="D888" s="42"/>
      <c r="E888" s="42"/>
      <c r="F888" s="42"/>
      <c r="G888" s="42"/>
      <c r="H888" s="42"/>
      <c r="I888" s="42"/>
      <c r="J888" s="71"/>
      <c r="K888" s="72"/>
      <c r="L888" s="72"/>
      <c r="M888" s="71"/>
      <c r="N888" s="72"/>
      <c r="O888" s="71"/>
      <c r="P888" s="73"/>
      <c r="Q888" s="73"/>
      <c r="R888" s="68"/>
      <c r="S888" s="36"/>
      <c r="T888" s="39">
        <f t="shared" si="28"/>
        <v>0</v>
      </c>
      <c r="U888" s="40"/>
      <c r="V888" s="41">
        <f t="shared" si="29"/>
        <v>0</v>
      </c>
      <c r="W888" s="46" t="str">
        <f>IF(AND(I888="",K888="",J888="",M888="",N888="",P888="",O888="",Q888="",R888="",S888="",U888=""),"",IF(OR(I888="",K888="",J888="",M888="",N888="",P888="",O888="",Q888="",R888="",S888="",U888=""),"Line not Complete",IF(Z888=1,"Invalid Commodity Code",IF(COUNTIF('Annex 10'!#REF!,'Resource Costs'!O888)=0,"Invalid Annex 10 Code",""))))</f>
        <v/>
      </c>
      <c r="X888" s="15"/>
      <c r="Z888" s="7" t="e">
        <f>IFERROR(INDEX(#REF!,MATCH(M888,AB888:AB891,0)),INDEX(Table13[Resource Type],MATCH('Resource Costs'!N888,Table13[Commodity Code],0)))</f>
        <v>#N/A</v>
      </c>
    </row>
    <row r="889" spans="1:26" s="7" customFormat="1" ht="15">
      <c r="A889" s="15"/>
      <c r="B889" s="42"/>
      <c r="C889" s="42"/>
      <c r="D889" s="42"/>
      <c r="E889" s="42"/>
      <c r="F889" s="42"/>
      <c r="G889" s="42"/>
      <c r="H889" s="42"/>
      <c r="I889" s="42"/>
      <c r="J889" s="71"/>
      <c r="K889" s="72"/>
      <c r="L889" s="72"/>
      <c r="M889" s="71"/>
      <c r="N889" s="72"/>
      <c r="O889" s="71"/>
      <c r="P889" s="73"/>
      <c r="Q889" s="73"/>
      <c r="R889" s="68"/>
      <c r="S889" s="36"/>
      <c r="T889" s="39">
        <f t="shared" si="28"/>
        <v>0</v>
      </c>
      <c r="U889" s="40"/>
      <c r="V889" s="41">
        <f t="shared" si="29"/>
        <v>0</v>
      </c>
      <c r="W889" s="46" t="str">
        <f>IF(AND(I889="",K889="",J889="",M889="",N889="",P889="",O889="",Q889="",R889="",S889="",U889=""),"",IF(OR(I889="",K889="",J889="",M889="",N889="",P889="",O889="",Q889="",R889="",S889="",U889=""),"Line not Complete",IF(Z889=1,"Invalid Commodity Code",IF(COUNTIF('Annex 10'!#REF!,'Resource Costs'!O889)=0,"Invalid Annex 10 Code",""))))</f>
        <v/>
      </c>
      <c r="X889" s="15"/>
      <c r="Z889" s="7" t="e">
        <f>IFERROR(INDEX(#REF!,MATCH(M889,AB889:AB892,0)),INDEX(Table13[Resource Type],MATCH('Resource Costs'!N889,Table13[Commodity Code],0)))</f>
        <v>#N/A</v>
      </c>
    </row>
    <row r="890" spans="1:26" s="7" customFormat="1" ht="15">
      <c r="A890" s="15"/>
      <c r="B890" s="42"/>
      <c r="C890" s="42"/>
      <c r="D890" s="42"/>
      <c r="E890" s="42"/>
      <c r="F890" s="42"/>
      <c r="G890" s="42"/>
      <c r="H890" s="42"/>
      <c r="I890" s="42"/>
      <c r="J890" s="71"/>
      <c r="K890" s="72"/>
      <c r="L890" s="72"/>
      <c r="M890" s="71"/>
      <c r="N890" s="72"/>
      <c r="O890" s="71"/>
      <c r="P890" s="73"/>
      <c r="Q890" s="73"/>
      <c r="R890" s="68"/>
      <c r="S890" s="36"/>
      <c r="T890" s="39">
        <f t="shared" si="28"/>
        <v>0</v>
      </c>
      <c r="U890" s="40"/>
      <c r="V890" s="41">
        <f t="shared" si="29"/>
        <v>0</v>
      </c>
      <c r="W890" s="46" t="str">
        <f>IF(AND(I890="",K890="",J890="",M890="",N890="",P890="",O890="",Q890="",R890="",S890="",U890=""),"",IF(OR(I890="",K890="",J890="",M890="",N890="",P890="",O890="",Q890="",R890="",S890="",U890=""),"Line not Complete",IF(Z890=1,"Invalid Commodity Code",IF(COUNTIF('Annex 10'!#REF!,'Resource Costs'!O890)=0,"Invalid Annex 10 Code",""))))</f>
        <v/>
      </c>
      <c r="X890" s="15"/>
      <c r="Z890" s="7" t="e">
        <f>IFERROR(INDEX(#REF!,MATCH(M890,AB890:AB893,0)),INDEX(Table13[Resource Type],MATCH('Resource Costs'!N890,Table13[Commodity Code],0)))</f>
        <v>#N/A</v>
      </c>
    </row>
    <row r="891" spans="1:26" s="7" customFormat="1" ht="15">
      <c r="A891" s="15"/>
      <c r="B891" s="42"/>
      <c r="C891" s="42"/>
      <c r="D891" s="42"/>
      <c r="E891" s="42"/>
      <c r="F891" s="42"/>
      <c r="G891" s="42"/>
      <c r="H891" s="42"/>
      <c r="I891" s="42"/>
      <c r="J891" s="71"/>
      <c r="K891" s="72"/>
      <c r="L891" s="72"/>
      <c r="M891" s="71"/>
      <c r="N891" s="72"/>
      <c r="O891" s="71"/>
      <c r="P891" s="73"/>
      <c r="Q891" s="73"/>
      <c r="R891" s="68"/>
      <c r="S891" s="36"/>
      <c r="T891" s="39">
        <f t="shared" si="28"/>
        <v>0</v>
      </c>
      <c r="U891" s="40"/>
      <c r="V891" s="41">
        <f t="shared" si="29"/>
        <v>0</v>
      </c>
      <c r="W891" s="46" t="str">
        <f>IF(AND(I891="",K891="",J891="",M891="",N891="",P891="",O891="",Q891="",R891="",S891="",U891=""),"",IF(OR(I891="",K891="",J891="",M891="",N891="",P891="",O891="",Q891="",R891="",S891="",U891=""),"Line not Complete",IF(Z891=1,"Invalid Commodity Code",IF(COUNTIF('Annex 10'!#REF!,'Resource Costs'!O891)=0,"Invalid Annex 10 Code",""))))</f>
        <v/>
      </c>
      <c r="X891" s="15"/>
      <c r="Z891" s="7" t="e">
        <f>IFERROR(INDEX(#REF!,MATCH(M891,AB891:AB894,0)),INDEX(Table13[Resource Type],MATCH('Resource Costs'!N891,Table13[Commodity Code],0)))</f>
        <v>#N/A</v>
      </c>
    </row>
    <row r="892" spans="1:26" s="7" customFormat="1" ht="15">
      <c r="A892" s="15"/>
      <c r="B892" s="42"/>
      <c r="C892" s="42"/>
      <c r="D892" s="42"/>
      <c r="E892" s="42"/>
      <c r="F892" s="42"/>
      <c r="G892" s="42"/>
      <c r="H892" s="42"/>
      <c r="I892" s="42"/>
      <c r="J892" s="71"/>
      <c r="K892" s="72"/>
      <c r="L892" s="72"/>
      <c r="M892" s="71"/>
      <c r="N892" s="72"/>
      <c r="O892" s="71"/>
      <c r="P892" s="73"/>
      <c r="Q892" s="73"/>
      <c r="R892" s="68"/>
      <c r="S892" s="36"/>
      <c r="T892" s="39">
        <f t="shared" si="28"/>
        <v>0</v>
      </c>
      <c r="U892" s="40"/>
      <c r="V892" s="41">
        <f t="shared" si="29"/>
        <v>0</v>
      </c>
      <c r="W892" s="46" t="str">
        <f>IF(AND(I892="",K892="",J892="",M892="",N892="",P892="",O892="",Q892="",R892="",S892="",U892=""),"",IF(OR(I892="",K892="",J892="",M892="",N892="",P892="",O892="",Q892="",R892="",S892="",U892=""),"Line not Complete",IF(Z892=1,"Invalid Commodity Code",IF(COUNTIF('Annex 10'!#REF!,'Resource Costs'!O892)=0,"Invalid Annex 10 Code",""))))</f>
        <v/>
      </c>
      <c r="X892" s="15"/>
      <c r="Z892" s="7" t="e">
        <f>IFERROR(INDEX(#REF!,MATCH(M892,AB892:AB895,0)),INDEX(Table13[Resource Type],MATCH('Resource Costs'!N892,Table13[Commodity Code],0)))</f>
        <v>#N/A</v>
      </c>
    </row>
    <row r="893" spans="1:26" s="7" customFormat="1" ht="15">
      <c r="A893" s="15"/>
      <c r="B893" s="42"/>
      <c r="C893" s="42"/>
      <c r="D893" s="42"/>
      <c r="E893" s="42"/>
      <c r="F893" s="42"/>
      <c r="G893" s="42"/>
      <c r="H893" s="42"/>
      <c r="I893" s="42"/>
      <c r="J893" s="71"/>
      <c r="K893" s="72"/>
      <c r="L893" s="72"/>
      <c r="M893" s="71"/>
      <c r="N893" s="72"/>
      <c r="O893" s="71"/>
      <c r="P893" s="73"/>
      <c r="Q893" s="73"/>
      <c r="R893" s="68"/>
      <c r="S893" s="36"/>
      <c r="T893" s="39">
        <f t="shared" si="28"/>
        <v>0</v>
      </c>
      <c r="U893" s="40"/>
      <c r="V893" s="41">
        <f t="shared" si="29"/>
        <v>0</v>
      </c>
      <c r="W893" s="46" t="str">
        <f>IF(AND(I893="",K893="",J893="",M893="",N893="",P893="",O893="",Q893="",R893="",S893="",U893=""),"",IF(OR(I893="",K893="",J893="",M893="",N893="",P893="",O893="",Q893="",R893="",S893="",U893=""),"Line not Complete",IF(Z893=1,"Invalid Commodity Code",IF(COUNTIF('Annex 10'!#REF!,'Resource Costs'!O893)=0,"Invalid Annex 10 Code",""))))</f>
        <v/>
      </c>
      <c r="X893" s="15"/>
      <c r="Z893" s="7" t="e">
        <f>IFERROR(INDEX(#REF!,MATCH(M893,AB893:AB896,0)),INDEX(Table13[Resource Type],MATCH('Resource Costs'!N893,Table13[Commodity Code],0)))</f>
        <v>#N/A</v>
      </c>
    </row>
    <row r="894" spans="1:26" s="7" customFormat="1" ht="15">
      <c r="A894" s="15"/>
      <c r="B894" s="42"/>
      <c r="C894" s="42"/>
      <c r="D894" s="42"/>
      <c r="E894" s="42"/>
      <c r="F894" s="42"/>
      <c r="G894" s="42"/>
      <c r="H894" s="42"/>
      <c r="I894" s="42"/>
      <c r="J894" s="71"/>
      <c r="K894" s="72"/>
      <c r="L894" s="72"/>
      <c r="M894" s="71"/>
      <c r="N894" s="72"/>
      <c r="O894" s="71"/>
      <c r="P894" s="73"/>
      <c r="Q894" s="73"/>
      <c r="R894" s="68"/>
      <c r="S894" s="36"/>
      <c r="T894" s="39">
        <f t="shared" si="28"/>
        <v>0</v>
      </c>
      <c r="U894" s="40"/>
      <c r="V894" s="41">
        <f t="shared" si="29"/>
        <v>0</v>
      </c>
      <c r="W894" s="46" t="str">
        <f>IF(AND(I894="",K894="",J894="",M894="",N894="",P894="",O894="",Q894="",R894="",S894="",U894=""),"",IF(OR(I894="",K894="",J894="",M894="",N894="",P894="",O894="",Q894="",R894="",S894="",U894=""),"Line not Complete",IF(Z894=1,"Invalid Commodity Code",IF(COUNTIF('Annex 10'!#REF!,'Resource Costs'!O894)=0,"Invalid Annex 10 Code",""))))</f>
        <v/>
      </c>
      <c r="X894" s="15"/>
      <c r="Z894" s="7" t="e">
        <f>IFERROR(INDEX(#REF!,MATCH(M894,AB894:AB897,0)),INDEX(Table13[Resource Type],MATCH('Resource Costs'!N894,Table13[Commodity Code],0)))</f>
        <v>#N/A</v>
      </c>
    </row>
    <row r="895" spans="1:26" s="7" customFormat="1" ht="15">
      <c r="A895" s="15"/>
      <c r="B895" s="42"/>
      <c r="C895" s="42"/>
      <c r="D895" s="42"/>
      <c r="E895" s="42"/>
      <c r="F895" s="42"/>
      <c r="G895" s="42"/>
      <c r="H895" s="42"/>
      <c r="I895" s="42"/>
      <c r="J895" s="71"/>
      <c r="K895" s="72"/>
      <c r="L895" s="72"/>
      <c r="M895" s="71"/>
      <c r="N895" s="72"/>
      <c r="O895" s="71"/>
      <c r="P895" s="73"/>
      <c r="Q895" s="73"/>
      <c r="R895" s="68"/>
      <c r="S895" s="36"/>
      <c r="T895" s="39">
        <f t="shared" si="28"/>
        <v>0</v>
      </c>
      <c r="U895" s="40"/>
      <c r="V895" s="41">
        <f t="shared" si="29"/>
        <v>0</v>
      </c>
      <c r="W895" s="46" t="str">
        <f>IF(AND(I895="",K895="",J895="",M895="",N895="",P895="",O895="",Q895="",R895="",S895="",U895=""),"",IF(OR(I895="",K895="",J895="",M895="",N895="",P895="",O895="",Q895="",R895="",S895="",U895=""),"Line not Complete",IF(Z895=1,"Invalid Commodity Code",IF(COUNTIF('Annex 10'!#REF!,'Resource Costs'!O895)=0,"Invalid Annex 10 Code",""))))</f>
        <v/>
      </c>
      <c r="X895" s="15"/>
      <c r="Z895" s="7" t="e">
        <f>IFERROR(INDEX(#REF!,MATCH(M895,AB895:AB898,0)),INDEX(Table13[Resource Type],MATCH('Resource Costs'!N895,Table13[Commodity Code],0)))</f>
        <v>#N/A</v>
      </c>
    </row>
    <row r="896" spans="1:26" s="7" customFormat="1" ht="15">
      <c r="A896" s="15"/>
      <c r="B896" s="42"/>
      <c r="C896" s="42"/>
      <c r="D896" s="42"/>
      <c r="E896" s="42"/>
      <c r="F896" s="42"/>
      <c r="G896" s="42"/>
      <c r="H896" s="42"/>
      <c r="I896" s="42"/>
      <c r="J896" s="71"/>
      <c r="K896" s="72"/>
      <c r="L896" s="72"/>
      <c r="M896" s="71"/>
      <c r="N896" s="72"/>
      <c r="O896" s="71"/>
      <c r="P896" s="73"/>
      <c r="Q896" s="73"/>
      <c r="R896" s="68"/>
      <c r="S896" s="36"/>
      <c r="T896" s="39">
        <f t="shared" si="28"/>
        <v>0</v>
      </c>
      <c r="U896" s="40"/>
      <c r="V896" s="41">
        <f t="shared" si="29"/>
        <v>0</v>
      </c>
      <c r="W896" s="46" t="str">
        <f>IF(AND(I896="",K896="",J896="",M896="",N896="",P896="",O896="",Q896="",R896="",S896="",U896=""),"",IF(OR(I896="",K896="",J896="",M896="",N896="",P896="",O896="",Q896="",R896="",S896="",U896=""),"Line not Complete",IF(Z896=1,"Invalid Commodity Code",IF(COUNTIF('Annex 10'!#REF!,'Resource Costs'!O896)=0,"Invalid Annex 10 Code",""))))</f>
        <v/>
      </c>
      <c r="X896" s="15"/>
      <c r="Z896" s="7" t="e">
        <f>IFERROR(INDEX(#REF!,MATCH(M896,AB896:AB899,0)),INDEX(Table13[Resource Type],MATCH('Resource Costs'!N896,Table13[Commodity Code],0)))</f>
        <v>#N/A</v>
      </c>
    </row>
    <row r="897" spans="1:26" s="7" customFormat="1" ht="15">
      <c r="A897" s="15"/>
      <c r="B897" s="42"/>
      <c r="C897" s="42"/>
      <c r="D897" s="42"/>
      <c r="E897" s="42"/>
      <c r="F897" s="42"/>
      <c r="G897" s="42"/>
      <c r="H897" s="42"/>
      <c r="I897" s="42"/>
      <c r="J897" s="71"/>
      <c r="K897" s="72"/>
      <c r="L897" s="72"/>
      <c r="M897" s="71"/>
      <c r="N897" s="72"/>
      <c r="O897" s="71"/>
      <c r="P897" s="73"/>
      <c r="Q897" s="73"/>
      <c r="R897" s="68"/>
      <c r="S897" s="36"/>
      <c r="T897" s="39">
        <f t="shared" si="28"/>
        <v>0</v>
      </c>
      <c r="U897" s="40"/>
      <c r="V897" s="41">
        <f t="shared" si="29"/>
        <v>0</v>
      </c>
      <c r="W897" s="46" t="str">
        <f>IF(AND(I897="",K897="",J897="",M897="",N897="",P897="",O897="",Q897="",R897="",S897="",U897=""),"",IF(OR(I897="",K897="",J897="",M897="",N897="",P897="",O897="",Q897="",R897="",S897="",U897=""),"Line not Complete",IF(Z897=1,"Invalid Commodity Code",IF(COUNTIF('Annex 10'!#REF!,'Resource Costs'!O897)=0,"Invalid Annex 10 Code",""))))</f>
        <v/>
      </c>
      <c r="X897" s="15"/>
      <c r="Z897" s="7" t="e">
        <f>IFERROR(INDEX(#REF!,MATCH(M897,AB897:AB900,0)),INDEX(Table13[Resource Type],MATCH('Resource Costs'!N897,Table13[Commodity Code],0)))</f>
        <v>#N/A</v>
      </c>
    </row>
    <row r="898" spans="1:26" s="7" customFormat="1" ht="15">
      <c r="A898" s="15"/>
      <c r="B898" s="42"/>
      <c r="C898" s="42"/>
      <c r="D898" s="42"/>
      <c r="E898" s="42"/>
      <c r="F898" s="42"/>
      <c r="G898" s="42"/>
      <c r="H898" s="42"/>
      <c r="I898" s="42"/>
      <c r="J898" s="71"/>
      <c r="K898" s="72"/>
      <c r="L898" s="72"/>
      <c r="M898" s="71"/>
      <c r="N898" s="72"/>
      <c r="O898" s="71"/>
      <c r="P898" s="73"/>
      <c r="Q898" s="73"/>
      <c r="R898" s="68"/>
      <c r="S898" s="36"/>
      <c r="T898" s="39">
        <f t="shared" si="28"/>
        <v>0</v>
      </c>
      <c r="U898" s="40"/>
      <c r="V898" s="41">
        <f t="shared" si="29"/>
        <v>0</v>
      </c>
      <c r="W898" s="46" t="str">
        <f>IF(AND(I898="",K898="",J898="",M898="",N898="",P898="",O898="",Q898="",R898="",S898="",U898=""),"",IF(OR(I898="",K898="",J898="",M898="",N898="",P898="",O898="",Q898="",R898="",S898="",U898=""),"Line not Complete",IF(Z898=1,"Invalid Commodity Code",IF(COUNTIF('Annex 10'!#REF!,'Resource Costs'!O898)=0,"Invalid Annex 10 Code",""))))</f>
        <v/>
      </c>
      <c r="X898" s="15"/>
      <c r="Z898" s="7" t="e">
        <f>IFERROR(INDEX(#REF!,MATCH(M898,AB898:AB901,0)),INDEX(Table13[Resource Type],MATCH('Resource Costs'!N898,Table13[Commodity Code],0)))</f>
        <v>#N/A</v>
      </c>
    </row>
    <row r="899" spans="1:26" s="7" customFormat="1" ht="15">
      <c r="A899" s="15"/>
      <c r="B899" s="42"/>
      <c r="C899" s="42"/>
      <c r="D899" s="42"/>
      <c r="E899" s="42"/>
      <c r="F899" s="42"/>
      <c r="G899" s="42"/>
      <c r="H899" s="42"/>
      <c r="I899" s="42"/>
      <c r="J899" s="71"/>
      <c r="K899" s="72"/>
      <c r="L899" s="72"/>
      <c r="M899" s="71"/>
      <c r="N899" s="72"/>
      <c r="O899" s="71"/>
      <c r="P899" s="73"/>
      <c r="Q899" s="73"/>
      <c r="R899" s="68"/>
      <c r="S899" s="36"/>
      <c r="T899" s="39">
        <f t="shared" si="28"/>
        <v>0</v>
      </c>
      <c r="U899" s="40"/>
      <c r="V899" s="41">
        <f t="shared" si="29"/>
        <v>0</v>
      </c>
      <c r="W899" s="46" t="str">
        <f>IF(AND(I899="",K899="",J899="",M899="",N899="",P899="",O899="",Q899="",R899="",S899="",U899=""),"",IF(OR(I899="",K899="",J899="",M899="",N899="",P899="",O899="",Q899="",R899="",S899="",U899=""),"Line not Complete",IF(Z899=1,"Invalid Commodity Code",IF(COUNTIF('Annex 10'!#REF!,'Resource Costs'!O899)=0,"Invalid Annex 10 Code",""))))</f>
        <v/>
      </c>
      <c r="X899" s="15"/>
      <c r="Z899" s="7" t="e">
        <f>IFERROR(INDEX(#REF!,MATCH(M899,AB899:AB902,0)),INDEX(Table13[Resource Type],MATCH('Resource Costs'!N899,Table13[Commodity Code],0)))</f>
        <v>#N/A</v>
      </c>
    </row>
    <row r="900" spans="1:26" s="7" customFormat="1" ht="15">
      <c r="A900" s="15"/>
      <c r="B900" s="42"/>
      <c r="C900" s="42"/>
      <c r="D900" s="42"/>
      <c r="E900" s="42"/>
      <c r="F900" s="42"/>
      <c r="G900" s="42"/>
      <c r="H900" s="42"/>
      <c r="I900" s="42"/>
      <c r="J900" s="71"/>
      <c r="K900" s="72"/>
      <c r="L900" s="72"/>
      <c r="M900" s="71"/>
      <c r="N900" s="72"/>
      <c r="O900" s="71"/>
      <c r="P900" s="73"/>
      <c r="Q900" s="73"/>
      <c r="R900" s="68"/>
      <c r="S900" s="36"/>
      <c r="T900" s="39">
        <f t="shared" ref="T900:T963" si="30">S900*R900</f>
        <v>0</v>
      </c>
      <c r="U900" s="40"/>
      <c r="V900" s="41">
        <f t="shared" ref="V900:V963" si="31">SUM(T900:U900)</f>
        <v>0</v>
      </c>
      <c r="W900" s="46" t="str">
        <f>IF(AND(I900="",K900="",J900="",M900="",N900="",P900="",O900="",Q900="",R900="",S900="",U900=""),"",IF(OR(I900="",K900="",J900="",M900="",N900="",P900="",O900="",Q900="",R900="",S900="",U900=""),"Line not Complete",IF(Z900=1,"Invalid Commodity Code",IF(COUNTIF('Annex 10'!#REF!,'Resource Costs'!O900)=0,"Invalid Annex 10 Code",""))))</f>
        <v/>
      </c>
      <c r="X900" s="15"/>
      <c r="Z900" s="7" t="e">
        <f>IFERROR(INDEX(#REF!,MATCH(M900,AB900:AB903,0)),INDEX(Table13[Resource Type],MATCH('Resource Costs'!N900,Table13[Commodity Code],0)))</f>
        <v>#N/A</v>
      </c>
    </row>
    <row r="901" spans="1:26" s="7" customFormat="1" ht="15">
      <c r="A901" s="15"/>
      <c r="B901" s="42"/>
      <c r="C901" s="42"/>
      <c r="D901" s="42"/>
      <c r="E901" s="42"/>
      <c r="F901" s="42"/>
      <c r="G901" s="42"/>
      <c r="H901" s="42"/>
      <c r="I901" s="42"/>
      <c r="J901" s="71"/>
      <c r="K901" s="72"/>
      <c r="L901" s="72"/>
      <c r="M901" s="71"/>
      <c r="N901" s="72"/>
      <c r="O901" s="71"/>
      <c r="P901" s="73"/>
      <c r="Q901" s="73"/>
      <c r="R901" s="68"/>
      <c r="S901" s="36"/>
      <c r="T901" s="39">
        <f t="shared" si="30"/>
        <v>0</v>
      </c>
      <c r="U901" s="40"/>
      <c r="V901" s="41">
        <f t="shared" si="31"/>
        <v>0</v>
      </c>
      <c r="W901" s="46" t="str">
        <f>IF(AND(I901="",K901="",J901="",M901="",N901="",P901="",O901="",Q901="",R901="",S901="",U901=""),"",IF(OR(I901="",K901="",J901="",M901="",N901="",P901="",O901="",Q901="",R901="",S901="",U901=""),"Line not Complete",IF(Z901=1,"Invalid Commodity Code",IF(COUNTIF('Annex 10'!#REF!,'Resource Costs'!O901)=0,"Invalid Annex 10 Code",""))))</f>
        <v/>
      </c>
      <c r="X901" s="15"/>
      <c r="Z901" s="7" t="e">
        <f>IFERROR(INDEX(#REF!,MATCH(M901,AB901:AB904,0)),INDEX(Table13[Resource Type],MATCH('Resource Costs'!N901,Table13[Commodity Code],0)))</f>
        <v>#N/A</v>
      </c>
    </row>
    <row r="902" spans="1:26" s="7" customFormat="1" ht="15">
      <c r="A902" s="15"/>
      <c r="B902" s="42"/>
      <c r="C902" s="42"/>
      <c r="D902" s="42"/>
      <c r="E902" s="42"/>
      <c r="F902" s="42"/>
      <c r="G902" s="42"/>
      <c r="H902" s="42"/>
      <c r="I902" s="42"/>
      <c r="J902" s="71"/>
      <c r="K902" s="72"/>
      <c r="L902" s="72"/>
      <c r="M902" s="71"/>
      <c r="N902" s="72"/>
      <c r="O902" s="71"/>
      <c r="P902" s="73"/>
      <c r="Q902" s="73"/>
      <c r="R902" s="68"/>
      <c r="S902" s="36"/>
      <c r="T902" s="39">
        <f t="shared" si="30"/>
        <v>0</v>
      </c>
      <c r="U902" s="40"/>
      <c r="V902" s="41">
        <f t="shared" si="31"/>
        <v>0</v>
      </c>
      <c r="W902" s="46" t="str">
        <f>IF(AND(I902="",K902="",J902="",M902="",N902="",P902="",O902="",Q902="",R902="",S902="",U902=""),"",IF(OR(I902="",K902="",J902="",M902="",N902="",P902="",O902="",Q902="",R902="",S902="",U902=""),"Line not Complete",IF(Z902=1,"Invalid Commodity Code",IF(COUNTIF('Annex 10'!#REF!,'Resource Costs'!O902)=0,"Invalid Annex 10 Code",""))))</f>
        <v/>
      </c>
      <c r="X902" s="15"/>
      <c r="Z902" s="7" t="e">
        <f>IFERROR(INDEX(#REF!,MATCH(M902,AB902:AB905,0)),INDEX(Table13[Resource Type],MATCH('Resource Costs'!N902,Table13[Commodity Code],0)))</f>
        <v>#N/A</v>
      </c>
    </row>
    <row r="903" spans="1:26" s="7" customFormat="1" ht="15">
      <c r="A903" s="15"/>
      <c r="B903" s="42"/>
      <c r="C903" s="42"/>
      <c r="D903" s="42"/>
      <c r="E903" s="42"/>
      <c r="F903" s="42"/>
      <c r="G903" s="42"/>
      <c r="H903" s="42"/>
      <c r="I903" s="42"/>
      <c r="J903" s="71"/>
      <c r="K903" s="72"/>
      <c r="L903" s="72"/>
      <c r="M903" s="71"/>
      <c r="N903" s="72"/>
      <c r="O903" s="71"/>
      <c r="P903" s="73"/>
      <c r="Q903" s="73"/>
      <c r="R903" s="68"/>
      <c r="S903" s="36"/>
      <c r="T903" s="39">
        <f t="shared" si="30"/>
        <v>0</v>
      </c>
      <c r="U903" s="40"/>
      <c r="V903" s="41">
        <f t="shared" si="31"/>
        <v>0</v>
      </c>
      <c r="W903" s="46" t="str">
        <f>IF(AND(I903="",K903="",J903="",M903="",N903="",P903="",O903="",Q903="",R903="",S903="",U903=""),"",IF(OR(I903="",K903="",J903="",M903="",N903="",P903="",O903="",Q903="",R903="",S903="",U903=""),"Line not Complete",IF(Z903=1,"Invalid Commodity Code",IF(COUNTIF('Annex 10'!#REF!,'Resource Costs'!O903)=0,"Invalid Annex 10 Code",""))))</f>
        <v/>
      </c>
      <c r="X903" s="15"/>
      <c r="Z903" s="7" t="e">
        <f>IFERROR(INDEX(#REF!,MATCH(M903,AB903:AB906,0)),INDEX(Table13[Resource Type],MATCH('Resource Costs'!N903,Table13[Commodity Code],0)))</f>
        <v>#N/A</v>
      </c>
    </row>
    <row r="904" spans="1:26" s="7" customFormat="1" ht="15">
      <c r="A904" s="15"/>
      <c r="B904" s="42"/>
      <c r="C904" s="42"/>
      <c r="D904" s="42"/>
      <c r="E904" s="42"/>
      <c r="F904" s="42"/>
      <c r="G904" s="42"/>
      <c r="H904" s="42"/>
      <c r="I904" s="42"/>
      <c r="J904" s="71"/>
      <c r="K904" s="72"/>
      <c r="L904" s="72"/>
      <c r="M904" s="71"/>
      <c r="N904" s="72"/>
      <c r="O904" s="71"/>
      <c r="P904" s="73"/>
      <c r="Q904" s="73"/>
      <c r="R904" s="68"/>
      <c r="S904" s="36"/>
      <c r="T904" s="39">
        <f t="shared" si="30"/>
        <v>0</v>
      </c>
      <c r="U904" s="40"/>
      <c r="V904" s="41">
        <f t="shared" si="31"/>
        <v>0</v>
      </c>
      <c r="W904" s="46" t="str">
        <f>IF(AND(I904="",K904="",J904="",M904="",N904="",P904="",O904="",Q904="",R904="",S904="",U904=""),"",IF(OR(I904="",K904="",J904="",M904="",N904="",P904="",O904="",Q904="",R904="",S904="",U904=""),"Line not Complete",IF(Z904=1,"Invalid Commodity Code",IF(COUNTIF('Annex 10'!#REF!,'Resource Costs'!O904)=0,"Invalid Annex 10 Code",""))))</f>
        <v/>
      </c>
      <c r="X904" s="15"/>
      <c r="Z904" s="7" t="e">
        <f>IFERROR(INDEX(#REF!,MATCH(M904,AB904:AB907,0)),INDEX(Table13[Resource Type],MATCH('Resource Costs'!N904,Table13[Commodity Code],0)))</f>
        <v>#N/A</v>
      </c>
    </row>
    <row r="905" spans="1:26" s="7" customFormat="1" ht="15">
      <c r="A905" s="15"/>
      <c r="B905" s="42"/>
      <c r="C905" s="42"/>
      <c r="D905" s="42"/>
      <c r="E905" s="42"/>
      <c r="F905" s="42"/>
      <c r="G905" s="42"/>
      <c r="H905" s="42"/>
      <c r="I905" s="42"/>
      <c r="J905" s="71"/>
      <c r="K905" s="72"/>
      <c r="L905" s="72"/>
      <c r="M905" s="71"/>
      <c r="N905" s="72"/>
      <c r="O905" s="71"/>
      <c r="P905" s="73"/>
      <c r="Q905" s="73"/>
      <c r="R905" s="68"/>
      <c r="S905" s="36"/>
      <c r="T905" s="39">
        <f t="shared" si="30"/>
        <v>0</v>
      </c>
      <c r="U905" s="40"/>
      <c r="V905" s="41">
        <f t="shared" si="31"/>
        <v>0</v>
      </c>
      <c r="W905" s="46" t="str">
        <f>IF(AND(I905="",K905="",J905="",M905="",N905="",P905="",O905="",Q905="",R905="",S905="",U905=""),"",IF(OR(I905="",K905="",J905="",M905="",N905="",P905="",O905="",Q905="",R905="",S905="",U905=""),"Line not Complete",IF(Z905=1,"Invalid Commodity Code",IF(COUNTIF('Annex 10'!#REF!,'Resource Costs'!O905)=0,"Invalid Annex 10 Code",""))))</f>
        <v/>
      </c>
      <c r="X905" s="15"/>
      <c r="Z905" s="7" t="e">
        <f>IFERROR(INDEX(#REF!,MATCH(M905,AB905:AB908,0)),INDEX(Table13[Resource Type],MATCH('Resource Costs'!N905,Table13[Commodity Code],0)))</f>
        <v>#N/A</v>
      </c>
    </row>
    <row r="906" spans="1:26" s="7" customFormat="1" ht="15">
      <c r="A906" s="15"/>
      <c r="B906" s="42"/>
      <c r="C906" s="42"/>
      <c r="D906" s="42"/>
      <c r="E906" s="42"/>
      <c r="F906" s="42"/>
      <c r="G906" s="42"/>
      <c r="H906" s="42"/>
      <c r="I906" s="42"/>
      <c r="J906" s="71"/>
      <c r="K906" s="72"/>
      <c r="L906" s="72"/>
      <c r="M906" s="71"/>
      <c r="N906" s="72"/>
      <c r="O906" s="71"/>
      <c r="P906" s="73"/>
      <c r="Q906" s="73"/>
      <c r="R906" s="68"/>
      <c r="S906" s="36"/>
      <c r="T906" s="39">
        <f t="shared" si="30"/>
        <v>0</v>
      </c>
      <c r="U906" s="40"/>
      <c r="V906" s="41">
        <f t="shared" si="31"/>
        <v>0</v>
      </c>
      <c r="W906" s="46" t="str">
        <f>IF(AND(I906="",K906="",J906="",M906="",N906="",P906="",O906="",Q906="",R906="",S906="",U906=""),"",IF(OR(I906="",K906="",J906="",M906="",N906="",P906="",O906="",Q906="",R906="",S906="",U906=""),"Line not Complete",IF(Z906=1,"Invalid Commodity Code",IF(COUNTIF('Annex 10'!#REF!,'Resource Costs'!O906)=0,"Invalid Annex 10 Code",""))))</f>
        <v/>
      </c>
      <c r="X906" s="15"/>
      <c r="Z906" s="7" t="e">
        <f>IFERROR(INDEX(#REF!,MATCH(M906,AB906:AB909,0)),INDEX(Table13[Resource Type],MATCH('Resource Costs'!N906,Table13[Commodity Code],0)))</f>
        <v>#N/A</v>
      </c>
    </row>
    <row r="907" spans="1:26" s="7" customFormat="1" ht="15">
      <c r="A907" s="15"/>
      <c r="B907" s="42"/>
      <c r="C907" s="42"/>
      <c r="D907" s="42"/>
      <c r="E907" s="42"/>
      <c r="F907" s="42"/>
      <c r="G907" s="42"/>
      <c r="H907" s="42"/>
      <c r="I907" s="42"/>
      <c r="J907" s="71"/>
      <c r="K907" s="72"/>
      <c r="L907" s="72"/>
      <c r="M907" s="71"/>
      <c r="N907" s="72"/>
      <c r="O907" s="71"/>
      <c r="P907" s="73"/>
      <c r="Q907" s="73"/>
      <c r="R907" s="68"/>
      <c r="S907" s="36"/>
      <c r="T907" s="39">
        <f t="shared" si="30"/>
        <v>0</v>
      </c>
      <c r="U907" s="40"/>
      <c r="V907" s="41">
        <f t="shared" si="31"/>
        <v>0</v>
      </c>
      <c r="W907" s="46" t="str">
        <f>IF(AND(I907="",K907="",J907="",M907="",N907="",P907="",O907="",Q907="",R907="",S907="",U907=""),"",IF(OR(I907="",K907="",J907="",M907="",N907="",P907="",O907="",Q907="",R907="",S907="",U907=""),"Line not Complete",IF(Z907=1,"Invalid Commodity Code",IF(COUNTIF('Annex 10'!#REF!,'Resource Costs'!O907)=0,"Invalid Annex 10 Code",""))))</f>
        <v/>
      </c>
      <c r="X907" s="15"/>
      <c r="Z907" s="7" t="e">
        <f>IFERROR(INDEX(#REF!,MATCH(M907,AB907:AB910,0)),INDEX(Table13[Resource Type],MATCH('Resource Costs'!N907,Table13[Commodity Code],0)))</f>
        <v>#N/A</v>
      </c>
    </row>
    <row r="908" spans="1:26" s="7" customFormat="1" ht="15">
      <c r="A908" s="15"/>
      <c r="B908" s="42"/>
      <c r="C908" s="42"/>
      <c r="D908" s="42"/>
      <c r="E908" s="42"/>
      <c r="F908" s="42"/>
      <c r="G908" s="42"/>
      <c r="H908" s="42"/>
      <c r="I908" s="42"/>
      <c r="J908" s="71"/>
      <c r="K908" s="72"/>
      <c r="L908" s="72"/>
      <c r="M908" s="71"/>
      <c r="N908" s="72"/>
      <c r="O908" s="71"/>
      <c r="P908" s="73"/>
      <c r="Q908" s="73"/>
      <c r="R908" s="68"/>
      <c r="S908" s="36"/>
      <c r="T908" s="39">
        <f t="shared" si="30"/>
        <v>0</v>
      </c>
      <c r="U908" s="40"/>
      <c r="V908" s="41">
        <f t="shared" si="31"/>
        <v>0</v>
      </c>
      <c r="W908" s="46" t="str">
        <f>IF(AND(I908="",K908="",J908="",M908="",N908="",P908="",O908="",Q908="",R908="",S908="",U908=""),"",IF(OR(I908="",K908="",J908="",M908="",N908="",P908="",O908="",Q908="",R908="",S908="",U908=""),"Line not Complete",IF(Z908=1,"Invalid Commodity Code",IF(COUNTIF('Annex 10'!#REF!,'Resource Costs'!O908)=0,"Invalid Annex 10 Code",""))))</f>
        <v/>
      </c>
      <c r="X908" s="15"/>
      <c r="Z908" s="7" t="e">
        <f>IFERROR(INDEX(#REF!,MATCH(M908,AB908:AB911,0)),INDEX(Table13[Resource Type],MATCH('Resource Costs'!N908,Table13[Commodity Code],0)))</f>
        <v>#N/A</v>
      </c>
    </row>
    <row r="909" spans="1:26" s="7" customFormat="1" ht="15">
      <c r="A909" s="15"/>
      <c r="B909" s="42"/>
      <c r="C909" s="42"/>
      <c r="D909" s="42"/>
      <c r="E909" s="42"/>
      <c r="F909" s="42"/>
      <c r="G909" s="42"/>
      <c r="H909" s="42"/>
      <c r="I909" s="42"/>
      <c r="J909" s="71"/>
      <c r="K909" s="72"/>
      <c r="L909" s="72"/>
      <c r="M909" s="71"/>
      <c r="N909" s="72"/>
      <c r="O909" s="71"/>
      <c r="P909" s="73"/>
      <c r="Q909" s="73"/>
      <c r="R909" s="68"/>
      <c r="S909" s="36"/>
      <c r="T909" s="39">
        <f t="shared" si="30"/>
        <v>0</v>
      </c>
      <c r="U909" s="40"/>
      <c r="V909" s="41">
        <f t="shared" si="31"/>
        <v>0</v>
      </c>
      <c r="W909" s="46" t="str">
        <f>IF(AND(I909="",K909="",J909="",M909="",N909="",P909="",O909="",Q909="",R909="",S909="",U909=""),"",IF(OR(I909="",K909="",J909="",M909="",N909="",P909="",O909="",Q909="",R909="",S909="",U909=""),"Line not Complete",IF(Z909=1,"Invalid Commodity Code",IF(COUNTIF('Annex 10'!#REF!,'Resource Costs'!O909)=0,"Invalid Annex 10 Code",""))))</f>
        <v/>
      </c>
      <c r="X909" s="15"/>
      <c r="Z909" s="7" t="e">
        <f>IFERROR(INDEX(#REF!,MATCH(M909,AB909:AB912,0)),INDEX(Table13[Resource Type],MATCH('Resource Costs'!N909,Table13[Commodity Code],0)))</f>
        <v>#N/A</v>
      </c>
    </row>
    <row r="910" spans="1:26" s="7" customFormat="1" ht="15">
      <c r="A910" s="15"/>
      <c r="B910" s="42"/>
      <c r="C910" s="42"/>
      <c r="D910" s="42"/>
      <c r="E910" s="42"/>
      <c r="F910" s="42"/>
      <c r="G910" s="42"/>
      <c r="H910" s="42"/>
      <c r="I910" s="42"/>
      <c r="J910" s="71"/>
      <c r="K910" s="72"/>
      <c r="L910" s="72"/>
      <c r="M910" s="71"/>
      <c r="N910" s="72"/>
      <c r="O910" s="71"/>
      <c r="P910" s="73"/>
      <c r="Q910" s="73"/>
      <c r="R910" s="68"/>
      <c r="S910" s="36"/>
      <c r="T910" s="39">
        <f t="shared" si="30"/>
        <v>0</v>
      </c>
      <c r="U910" s="40"/>
      <c r="V910" s="41">
        <f t="shared" si="31"/>
        <v>0</v>
      </c>
      <c r="W910" s="46" t="str">
        <f>IF(AND(I910="",K910="",J910="",M910="",N910="",P910="",O910="",Q910="",R910="",S910="",U910=""),"",IF(OR(I910="",K910="",J910="",M910="",N910="",P910="",O910="",Q910="",R910="",S910="",U910=""),"Line not Complete",IF(Z910=1,"Invalid Commodity Code",IF(COUNTIF('Annex 10'!#REF!,'Resource Costs'!O910)=0,"Invalid Annex 10 Code",""))))</f>
        <v/>
      </c>
      <c r="X910" s="15"/>
      <c r="Z910" s="7" t="e">
        <f>IFERROR(INDEX(#REF!,MATCH(M910,AB910:AB913,0)),INDEX(Table13[Resource Type],MATCH('Resource Costs'!N910,Table13[Commodity Code],0)))</f>
        <v>#N/A</v>
      </c>
    </row>
    <row r="911" spans="1:26" s="7" customFormat="1" ht="15">
      <c r="A911" s="15"/>
      <c r="B911" s="42"/>
      <c r="C911" s="42"/>
      <c r="D911" s="42"/>
      <c r="E911" s="42"/>
      <c r="F911" s="42"/>
      <c r="G911" s="42"/>
      <c r="H911" s="42"/>
      <c r="I911" s="42"/>
      <c r="J911" s="71"/>
      <c r="K911" s="72"/>
      <c r="L911" s="72"/>
      <c r="M911" s="71"/>
      <c r="N911" s="72"/>
      <c r="O911" s="71"/>
      <c r="P911" s="73"/>
      <c r="Q911" s="73"/>
      <c r="R911" s="68"/>
      <c r="S911" s="36"/>
      <c r="T911" s="39">
        <f t="shared" si="30"/>
        <v>0</v>
      </c>
      <c r="U911" s="40"/>
      <c r="V911" s="41">
        <f t="shared" si="31"/>
        <v>0</v>
      </c>
      <c r="W911" s="46" t="str">
        <f>IF(AND(I911="",K911="",J911="",M911="",N911="",P911="",O911="",Q911="",R911="",S911="",U911=""),"",IF(OR(I911="",K911="",J911="",M911="",N911="",P911="",O911="",Q911="",R911="",S911="",U911=""),"Line not Complete",IF(Z911=1,"Invalid Commodity Code",IF(COUNTIF('Annex 10'!#REF!,'Resource Costs'!O911)=0,"Invalid Annex 10 Code",""))))</f>
        <v/>
      </c>
      <c r="X911" s="15"/>
      <c r="Z911" s="7" t="e">
        <f>IFERROR(INDEX(#REF!,MATCH(M911,AB911:AB914,0)),INDEX(Table13[Resource Type],MATCH('Resource Costs'!N911,Table13[Commodity Code],0)))</f>
        <v>#N/A</v>
      </c>
    </row>
    <row r="912" spans="1:26" s="7" customFormat="1" ht="15">
      <c r="A912" s="15"/>
      <c r="B912" s="42"/>
      <c r="C912" s="42"/>
      <c r="D912" s="42"/>
      <c r="E912" s="42"/>
      <c r="F912" s="42"/>
      <c r="G912" s="42"/>
      <c r="H912" s="42"/>
      <c r="I912" s="42"/>
      <c r="J912" s="71"/>
      <c r="K912" s="72"/>
      <c r="L912" s="72"/>
      <c r="M912" s="71"/>
      <c r="N912" s="72"/>
      <c r="O912" s="71"/>
      <c r="P912" s="73"/>
      <c r="Q912" s="73"/>
      <c r="R912" s="68"/>
      <c r="S912" s="36"/>
      <c r="T912" s="39">
        <f t="shared" si="30"/>
        <v>0</v>
      </c>
      <c r="U912" s="40"/>
      <c r="V912" s="41">
        <f t="shared" si="31"/>
        <v>0</v>
      </c>
      <c r="W912" s="46" t="str">
        <f>IF(AND(I912="",K912="",J912="",M912="",N912="",P912="",O912="",Q912="",R912="",S912="",U912=""),"",IF(OR(I912="",K912="",J912="",M912="",N912="",P912="",O912="",Q912="",R912="",S912="",U912=""),"Line not Complete",IF(Z912=1,"Invalid Commodity Code",IF(COUNTIF('Annex 10'!#REF!,'Resource Costs'!O912)=0,"Invalid Annex 10 Code",""))))</f>
        <v/>
      </c>
      <c r="X912" s="15"/>
      <c r="Z912" s="7" t="e">
        <f>IFERROR(INDEX(#REF!,MATCH(M912,AB912:AB915,0)),INDEX(Table13[Resource Type],MATCH('Resource Costs'!N912,Table13[Commodity Code],0)))</f>
        <v>#N/A</v>
      </c>
    </row>
    <row r="913" spans="1:26" s="7" customFormat="1" ht="15">
      <c r="A913" s="15"/>
      <c r="B913" s="42"/>
      <c r="C913" s="42"/>
      <c r="D913" s="42"/>
      <c r="E913" s="42"/>
      <c r="F913" s="42"/>
      <c r="G913" s="42"/>
      <c r="H913" s="42"/>
      <c r="I913" s="42"/>
      <c r="J913" s="71"/>
      <c r="K913" s="72"/>
      <c r="L913" s="72"/>
      <c r="M913" s="71"/>
      <c r="N913" s="72"/>
      <c r="O913" s="71"/>
      <c r="P913" s="73"/>
      <c r="Q913" s="73"/>
      <c r="R913" s="68"/>
      <c r="S913" s="36"/>
      <c r="T913" s="39">
        <f t="shared" si="30"/>
        <v>0</v>
      </c>
      <c r="U913" s="40"/>
      <c r="V913" s="41">
        <f t="shared" si="31"/>
        <v>0</v>
      </c>
      <c r="W913" s="46" t="str">
        <f>IF(AND(I913="",K913="",J913="",M913="",N913="",P913="",O913="",Q913="",R913="",S913="",U913=""),"",IF(OR(I913="",K913="",J913="",M913="",N913="",P913="",O913="",Q913="",R913="",S913="",U913=""),"Line not Complete",IF(Z913=1,"Invalid Commodity Code",IF(COUNTIF('Annex 10'!#REF!,'Resource Costs'!O913)=0,"Invalid Annex 10 Code",""))))</f>
        <v/>
      </c>
      <c r="X913" s="15"/>
      <c r="Z913" s="7" t="e">
        <f>IFERROR(INDEX(#REF!,MATCH(M913,AB913:AB916,0)),INDEX(Table13[Resource Type],MATCH('Resource Costs'!N913,Table13[Commodity Code],0)))</f>
        <v>#N/A</v>
      </c>
    </row>
    <row r="914" spans="1:26" s="7" customFormat="1" ht="15">
      <c r="A914" s="15"/>
      <c r="B914" s="42"/>
      <c r="C914" s="42"/>
      <c r="D914" s="42"/>
      <c r="E914" s="42"/>
      <c r="F914" s="42"/>
      <c r="G914" s="42"/>
      <c r="H914" s="42"/>
      <c r="I914" s="42"/>
      <c r="J914" s="71"/>
      <c r="K914" s="72"/>
      <c r="L914" s="72"/>
      <c r="M914" s="71"/>
      <c r="N914" s="72"/>
      <c r="O914" s="71"/>
      <c r="P914" s="73"/>
      <c r="Q914" s="73"/>
      <c r="R914" s="68"/>
      <c r="S914" s="36"/>
      <c r="T914" s="39">
        <f t="shared" si="30"/>
        <v>0</v>
      </c>
      <c r="U914" s="40"/>
      <c r="V914" s="41">
        <f t="shared" si="31"/>
        <v>0</v>
      </c>
      <c r="W914" s="46" t="str">
        <f>IF(AND(I914="",K914="",J914="",M914="",N914="",P914="",O914="",Q914="",R914="",S914="",U914=""),"",IF(OR(I914="",K914="",J914="",M914="",N914="",P914="",O914="",Q914="",R914="",S914="",U914=""),"Line not Complete",IF(Z914=1,"Invalid Commodity Code",IF(COUNTIF('Annex 10'!#REF!,'Resource Costs'!O914)=0,"Invalid Annex 10 Code",""))))</f>
        <v/>
      </c>
      <c r="X914" s="15"/>
      <c r="Z914" s="7" t="e">
        <f>IFERROR(INDEX(#REF!,MATCH(M914,AB914:AB917,0)),INDEX(Table13[Resource Type],MATCH('Resource Costs'!N914,Table13[Commodity Code],0)))</f>
        <v>#N/A</v>
      </c>
    </row>
    <row r="915" spans="1:26" s="7" customFormat="1" ht="15">
      <c r="A915" s="15"/>
      <c r="B915" s="42"/>
      <c r="C915" s="42"/>
      <c r="D915" s="42"/>
      <c r="E915" s="42"/>
      <c r="F915" s="42"/>
      <c r="G915" s="42"/>
      <c r="H915" s="42"/>
      <c r="I915" s="42"/>
      <c r="J915" s="71"/>
      <c r="K915" s="72"/>
      <c r="L915" s="72"/>
      <c r="M915" s="71"/>
      <c r="N915" s="72"/>
      <c r="O915" s="71"/>
      <c r="P915" s="73"/>
      <c r="Q915" s="73"/>
      <c r="R915" s="68"/>
      <c r="S915" s="36"/>
      <c r="T915" s="39">
        <f t="shared" si="30"/>
        <v>0</v>
      </c>
      <c r="U915" s="40"/>
      <c r="V915" s="41">
        <f t="shared" si="31"/>
        <v>0</v>
      </c>
      <c r="W915" s="46" t="str">
        <f>IF(AND(I915="",K915="",J915="",M915="",N915="",P915="",O915="",Q915="",R915="",S915="",U915=""),"",IF(OR(I915="",K915="",J915="",M915="",N915="",P915="",O915="",Q915="",R915="",S915="",U915=""),"Line not Complete",IF(Z915=1,"Invalid Commodity Code",IF(COUNTIF('Annex 10'!#REF!,'Resource Costs'!O915)=0,"Invalid Annex 10 Code",""))))</f>
        <v/>
      </c>
      <c r="X915" s="15"/>
      <c r="Z915" s="7" t="e">
        <f>IFERROR(INDEX(#REF!,MATCH(M915,AB915:AB918,0)),INDEX(Table13[Resource Type],MATCH('Resource Costs'!N915,Table13[Commodity Code],0)))</f>
        <v>#N/A</v>
      </c>
    </row>
    <row r="916" spans="1:26" s="7" customFormat="1" ht="15">
      <c r="A916" s="15"/>
      <c r="B916" s="42"/>
      <c r="C916" s="42"/>
      <c r="D916" s="42"/>
      <c r="E916" s="42"/>
      <c r="F916" s="42"/>
      <c r="G916" s="42"/>
      <c r="H916" s="42"/>
      <c r="I916" s="42"/>
      <c r="J916" s="71"/>
      <c r="K916" s="72"/>
      <c r="L916" s="72"/>
      <c r="M916" s="71"/>
      <c r="N916" s="72"/>
      <c r="O916" s="71"/>
      <c r="P916" s="73"/>
      <c r="Q916" s="73"/>
      <c r="R916" s="68"/>
      <c r="S916" s="36"/>
      <c r="T916" s="39">
        <f t="shared" si="30"/>
        <v>0</v>
      </c>
      <c r="U916" s="40"/>
      <c r="V916" s="41">
        <f t="shared" si="31"/>
        <v>0</v>
      </c>
      <c r="W916" s="46" t="str">
        <f>IF(AND(I916="",K916="",J916="",M916="",N916="",P916="",O916="",Q916="",R916="",S916="",U916=""),"",IF(OR(I916="",K916="",J916="",M916="",N916="",P916="",O916="",Q916="",R916="",S916="",U916=""),"Line not Complete",IF(Z916=1,"Invalid Commodity Code",IF(COUNTIF('Annex 10'!#REF!,'Resource Costs'!O916)=0,"Invalid Annex 10 Code",""))))</f>
        <v/>
      </c>
      <c r="X916" s="15"/>
      <c r="Z916" s="7" t="e">
        <f>IFERROR(INDEX(#REF!,MATCH(M916,AB916:AB919,0)),INDEX(Table13[Resource Type],MATCH('Resource Costs'!N916,Table13[Commodity Code],0)))</f>
        <v>#N/A</v>
      </c>
    </row>
    <row r="917" spans="1:26" s="7" customFormat="1" ht="15">
      <c r="A917" s="15"/>
      <c r="B917" s="42"/>
      <c r="C917" s="42"/>
      <c r="D917" s="42"/>
      <c r="E917" s="42"/>
      <c r="F917" s="42"/>
      <c r="G917" s="42"/>
      <c r="H917" s="42"/>
      <c r="I917" s="42"/>
      <c r="J917" s="71"/>
      <c r="K917" s="72"/>
      <c r="L917" s="72"/>
      <c r="M917" s="71"/>
      <c r="N917" s="72"/>
      <c r="O917" s="71"/>
      <c r="P917" s="73"/>
      <c r="Q917" s="73"/>
      <c r="R917" s="68"/>
      <c r="S917" s="36"/>
      <c r="T917" s="39">
        <f t="shared" si="30"/>
        <v>0</v>
      </c>
      <c r="U917" s="40"/>
      <c r="V917" s="41">
        <f t="shared" si="31"/>
        <v>0</v>
      </c>
      <c r="W917" s="46" t="str">
        <f>IF(AND(I917="",K917="",J917="",M917="",N917="",P917="",O917="",Q917="",R917="",S917="",U917=""),"",IF(OR(I917="",K917="",J917="",M917="",N917="",P917="",O917="",Q917="",R917="",S917="",U917=""),"Line not Complete",IF(Z917=1,"Invalid Commodity Code",IF(COUNTIF('Annex 10'!#REF!,'Resource Costs'!O917)=0,"Invalid Annex 10 Code",""))))</f>
        <v/>
      </c>
      <c r="X917" s="15"/>
      <c r="Z917" s="7" t="e">
        <f>IFERROR(INDEX(#REF!,MATCH(M917,AB917:AB920,0)),INDEX(Table13[Resource Type],MATCH('Resource Costs'!N917,Table13[Commodity Code],0)))</f>
        <v>#N/A</v>
      </c>
    </row>
    <row r="918" spans="1:26" s="7" customFormat="1" ht="15">
      <c r="A918" s="15"/>
      <c r="B918" s="42"/>
      <c r="C918" s="42"/>
      <c r="D918" s="42"/>
      <c r="E918" s="42"/>
      <c r="F918" s="42"/>
      <c r="G918" s="42"/>
      <c r="H918" s="42"/>
      <c r="I918" s="42"/>
      <c r="J918" s="71"/>
      <c r="K918" s="72"/>
      <c r="L918" s="72"/>
      <c r="M918" s="71"/>
      <c r="N918" s="72"/>
      <c r="O918" s="71"/>
      <c r="P918" s="73"/>
      <c r="Q918" s="73"/>
      <c r="R918" s="68"/>
      <c r="S918" s="36"/>
      <c r="T918" s="39">
        <f t="shared" si="30"/>
        <v>0</v>
      </c>
      <c r="U918" s="40"/>
      <c r="V918" s="41">
        <f t="shared" si="31"/>
        <v>0</v>
      </c>
      <c r="W918" s="46" t="str">
        <f>IF(AND(I918="",K918="",J918="",M918="",N918="",P918="",O918="",Q918="",R918="",S918="",U918=""),"",IF(OR(I918="",K918="",J918="",M918="",N918="",P918="",O918="",Q918="",R918="",S918="",U918=""),"Line not Complete",IF(Z918=1,"Invalid Commodity Code",IF(COUNTIF('Annex 10'!#REF!,'Resource Costs'!O918)=0,"Invalid Annex 10 Code",""))))</f>
        <v/>
      </c>
      <c r="X918" s="15"/>
      <c r="Z918" s="7" t="e">
        <f>IFERROR(INDEX(#REF!,MATCH(M918,AB918:AB921,0)),INDEX(Table13[Resource Type],MATCH('Resource Costs'!N918,Table13[Commodity Code],0)))</f>
        <v>#N/A</v>
      </c>
    </row>
    <row r="919" spans="1:26" s="7" customFormat="1" ht="15">
      <c r="A919" s="15"/>
      <c r="B919" s="42"/>
      <c r="C919" s="42"/>
      <c r="D919" s="42"/>
      <c r="E919" s="42"/>
      <c r="F919" s="42"/>
      <c r="G919" s="42"/>
      <c r="H919" s="42"/>
      <c r="I919" s="42"/>
      <c r="J919" s="71"/>
      <c r="K919" s="72"/>
      <c r="L919" s="72"/>
      <c r="M919" s="71"/>
      <c r="N919" s="72"/>
      <c r="O919" s="71"/>
      <c r="P919" s="73"/>
      <c r="Q919" s="73"/>
      <c r="R919" s="68"/>
      <c r="S919" s="36"/>
      <c r="T919" s="39">
        <f t="shared" si="30"/>
        <v>0</v>
      </c>
      <c r="U919" s="40"/>
      <c r="V919" s="41">
        <f t="shared" si="31"/>
        <v>0</v>
      </c>
      <c r="W919" s="46" t="str">
        <f>IF(AND(I919="",K919="",J919="",M919="",N919="",P919="",O919="",Q919="",R919="",S919="",U919=""),"",IF(OR(I919="",K919="",J919="",M919="",N919="",P919="",O919="",Q919="",R919="",S919="",U919=""),"Line not Complete",IF(Z919=1,"Invalid Commodity Code",IF(COUNTIF('Annex 10'!#REF!,'Resource Costs'!O919)=0,"Invalid Annex 10 Code",""))))</f>
        <v/>
      </c>
      <c r="X919" s="15"/>
      <c r="Z919" s="7" t="e">
        <f>IFERROR(INDEX(#REF!,MATCH(M919,AB919:AB922,0)),INDEX(Table13[Resource Type],MATCH('Resource Costs'!N919,Table13[Commodity Code],0)))</f>
        <v>#N/A</v>
      </c>
    </row>
    <row r="920" spans="1:26" s="7" customFormat="1" ht="15">
      <c r="A920" s="15"/>
      <c r="B920" s="42"/>
      <c r="C920" s="42"/>
      <c r="D920" s="42"/>
      <c r="E920" s="42"/>
      <c r="F920" s="42"/>
      <c r="G920" s="42"/>
      <c r="H920" s="42"/>
      <c r="I920" s="42"/>
      <c r="J920" s="71"/>
      <c r="K920" s="72"/>
      <c r="L920" s="72"/>
      <c r="M920" s="71"/>
      <c r="N920" s="72"/>
      <c r="O920" s="71"/>
      <c r="P920" s="73"/>
      <c r="Q920" s="73"/>
      <c r="R920" s="68"/>
      <c r="S920" s="36"/>
      <c r="T920" s="39">
        <f t="shared" si="30"/>
        <v>0</v>
      </c>
      <c r="U920" s="40"/>
      <c r="V920" s="41">
        <f t="shared" si="31"/>
        <v>0</v>
      </c>
      <c r="W920" s="46" t="str">
        <f>IF(AND(I920="",K920="",J920="",M920="",N920="",P920="",O920="",Q920="",R920="",S920="",U920=""),"",IF(OR(I920="",K920="",J920="",M920="",N920="",P920="",O920="",Q920="",R920="",S920="",U920=""),"Line not Complete",IF(Z920=1,"Invalid Commodity Code",IF(COUNTIF('Annex 10'!#REF!,'Resource Costs'!O920)=0,"Invalid Annex 10 Code",""))))</f>
        <v/>
      </c>
      <c r="X920" s="15"/>
      <c r="Z920" s="7" t="e">
        <f>IFERROR(INDEX(#REF!,MATCH(M920,AB920:AB923,0)),INDEX(Table13[Resource Type],MATCH('Resource Costs'!N920,Table13[Commodity Code],0)))</f>
        <v>#N/A</v>
      </c>
    </row>
    <row r="921" spans="1:26" s="7" customFormat="1" ht="15">
      <c r="A921" s="15"/>
      <c r="B921" s="42"/>
      <c r="C921" s="42"/>
      <c r="D921" s="42"/>
      <c r="E921" s="42"/>
      <c r="F921" s="42"/>
      <c r="G921" s="42"/>
      <c r="H921" s="42"/>
      <c r="I921" s="42"/>
      <c r="J921" s="71"/>
      <c r="K921" s="72"/>
      <c r="L921" s="72"/>
      <c r="M921" s="71"/>
      <c r="N921" s="72"/>
      <c r="O921" s="71"/>
      <c r="P921" s="73"/>
      <c r="Q921" s="73"/>
      <c r="R921" s="68"/>
      <c r="S921" s="36"/>
      <c r="T921" s="39">
        <f t="shared" si="30"/>
        <v>0</v>
      </c>
      <c r="U921" s="40"/>
      <c r="V921" s="41">
        <f t="shared" si="31"/>
        <v>0</v>
      </c>
      <c r="W921" s="46" t="str">
        <f>IF(AND(I921="",K921="",J921="",M921="",N921="",P921="",O921="",Q921="",R921="",S921="",U921=""),"",IF(OR(I921="",K921="",J921="",M921="",N921="",P921="",O921="",Q921="",R921="",S921="",U921=""),"Line not Complete",IF(Z921=1,"Invalid Commodity Code",IF(COUNTIF('Annex 10'!#REF!,'Resource Costs'!O921)=0,"Invalid Annex 10 Code",""))))</f>
        <v/>
      </c>
      <c r="X921" s="15"/>
      <c r="Z921" s="7" t="e">
        <f>IFERROR(INDEX(#REF!,MATCH(M921,AB921:AB924,0)),INDEX(Table13[Resource Type],MATCH('Resource Costs'!N921,Table13[Commodity Code],0)))</f>
        <v>#N/A</v>
      </c>
    </row>
    <row r="922" spans="1:26" s="7" customFormat="1" ht="15">
      <c r="A922" s="15"/>
      <c r="B922" s="42"/>
      <c r="C922" s="42"/>
      <c r="D922" s="42"/>
      <c r="E922" s="42"/>
      <c r="F922" s="42"/>
      <c r="G922" s="42"/>
      <c r="H922" s="42"/>
      <c r="I922" s="42"/>
      <c r="J922" s="71"/>
      <c r="K922" s="72"/>
      <c r="L922" s="72"/>
      <c r="M922" s="71"/>
      <c r="N922" s="72"/>
      <c r="O922" s="71"/>
      <c r="P922" s="73"/>
      <c r="Q922" s="73"/>
      <c r="R922" s="68"/>
      <c r="S922" s="36"/>
      <c r="T922" s="39">
        <f t="shared" si="30"/>
        <v>0</v>
      </c>
      <c r="U922" s="40"/>
      <c r="V922" s="41">
        <f t="shared" si="31"/>
        <v>0</v>
      </c>
      <c r="W922" s="46" t="str">
        <f>IF(AND(I922="",K922="",J922="",M922="",N922="",P922="",O922="",Q922="",R922="",S922="",U922=""),"",IF(OR(I922="",K922="",J922="",M922="",N922="",P922="",O922="",Q922="",R922="",S922="",U922=""),"Line not Complete",IF(Z922=1,"Invalid Commodity Code",IF(COUNTIF('Annex 10'!#REF!,'Resource Costs'!O922)=0,"Invalid Annex 10 Code",""))))</f>
        <v/>
      </c>
      <c r="X922" s="15"/>
      <c r="Z922" s="7" t="e">
        <f>IFERROR(INDEX(#REF!,MATCH(M922,AB922:AB925,0)),INDEX(Table13[Resource Type],MATCH('Resource Costs'!N922,Table13[Commodity Code],0)))</f>
        <v>#N/A</v>
      </c>
    </row>
    <row r="923" spans="1:26" s="7" customFormat="1" ht="15">
      <c r="A923" s="15"/>
      <c r="B923" s="42"/>
      <c r="C923" s="42"/>
      <c r="D923" s="42"/>
      <c r="E923" s="42"/>
      <c r="F923" s="42"/>
      <c r="G923" s="42"/>
      <c r="H923" s="42"/>
      <c r="I923" s="42"/>
      <c r="J923" s="71"/>
      <c r="K923" s="72"/>
      <c r="L923" s="72"/>
      <c r="M923" s="71"/>
      <c r="N923" s="72"/>
      <c r="O923" s="71"/>
      <c r="P923" s="73"/>
      <c r="Q923" s="73"/>
      <c r="R923" s="68"/>
      <c r="S923" s="36"/>
      <c r="T923" s="39">
        <f t="shared" si="30"/>
        <v>0</v>
      </c>
      <c r="U923" s="40"/>
      <c r="V923" s="41">
        <f t="shared" si="31"/>
        <v>0</v>
      </c>
      <c r="W923" s="46" t="str">
        <f>IF(AND(I923="",K923="",J923="",M923="",N923="",P923="",O923="",Q923="",R923="",S923="",U923=""),"",IF(OR(I923="",K923="",J923="",M923="",N923="",P923="",O923="",Q923="",R923="",S923="",U923=""),"Line not Complete",IF(Z923=1,"Invalid Commodity Code",IF(COUNTIF('Annex 10'!#REF!,'Resource Costs'!O923)=0,"Invalid Annex 10 Code",""))))</f>
        <v/>
      </c>
      <c r="X923" s="15"/>
      <c r="Z923" s="7" t="e">
        <f>IFERROR(INDEX(#REF!,MATCH(M923,AB923:AB926,0)),INDEX(Table13[Resource Type],MATCH('Resource Costs'!N923,Table13[Commodity Code],0)))</f>
        <v>#N/A</v>
      </c>
    </row>
    <row r="924" spans="1:26" s="7" customFormat="1" ht="15">
      <c r="A924" s="15"/>
      <c r="B924" s="42"/>
      <c r="C924" s="42"/>
      <c r="D924" s="42"/>
      <c r="E924" s="42"/>
      <c r="F924" s="42"/>
      <c r="G924" s="42"/>
      <c r="H924" s="42"/>
      <c r="I924" s="42"/>
      <c r="J924" s="71"/>
      <c r="K924" s="72"/>
      <c r="L924" s="72"/>
      <c r="M924" s="71"/>
      <c r="N924" s="72"/>
      <c r="O924" s="71"/>
      <c r="P924" s="73"/>
      <c r="Q924" s="73"/>
      <c r="R924" s="68"/>
      <c r="S924" s="36"/>
      <c r="T924" s="39">
        <f t="shared" si="30"/>
        <v>0</v>
      </c>
      <c r="U924" s="40"/>
      <c r="V924" s="41">
        <f t="shared" si="31"/>
        <v>0</v>
      </c>
      <c r="W924" s="46" t="str">
        <f>IF(AND(I924="",K924="",J924="",M924="",N924="",P924="",O924="",Q924="",R924="",S924="",U924=""),"",IF(OR(I924="",K924="",J924="",M924="",N924="",P924="",O924="",Q924="",R924="",S924="",U924=""),"Line not Complete",IF(Z924=1,"Invalid Commodity Code",IF(COUNTIF('Annex 10'!#REF!,'Resource Costs'!O924)=0,"Invalid Annex 10 Code",""))))</f>
        <v/>
      </c>
      <c r="X924" s="15"/>
      <c r="Z924" s="7" t="e">
        <f>IFERROR(INDEX(#REF!,MATCH(M924,AB924:AB927,0)),INDEX(Table13[Resource Type],MATCH('Resource Costs'!N924,Table13[Commodity Code],0)))</f>
        <v>#N/A</v>
      </c>
    </row>
    <row r="925" spans="1:26" s="7" customFormat="1" ht="15">
      <c r="A925" s="15"/>
      <c r="B925" s="42"/>
      <c r="C925" s="42"/>
      <c r="D925" s="42"/>
      <c r="E925" s="42"/>
      <c r="F925" s="42"/>
      <c r="G925" s="42"/>
      <c r="H925" s="42"/>
      <c r="I925" s="42"/>
      <c r="J925" s="71"/>
      <c r="K925" s="72"/>
      <c r="L925" s="72"/>
      <c r="M925" s="71"/>
      <c r="N925" s="72"/>
      <c r="O925" s="71"/>
      <c r="P925" s="73"/>
      <c r="Q925" s="73"/>
      <c r="R925" s="68"/>
      <c r="S925" s="36"/>
      <c r="T925" s="39">
        <f t="shared" si="30"/>
        <v>0</v>
      </c>
      <c r="U925" s="40"/>
      <c r="V925" s="41">
        <f t="shared" si="31"/>
        <v>0</v>
      </c>
      <c r="W925" s="46" t="str">
        <f>IF(AND(I925="",K925="",J925="",M925="",N925="",P925="",O925="",Q925="",R925="",S925="",U925=""),"",IF(OR(I925="",K925="",J925="",M925="",N925="",P925="",O925="",Q925="",R925="",S925="",U925=""),"Line not Complete",IF(Z925=1,"Invalid Commodity Code",IF(COUNTIF('Annex 10'!#REF!,'Resource Costs'!O925)=0,"Invalid Annex 10 Code",""))))</f>
        <v/>
      </c>
      <c r="X925" s="15"/>
      <c r="Z925" s="7" t="e">
        <f>IFERROR(INDEX(#REF!,MATCH(M925,AB925:AB928,0)),INDEX(Table13[Resource Type],MATCH('Resource Costs'!N925,Table13[Commodity Code],0)))</f>
        <v>#N/A</v>
      </c>
    </row>
    <row r="926" spans="1:26" s="7" customFormat="1" ht="15">
      <c r="A926" s="15"/>
      <c r="B926" s="42"/>
      <c r="C926" s="42"/>
      <c r="D926" s="42"/>
      <c r="E926" s="42"/>
      <c r="F926" s="42"/>
      <c r="G926" s="42"/>
      <c r="H926" s="42"/>
      <c r="I926" s="42"/>
      <c r="J926" s="71"/>
      <c r="K926" s="72"/>
      <c r="L926" s="72"/>
      <c r="M926" s="71"/>
      <c r="N926" s="72"/>
      <c r="O926" s="71"/>
      <c r="P926" s="73"/>
      <c r="Q926" s="73"/>
      <c r="R926" s="68"/>
      <c r="S926" s="36"/>
      <c r="T926" s="39">
        <f t="shared" si="30"/>
        <v>0</v>
      </c>
      <c r="U926" s="40"/>
      <c r="V926" s="41">
        <f t="shared" si="31"/>
        <v>0</v>
      </c>
      <c r="W926" s="46" t="str">
        <f>IF(AND(I926="",K926="",J926="",M926="",N926="",P926="",O926="",Q926="",R926="",S926="",U926=""),"",IF(OR(I926="",K926="",J926="",M926="",N926="",P926="",O926="",Q926="",R926="",S926="",U926=""),"Line not Complete",IF(Z926=1,"Invalid Commodity Code",IF(COUNTIF('Annex 10'!#REF!,'Resource Costs'!O926)=0,"Invalid Annex 10 Code",""))))</f>
        <v/>
      </c>
      <c r="X926" s="15"/>
      <c r="Z926" s="7" t="e">
        <f>IFERROR(INDEX(#REF!,MATCH(M926,AB926:AB929,0)),INDEX(Table13[Resource Type],MATCH('Resource Costs'!N926,Table13[Commodity Code],0)))</f>
        <v>#N/A</v>
      </c>
    </row>
    <row r="927" spans="1:26" s="7" customFormat="1" ht="15">
      <c r="A927" s="15"/>
      <c r="B927" s="42"/>
      <c r="C927" s="42"/>
      <c r="D927" s="42"/>
      <c r="E927" s="42"/>
      <c r="F927" s="42"/>
      <c r="G927" s="42"/>
      <c r="H927" s="42"/>
      <c r="I927" s="42"/>
      <c r="J927" s="71"/>
      <c r="K927" s="72"/>
      <c r="L927" s="72"/>
      <c r="M927" s="71"/>
      <c r="N927" s="72"/>
      <c r="O927" s="71"/>
      <c r="P927" s="73"/>
      <c r="Q927" s="73"/>
      <c r="R927" s="68"/>
      <c r="S927" s="36"/>
      <c r="T927" s="39">
        <f t="shared" si="30"/>
        <v>0</v>
      </c>
      <c r="U927" s="40"/>
      <c r="V927" s="41">
        <f t="shared" si="31"/>
        <v>0</v>
      </c>
      <c r="W927" s="46" t="str">
        <f>IF(AND(I927="",K927="",J927="",M927="",N927="",P927="",O927="",Q927="",R927="",S927="",U927=""),"",IF(OR(I927="",K927="",J927="",M927="",N927="",P927="",O927="",Q927="",R927="",S927="",U927=""),"Line not Complete",IF(Z927=1,"Invalid Commodity Code",IF(COUNTIF('Annex 10'!#REF!,'Resource Costs'!O927)=0,"Invalid Annex 10 Code",""))))</f>
        <v/>
      </c>
      <c r="X927" s="15"/>
      <c r="Z927" s="7" t="e">
        <f>IFERROR(INDEX(#REF!,MATCH(M927,AB927:AB930,0)),INDEX(Table13[Resource Type],MATCH('Resource Costs'!N927,Table13[Commodity Code],0)))</f>
        <v>#N/A</v>
      </c>
    </row>
    <row r="928" spans="1:26" s="7" customFormat="1" ht="15">
      <c r="A928" s="15"/>
      <c r="B928" s="42"/>
      <c r="C928" s="42"/>
      <c r="D928" s="42"/>
      <c r="E928" s="42"/>
      <c r="F928" s="42"/>
      <c r="G928" s="42"/>
      <c r="H928" s="42"/>
      <c r="I928" s="42"/>
      <c r="J928" s="71"/>
      <c r="K928" s="72"/>
      <c r="L928" s="72"/>
      <c r="M928" s="71"/>
      <c r="N928" s="72"/>
      <c r="O928" s="71"/>
      <c r="P928" s="73"/>
      <c r="Q928" s="73"/>
      <c r="R928" s="68"/>
      <c r="S928" s="36"/>
      <c r="T928" s="39">
        <f t="shared" si="30"/>
        <v>0</v>
      </c>
      <c r="U928" s="40"/>
      <c r="V928" s="41">
        <f t="shared" si="31"/>
        <v>0</v>
      </c>
      <c r="W928" s="46" t="str">
        <f>IF(AND(I928="",K928="",J928="",M928="",N928="",P928="",O928="",Q928="",R928="",S928="",U928=""),"",IF(OR(I928="",K928="",J928="",M928="",N928="",P928="",O928="",Q928="",R928="",S928="",U928=""),"Line not Complete",IF(Z928=1,"Invalid Commodity Code",IF(COUNTIF('Annex 10'!#REF!,'Resource Costs'!O928)=0,"Invalid Annex 10 Code",""))))</f>
        <v/>
      </c>
      <c r="X928" s="15"/>
      <c r="Z928" s="7" t="e">
        <f>IFERROR(INDEX(#REF!,MATCH(M928,AB928:AB931,0)),INDEX(Table13[Resource Type],MATCH('Resource Costs'!N928,Table13[Commodity Code],0)))</f>
        <v>#N/A</v>
      </c>
    </row>
    <row r="929" spans="1:26" s="7" customFormat="1" ht="15">
      <c r="A929" s="15"/>
      <c r="B929" s="42"/>
      <c r="C929" s="42"/>
      <c r="D929" s="42"/>
      <c r="E929" s="42"/>
      <c r="F929" s="42"/>
      <c r="G929" s="42"/>
      <c r="H929" s="42"/>
      <c r="I929" s="42"/>
      <c r="J929" s="71"/>
      <c r="K929" s="72"/>
      <c r="L929" s="72"/>
      <c r="M929" s="71"/>
      <c r="N929" s="72"/>
      <c r="O929" s="71"/>
      <c r="P929" s="73"/>
      <c r="Q929" s="73"/>
      <c r="R929" s="68"/>
      <c r="S929" s="36"/>
      <c r="T929" s="39">
        <f t="shared" si="30"/>
        <v>0</v>
      </c>
      <c r="U929" s="40"/>
      <c r="V929" s="41">
        <f t="shared" si="31"/>
        <v>0</v>
      </c>
      <c r="W929" s="46" t="str">
        <f>IF(AND(I929="",K929="",J929="",M929="",N929="",P929="",O929="",Q929="",R929="",S929="",U929=""),"",IF(OR(I929="",K929="",J929="",M929="",N929="",P929="",O929="",Q929="",R929="",S929="",U929=""),"Line not Complete",IF(Z929=1,"Invalid Commodity Code",IF(COUNTIF('Annex 10'!#REF!,'Resource Costs'!O929)=0,"Invalid Annex 10 Code",""))))</f>
        <v/>
      </c>
      <c r="X929" s="15"/>
      <c r="Z929" s="7" t="e">
        <f>IFERROR(INDEX(#REF!,MATCH(M929,AB929:AB932,0)),INDEX(Table13[Resource Type],MATCH('Resource Costs'!N929,Table13[Commodity Code],0)))</f>
        <v>#N/A</v>
      </c>
    </row>
    <row r="930" spans="1:26" s="7" customFormat="1" ht="15">
      <c r="A930" s="15"/>
      <c r="B930" s="42"/>
      <c r="C930" s="42"/>
      <c r="D930" s="42"/>
      <c r="E930" s="42"/>
      <c r="F930" s="42"/>
      <c r="G930" s="42"/>
      <c r="H930" s="42"/>
      <c r="I930" s="42"/>
      <c r="J930" s="71"/>
      <c r="K930" s="72"/>
      <c r="L930" s="72"/>
      <c r="M930" s="71"/>
      <c r="N930" s="72"/>
      <c r="O930" s="71"/>
      <c r="P930" s="73"/>
      <c r="Q930" s="73"/>
      <c r="R930" s="68"/>
      <c r="S930" s="36"/>
      <c r="T930" s="39">
        <f t="shared" si="30"/>
        <v>0</v>
      </c>
      <c r="U930" s="40"/>
      <c r="V930" s="41">
        <f t="shared" si="31"/>
        <v>0</v>
      </c>
      <c r="W930" s="46" t="str">
        <f>IF(AND(I930="",K930="",J930="",M930="",N930="",P930="",O930="",Q930="",R930="",S930="",U930=""),"",IF(OR(I930="",K930="",J930="",M930="",N930="",P930="",O930="",Q930="",R930="",S930="",U930=""),"Line not Complete",IF(Z930=1,"Invalid Commodity Code",IF(COUNTIF('Annex 10'!#REF!,'Resource Costs'!O930)=0,"Invalid Annex 10 Code",""))))</f>
        <v/>
      </c>
      <c r="X930" s="15"/>
      <c r="Z930" s="7" t="e">
        <f>IFERROR(INDEX(#REF!,MATCH(M930,AB930:AB933,0)),INDEX(Table13[Resource Type],MATCH('Resource Costs'!N930,Table13[Commodity Code],0)))</f>
        <v>#N/A</v>
      </c>
    </row>
    <row r="931" spans="1:26" s="7" customFormat="1" ht="15">
      <c r="A931" s="15"/>
      <c r="B931" s="42"/>
      <c r="C931" s="42"/>
      <c r="D931" s="42"/>
      <c r="E931" s="42"/>
      <c r="F931" s="42"/>
      <c r="G931" s="42"/>
      <c r="H931" s="42"/>
      <c r="I931" s="42"/>
      <c r="J931" s="71"/>
      <c r="K931" s="72"/>
      <c r="L931" s="72"/>
      <c r="M931" s="71"/>
      <c r="N931" s="72"/>
      <c r="O931" s="71"/>
      <c r="P931" s="73"/>
      <c r="Q931" s="73"/>
      <c r="R931" s="68"/>
      <c r="S931" s="36"/>
      <c r="T931" s="39">
        <f t="shared" si="30"/>
        <v>0</v>
      </c>
      <c r="U931" s="40"/>
      <c r="V931" s="41">
        <f t="shared" si="31"/>
        <v>0</v>
      </c>
      <c r="W931" s="46" t="str">
        <f>IF(AND(I931="",K931="",J931="",M931="",N931="",P931="",O931="",Q931="",R931="",S931="",U931=""),"",IF(OR(I931="",K931="",J931="",M931="",N931="",P931="",O931="",Q931="",R931="",S931="",U931=""),"Line not Complete",IF(Z931=1,"Invalid Commodity Code",IF(COUNTIF('Annex 10'!#REF!,'Resource Costs'!O931)=0,"Invalid Annex 10 Code",""))))</f>
        <v/>
      </c>
      <c r="X931" s="15"/>
      <c r="Z931" s="7" t="e">
        <f>IFERROR(INDEX(#REF!,MATCH(M931,AB931:AB934,0)),INDEX(Table13[Resource Type],MATCH('Resource Costs'!N931,Table13[Commodity Code],0)))</f>
        <v>#N/A</v>
      </c>
    </row>
    <row r="932" spans="1:26" s="7" customFormat="1" ht="15">
      <c r="A932" s="15"/>
      <c r="B932" s="42"/>
      <c r="C932" s="42"/>
      <c r="D932" s="42"/>
      <c r="E932" s="42"/>
      <c r="F932" s="42"/>
      <c r="G932" s="42"/>
      <c r="H932" s="42"/>
      <c r="I932" s="42"/>
      <c r="J932" s="71"/>
      <c r="K932" s="72"/>
      <c r="L932" s="72"/>
      <c r="M932" s="71"/>
      <c r="N932" s="72"/>
      <c r="O932" s="71"/>
      <c r="P932" s="73"/>
      <c r="Q932" s="73"/>
      <c r="R932" s="68"/>
      <c r="S932" s="36"/>
      <c r="T932" s="39">
        <f t="shared" si="30"/>
        <v>0</v>
      </c>
      <c r="U932" s="40"/>
      <c r="V932" s="41">
        <f t="shared" si="31"/>
        <v>0</v>
      </c>
      <c r="W932" s="46" t="str">
        <f>IF(AND(I932="",K932="",J932="",M932="",N932="",P932="",O932="",Q932="",R932="",S932="",U932=""),"",IF(OR(I932="",K932="",J932="",M932="",N932="",P932="",O932="",Q932="",R932="",S932="",U932=""),"Line not Complete",IF(Z932=1,"Invalid Commodity Code",IF(COUNTIF('Annex 10'!#REF!,'Resource Costs'!O932)=0,"Invalid Annex 10 Code",""))))</f>
        <v/>
      </c>
      <c r="X932" s="15"/>
      <c r="Z932" s="7" t="e">
        <f>IFERROR(INDEX(#REF!,MATCH(M932,AB932:AB935,0)),INDEX(Table13[Resource Type],MATCH('Resource Costs'!N932,Table13[Commodity Code],0)))</f>
        <v>#N/A</v>
      </c>
    </row>
    <row r="933" spans="1:26" s="7" customFormat="1" ht="15">
      <c r="A933" s="15"/>
      <c r="B933" s="42"/>
      <c r="C933" s="42"/>
      <c r="D933" s="42"/>
      <c r="E933" s="42"/>
      <c r="F933" s="42"/>
      <c r="G933" s="42"/>
      <c r="H933" s="42"/>
      <c r="I933" s="42"/>
      <c r="J933" s="71"/>
      <c r="K933" s="72"/>
      <c r="L933" s="72"/>
      <c r="M933" s="71"/>
      <c r="N933" s="72"/>
      <c r="O933" s="71"/>
      <c r="P933" s="73"/>
      <c r="Q933" s="73"/>
      <c r="R933" s="68"/>
      <c r="S933" s="36"/>
      <c r="T933" s="39">
        <f t="shared" si="30"/>
        <v>0</v>
      </c>
      <c r="U933" s="40"/>
      <c r="V933" s="41">
        <f t="shared" si="31"/>
        <v>0</v>
      </c>
      <c r="W933" s="46" t="str">
        <f>IF(AND(I933="",K933="",J933="",M933="",N933="",P933="",O933="",Q933="",R933="",S933="",U933=""),"",IF(OR(I933="",K933="",J933="",M933="",N933="",P933="",O933="",Q933="",R933="",S933="",U933=""),"Line not Complete",IF(Z933=1,"Invalid Commodity Code",IF(COUNTIF('Annex 10'!#REF!,'Resource Costs'!O933)=0,"Invalid Annex 10 Code",""))))</f>
        <v/>
      </c>
      <c r="X933" s="15"/>
      <c r="Z933" s="7" t="e">
        <f>IFERROR(INDEX(#REF!,MATCH(M933,AB933:AB936,0)),INDEX(Table13[Resource Type],MATCH('Resource Costs'!N933,Table13[Commodity Code],0)))</f>
        <v>#N/A</v>
      </c>
    </row>
    <row r="934" spans="1:26" s="7" customFormat="1" ht="15">
      <c r="A934" s="15"/>
      <c r="B934" s="42"/>
      <c r="C934" s="42"/>
      <c r="D934" s="42"/>
      <c r="E934" s="42"/>
      <c r="F934" s="42"/>
      <c r="G934" s="42"/>
      <c r="H934" s="42"/>
      <c r="I934" s="42"/>
      <c r="J934" s="71"/>
      <c r="K934" s="72"/>
      <c r="L934" s="72"/>
      <c r="M934" s="71"/>
      <c r="N934" s="72"/>
      <c r="O934" s="71"/>
      <c r="P934" s="73"/>
      <c r="Q934" s="73"/>
      <c r="R934" s="68"/>
      <c r="S934" s="36"/>
      <c r="T934" s="39">
        <f t="shared" si="30"/>
        <v>0</v>
      </c>
      <c r="U934" s="40"/>
      <c r="V934" s="41">
        <f t="shared" si="31"/>
        <v>0</v>
      </c>
      <c r="W934" s="46" t="str">
        <f>IF(AND(I934="",K934="",J934="",M934="",N934="",P934="",O934="",Q934="",R934="",S934="",U934=""),"",IF(OR(I934="",K934="",J934="",M934="",N934="",P934="",O934="",Q934="",R934="",S934="",U934=""),"Line not Complete",IF(Z934=1,"Invalid Commodity Code",IF(COUNTIF('Annex 10'!#REF!,'Resource Costs'!O934)=0,"Invalid Annex 10 Code",""))))</f>
        <v/>
      </c>
      <c r="X934" s="15"/>
      <c r="Z934" s="7" t="e">
        <f>IFERROR(INDEX(#REF!,MATCH(M934,AB934:AB937,0)),INDEX(Table13[Resource Type],MATCH('Resource Costs'!N934,Table13[Commodity Code],0)))</f>
        <v>#N/A</v>
      </c>
    </row>
    <row r="935" spans="1:26" s="7" customFormat="1" ht="15">
      <c r="A935" s="15"/>
      <c r="B935" s="42"/>
      <c r="C935" s="42"/>
      <c r="D935" s="42"/>
      <c r="E935" s="42"/>
      <c r="F935" s="42"/>
      <c r="G935" s="42"/>
      <c r="H935" s="42"/>
      <c r="I935" s="42"/>
      <c r="J935" s="71"/>
      <c r="K935" s="72"/>
      <c r="L935" s="72"/>
      <c r="M935" s="71"/>
      <c r="N935" s="72"/>
      <c r="O935" s="71"/>
      <c r="P935" s="73"/>
      <c r="Q935" s="73"/>
      <c r="R935" s="68"/>
      <c r="S935" s="36"/>
      <c r="T935" s="39">
        <f t="shared" si="30"/>
        <v>0</v>
      </c>
      <c r="U935" s="40"/>
      <c r="V935" s="41">
        <f t="shared" si="31"/>
        <v>0</v>
      </c>
      <c r="W935" s="46" t="str">
        <f>IF(AND(I935="",K935="",J935="",M935="",N935="",P935="",O935="",Q935="",R935="",S935="",U935=""),"",IF(OR(I935="",K935="",J935="",M935="",N935="",P935="",O935="",Q935="",R935="",S935="",U935=""),"Line not Complete",IF(Z935=1,"Invalid Commodity Code",IF(COUNTIF('Annex 10'!#REF!,'Resource Costs'!O935)=0,"Invalid Annex 10 Code",""))))</f>
        <v/>
      </c>
      <c r="X935" s="15"/>
      <c r="Z935" s="7" t="e">
        <f>IFERROR(INDEX(#REF!,MATCH(M935,AB935:AB938,0)),INDEX(Table13[Resource Type],MATCH('Resource Costs'!N935,Table13[Commodity Code],0)))</f>
        <v>#N/A</v>
      </c>
    </row>
    <row r="936" spans="1:26" s="7" customFormat="1" ht="15">
      <c r="A936" s="15"/>
      <c r="B936" s="42"/>
      <c r="C936" s="42"/>
      <c r="D936" s="42"/>
      <c r="E936" s="42"/>
      <c r="F936" s="42"/>
      <c r="G936" s="42"/>
      <c r="H936" s="42"/>
      <c r="I936" s="42"/>
      <c r="J936" s="71"/>
      <c r="K936" s="72"/>
      <c r="L936" s="72"/>
      <c r="M936" s="71"/>
      <c r="N936" s="72"/>
      <c r="O936" s="71"/>
      <c r="P936" s="73"/>
      <c r="Q936" s="73"/>
      <c r="R936" s="68"/>
      <c r="S936" s="36"/>
      <c r="T936" s="39">
        <f t="shared" si="30"/>
        <v>0</v>
      </c>
      <c r="U936" s="40"/>
      <c r="V936" s="41">
        <f t="shared" si="31"/>
        <v>0</v>
      </c>
      <c r="W936" s="46" t="str">
        <f>IF(AND(I936="",K936="",J936="",M936="",N936="",P936="",O936="",Q936="",R936="",S936="",U936=""),"",IF(OR(I936="",K936="",J936="",M936="",N936="",P936="",O936="",Q936="",R936="",S936="",U936=""),"Line not Complete",IF(Z936=1,"Invalid Commodity Code",IF(COUNTIF('Annex 10'!#REF!,'Resource Costs'!O936)=0,"Invalid Annex 10 Code",""))))</f>
        <v/>
      </c>
      <c r="X936" s="15"/>
      <c r="Z936" s="7" t="e">
        <f>IFERROR(INDEX(#REF!,MATCH(M936,AB936:AB939,0)),INDEX(Table13[Resource Type],MATCH('Resource Costs'!N936,Table13[Commodity Code],0)))</f>
        <v>#N/A</v>
      </c>
    </row>
    <row r="937" spans="1:26" s="7" customFormat="1" ht="15">
      <c r="A937" s="15"/>
      <c r="B937" s="42"/>
      <c r="C937" s="42"/>
      <c r="D937" s="42"/>
      <c r="E937" s="42"/>
      <c r="F937" s="42"/>
      <c r="G937" s="42"/>
      <c r="H937" s="42"/>
      <c r="I937" s="42"/>
      <c r="J937" s="71"/>
      <c r="K937" s="72"/>
      <c r="L937" s="72"/>
      <c r="M937" s="71"/>
      <c r="N937" s="72"/>
      <c r="O937" s="71"/>
      <c r="P937" s="73"/>
      <c r="Q937" s="73"/>
      <c r="R937" s="68"/>
      <c r="S937" s="36"/>
      <c r="T937" s="39">
        <f t="shared" si="30"/>
        <v>0</v>
      </c>
      <c r="U937" s="40"/>
      <c r="V937" s="41">
        <f t="shared" si="31"/>
        <v>0</v>
      </c>
      <c r="W937" s="46" t="str">
        <f>IF(AND(I937="",K937="",J937="",M937="",N937="",P937="",O937="",Q937="",R937="",S937="",U937=""),"",IF(OR(I937="",K937="",J937="",M937="",N937="",P937="",O937="",Q937="",R937="",S937="",U937=""),"Line not Complete",IF(Z937=1,"Invalid Commodity Code",IF(COUNTIF('Annex 10'!#REF!,'Resource Costs'!O937)=0,"Invalid Annex 10 Code",""))))</f>
        <v/>
      </c>
      <c r="X937" s="15"/>
      <c r="Z937" s="7" t="e">
        <f>IFERROR(INDEX(#REF!,MATCH(M937,AB937:AB940,0)),INDEX(Table13[Resource Type],MATCH('Resource Costs'!N937,Table13[Commodity Code],0)))</f>
        <v>#N/A</v>
      </c>
    </row>
    <row r="938" spans="1:26" s="7" customFormat="1" ht="15">
      <c r="A938" s="15"/>
      <c r="B938" s="42"/>
      <c r="C938" s="42"/>
      <c r="D938" s="42"/>
      <c r="E938" s="42"/>
      <c r="F938" s="42"/>
      <c r="G938" s="42"/>
      <c r="H938" s="42"/>
      <c r="I938" s="42"/>
      <c r="J938" s="71"/>
      <c r="K938" s="72"/>
      <c r="L938" s="72"/>
      <c r="M938" s="71"/>
      <c r="N938" s="72"/>
      <c r="O938" s="71"/>
      <c r="P938" s="73"/>
      <c r="Q938" s="73"/>
      <c r="R938" s="68"/>
      <c r="S938" s="36"/>
      <c r="T938" s="39">
        <f t="shared" si="30"/>
        <v>0</v>
      </c>
      <c r="U938" s="40"/>
      <c r="V938" s="41">
        <f t="shared" si="31"/>
        <v>0</v>
      </c>
      <c r="W938" s="46" t="str">
        <f>IF(AND(I938="",K938="",J938="",M938="",N938="",P938="",O938="",Q938="",R938="",S938="",U938=""),"",IF(OR(I938="",K938="",J938="",M938="",N938="",P938="",O938="",Q938="",R938="",S938="",U938=""),"Line not Complete",IF(Z938=1,"Invalid Commodity Code",IF(COUNTIF('Annex 10'!#REF!,'Resource Costs'!O938)=0,"Invalid Annex 10 Code",""))))</f>
        <v/>
      </c>
      <c r="X938" s="15"/>
      <c r="Z938" s="7" t="e">
        <f>IFERROR(INDEX(#REF!,MATCH(M938,AB938:AB941,0)),INDEX(Table13[Resource Type],MATCH('Resource Costs'!N938,Table13[Commodity Code],0)))</f>
        <v>#N/A</v>
      </c>
    </row>
    <row r="939" spans="1:26" s="7" customFormat="1" ht="15">
      <c r="A939" s="15"/>
      <c r="B939" s="42"/>
      <c r="C939" s="42"/>
      <c r="D939" s="42"/>
      <c r="E939" s="42"/>
      <c r="F939" s="42"/>
      <c r="G939" s="42"/>
      <c r="H939" s="42"/>
      <c r="I939" s="42"/>
      <c r="J939" s="71"/>
      <c r="K939" s="72"/>
      <c r="L939" s="72"/>
      <c r="M939" s="71"/>
      <c r="N939" s="72"/>
      <c r="O939" s="71"/>
      <c r="P939" s="73"/>
      <c r="Q939" s="73"/>
      <c r="R939" s="68"/>
      <c r="S939" s="36"/>
      <c r="T939" s="39">
        <f t="shared" si="30"/>
        <v>0</v>
      </c>
      <c r="U939" s="40"/>
      <c r="V939" s="41">
        <f t="shared" si="31"/>
        <v>0</v>
      </c>
      <c r="W939" s="46" t="str">
        <f>IF(AND(I939="",K939="",J939="",M939="",N939="",P939="",O939="",Q939="",R939="",S939="",U939=""),"",IF(OR(I939="",K939="",J939="",M939="",N939="",P939="",O939="",Q939="",R939="",S939="",U939=""),"Line not Complete",IF(Z939=1,"Invalid Commodity Code",IF(COUNTIF('Annex 10'!#REF!,'Resource Costs'!O939)=0,"Invalid Annex 10 Code",""))))</f>
        <v/>
      </c>
      <c r="X939" s="15"/>
      <c r="Z939" s="7" t="e">
        <f>IFERROR(INDEX(#REF!,MATCH(M939,AB939:AB942,0)),INDEX(Table13[Resource Type],MATCH('Resource Costs'!N939,Table13[Commodity Code],0)))</f>
        <v>#N/A</v>
      </c>
    </row>
    <row r="940" spans="1:26" s="7" customFormat="1" ht="15">
      <c r="A940" s="15"/>
      <c r="B940" s="42"/>
      <c r="C940" s="42"/>
      <c r="D940" s="42"/>
      <c r="E940" s="42"/>
      <c r="F940" s="42"/>
      <c r="G940" s="42"/>
      <c r="H940" s="42"/>
      <c r="I940" s="42"/>
      <c r="J940" s="71"/>
      <c r="K940" s="72"/>
      <c r="L940" s="72"/>
      <c r="M940" s="71"/>
      <c r="N940" s="72"/>
      <c r="O940" s="71"/>
      <c r="P940" s="73"/>
      <c r="Q940" s="73"/>
      <c r="R940" s="68"/>
      <c r="S940" s="36"/>
      <c r="T940" s="39">
        <f t="shared" si="30"/>
        <v>0</v>
      </c>
      <c r="U940" s="40"/>
      <c r="V940" s="41">
        <f t="shared" si="31"/>
        <v>0</v>
      </c>
      <c r="W940" s="46" t="str">
        <f>IF(AND(I940="",K940="",J940="",M940="",N940="",P940="",O940="",Q940="",R940="",S940="",U940=""),"",IF(OR(I940="",K940="",J940="",M940="",N940="",P940="",O940="",Q940="",R940="",S940="",U940=""),"Line not Complete",IF(Z940=1,"Invalid Commodity Code",IF(COUNTIF('Annex 10'!#REF!,'Resource Costs'!O940)=0,"Invalid Annex 10 Code",""))))</f>
        <v/>
      </c>
      <c r="X940" s="15"/>
      <c r="Z940" s="7" t="e">
        <f>IFERROR(INDEX(#REF!,MATCH(M940,AB940:AB943,0)),INDEX(Table13[Resource Type],MATCH('Resource Costs'!N940,Table13[Commodity Code],0)))</f>
        <v>#N/A</v>
      </c>
    </row>
    <row r="941" spans="1:26" s="7" customFormat="1" ht="15">
      <c r="A941" s="15"/>
      <c r="B941" s="42"/>
      <c r="C941" s="42"/>
      <c r="D941" s="42"/>
      <c r="E941" s="42"/>
      <c r="F941" s="42"/>
      <c r="G941" s="42"/>
      <c r="H941" s="42"/>
      <c r="I941" s="42"/>
      <c r="J941" s="71"/>
      <c r="K941" s="72"/>
      <c r="L941" s="72"/>
      <c r="M941" s="71"/>
      <c r="N941" s="72"/>
      <c r="O941" s="71"/>
      <c r="P941" s="73"/>
      <c r="Q941" s="73"/>
      <c r="R941" s="68"/>
      <c r="S941" s="36"/>
      <c r="T941" s="39">
        <f t="shared" si="30"/>
        <v>0</v>
      </c>
      <c r="U941" s="40"/>
      <c r="V941" s="41">
        <f t="shared" si="31"/>
        <v>0</v>
      </c>
      <c r="W941" s="46" t="str">
        <f>IF(AND(I941="",K941="",J941="",M941="",N941="",P941="",O941="",Q941="",R941="",S941="",U941=""),"",IF(OR(I941="",K941="",J941="",M941="",N941="",P941="",O941="",Q941="",R941="",S941="",U941=""),"Line not Complete",IF(Z941=1,"Invalid Commodity Code",IF(COUNTIF('Annex 10'!#REF!,'Resource Costs'!O941)=0,"Invalid Annex 10 Code",""))))</f>
        <v/>
      </c>
      <c r="X941" s="15"/>
      <c r="Z941" s="7" t="e">
        <f>IFERROR(INDEX(#REF!,MATCH(M941,AB941:AB944,0)),INDEX(Table13[Resource Type],MATCH('Resource Costs'!N941,Table13[Commodity Code],0)))</f>
        <v>#N/A</v>
      </c>
    </row>
    <row r="942" spans="1:26" s="7" customFormat="1" ht="15">
      <c r="A942" s="15"/>
      <c r="B942" s="42"/>
      <c r="C942" s="42"/>
      <c r="D942" s="42"/>
      <c r="E942" s="42"/>
      <c r="F942" s="42"/>
      <c r="G942" s="42"/>
      <c r="H942" s="42"/>
      <c r="I942" s="42"/>
      <c r="J942" s="71"/>
      <c r="K942" s="72"/>
      <c r="L942" s="72"/>
      <c r="M942" s="71"/>
      <c r="N942" s="72"/>
      <c r="O942" s="71"/>
      <c r="P942" s="73"/>
      <c r="Q942" s="73"/>
      <c r="R942" s="68"/>
      <c r="S942" s="36"/>
      <c r="T942" s="39">
        <f t="shared" si="30"/>
        <v>0</v>
      </c>
      <c r="U942" s="40"/>
      <c r="V942" s="41">
        <f t="shared" si="31"/>
        <v>0</v>
      </c>
      <c r="W942" s="46" t="str">
        <f>IF(AND(I942="",K942="",J942="",M942="",N942="",P942="",O942="",Q942="",R942="",S942="",U942=""),"",IF(OR(I942="",K942="",J942="",M942="",N942="",P942="",O942="",Q942="",R942="",S942="",U942=""),"Line not Complete",IF(Z942=1,"Invalid Commodity Code",IF(COUNTIF('Annex 10'!#REF!,'Resource Costs'!O942)=0,"Invalid Annex 10 Code",""))))</f>
        <v/>
      </c>
      <c r="X942" s="15"/>
      <c r="Z942" s="7" t="e">
        <f>IFERROR(INDEX(#REF!,MATCH(M942,AB942:AB945,0)),INDEX(Table13[Resource Type],MATCH('Resource Costs'!N942,Table13[Commodity Code],0)))</f>
        <v>#N/A</v>
      </c>
    </row>
    <row r="943" spans="1:26" s="7" customFormat="1" ht="15">
      <c r="A943" s="15"/>
      <c r="B943" s="42"/>
      <c r="C943" s="42"/>
      <c r="D943" s="42"/>
      <c r="E943" s="42"/>
      <c r="F943" s="42"/>
      <c r="G943" s="42"/>
      <c r="H943" s="42"/>
      <c r="I943" s="42"/>
      <c r="J943" s="71"/>
      <c r="K943" s="72"/>
      <c r="L943" s="72"/>
      <c r="M943" s="71"/>
      <c r="N943" s="72"/>
      <c r="O943" s="71"/>
      <c r="P943" s="73"/>
      <c r="Q943" s="73"/>
      <c r="R943" s="68"/>
      <c r="S943" s="36"/>
      <c r="T943" s="39">
        <f t="shared" si="30"/>
        <v>0</v>
      </c>
      <c r="U943" s="40"/>
      <c r="V943" s="41">
        <f t="shared" si="31"/>
        <v>0</v>
      </c>
      <c r="W943" s="46" t="str">
        <f>IF(AND(I943="",K943="",J943="",M943="",N943="",P943="",O943="",Q943="",R943="",S943="",U943=""),"",IF(OR(I943="",K943="",J943="",M943="",N943="",P943="",O943="",Q943="",R943="",S943="",U943=""),"Line not Complete",IF(Z943=1,"Invalid Commodity Code",IF(COUNTIF('Annex 10'!#REF!,'Resource Costs'!O943)=0,"Invalid Annex 10 Code",""))))</f>
        <v/>
      </c>
      <c r="X943" s="15"/>
      <c r="Z943" s="7" t="e">
        <f>IFERROR(INDEX(#REF!,MATCH(M943,AB943:AB946,0)),INDEX(Table13[Resource Type],MATCH('Resource Costs'!N943,Table13[Commodity Code],0)))</f>
        <v>#N/A</v>
      </c>
    </row>
    <row r="944" spans="1:26" s="7" customFormat="1" ht="15">
      <c r="A944" s="15"/>
      <c r="B944" s="42"/>
      <c r="C944" s="42"/>
      <c r="D944" s="42"/>
      <c r="E944" s="42"/>
      <c r="F944" s="42"/>
      <c r="G944" s="42"/>
      <c r="H944" s="42"/>
      <c r="I944" s="42"/>
      <c r="J944" s="71"/>
      <c r="K944" s="72"/>
      <c r="L944" s="72"/>
      <c r="M944" s="71"/>
      <c r="N944" s="72"/>
      <c r="O944" s="71"/>
      <c r="P944" s="73"/>
      <c r="Q944" s="73"/>
      <c r="R944" s="68"/>
      <c r="S944" s="36"/>
      <c r="T944" s="39">
        <f t="shared" si="30"/>
        <v>0</v>
      </c>
      <c r="U944" s="40"/>
      <c r="V944" s="41">
        <f t="shared" si="31"/>
        <v>0</v>
      </c>
      <c r="W944" s="46" t="str">
        <f>IF(AND(I944="",K944="",J944="",M944="",N944="",P944="",O944="",Q944="",R944="",S944="",U944=""),"",IF(OR(I944="",K944="",J944="",M944="",N944="",P944="",O944="",Q944="",R944="",S944="",U944=""),"Line not Complete",IF(Z944=1,"Invalid Commodity Code",IF(COUNTIF('Annex 10'!#REF!,'Resource Costs'!O944)=0,"Invalid Annex 10 Code",""))))</f>
        <v/>
      </c>
      <c r="X944" s="15"/>
      <c r="Z944" s="7" t="e">
        <f>IFERROR(INDEX(#REF!,MATCH(M944,AB944:AB947,0)),INDEX(Table13[Resource Type],MATCH('Resource Costs'!N944,Table13[Commodity Code],0)))</f>
        <v>#N/A</v>
      </c>
    </row>
    <row r="945" spans="1:26" s="7" customFormat="1" ht="15">
      <c r="A945" s="15"/>
      <c r="B945" s="42"/>
      <c r="C945" s="42"/>
      <c r="D945" s="42"/>
      <c r="E945" s="42"/>
      <c r="F945" s="42"/>
      <c r="G945" s="42"/>
      <c r="H945" s="42"/>
      <c r="I945" s="42"/>
      <c r="J945" s="71"/>
      <c r="K945" s="72"/>
      <c r="L945" s="72"/>
      <c r="M945" s="71"/>
      <c r="N945" s="72"/>
      <c r="O945" s="71"/>
      <c r="P945" s="73"/>
      <c r="Q945" s="73"/>
      <c r="R945" s="68"/>
      <c r="S945" s="36"/>
      <c r="T945" s="39">
        <f t="shared" si="30"/>
        <v>0</v>
      </c>
      <c r="U945" s="40"/>
      <c r="V945" s="41">
        <f t="shared" si="31"/>
        <v>0</v>
      </c>
      <c r="W945" s="46" t="str">
        <f>IF(AND(I945="",K945="",J945="",M945="",N945="",P945="",O945="",Q945="",R945="",S945="",U945=""),"",IF(OR(I945="",K945="",J945="",M945="",N945="",P945="",O945="",Q945="",R945="",S945="",U945=""),"Line not Complete",IF(Z945=1,"Invalid Commodity Code",IF(COUNTIF('Annex 10'!#REF!,'Resource Costs'!O945)=0,"Invalid Annex 10 Code",""))))</f>
        <v/>
      </c>
      <c r="X945" s="15"/>
      <c r="Z945" s="7" t="e">
        <f>IFERROR(INDEX(#REF!,MATCH(M945,AB945:AB948,0)),INDEX(Table13[Resource Type],MATCH('Resource Costs'!N945,Table13[Commodity Code],0)))</f>
        <v>#N/A</v>
      </c>
    </row>
    <row r="946" spans="1:26" s="7" customFormat="1" ht="15">
      <c r="A946" s="15"/>
      <c r="B946" s="42"/>
      <c r="C946" s="42"/>
      <c r="D946" s="42"/>
      <c r="E946" s="42"/>
      <c r="F946" s="42"/>
      <c r="G946" s="42"/>
      <c r="H946" s="42"/>
      <c r="I946" s="42"/>
      <c r="J946" s="71"/>
      <c r="K946" s="72"/>
      <c r="L946" s="72"/>
      <c r="M946" s="71"/>
      <c r="N946" s="72"/>
      <c r="O946" s="71"/>
      <c r="P946" s="73"/>
      <c r="Q946" s="73"/>
      <c r="R946" s="68"/>
      <c r="S946" s="36"/>
      <c r="T946" s="39">
        <f t="shared" si="30"/>
        <v>0</v>
      </c>
      <c r="U946" s="40"/>
      <c r="V946" s="41">
        <f t="shared" si="31"/>
        <v>0</v>
      </c>
      <c r="W946" s="46" t="str">
        <f>IF(AND(I946="",K946="",J946="",M946="",N946="",P946="",O946="",Q946="",R946="",S946="",U946=""),"",IF(OR(I946="",K946="",J946="",M946="",N946="",P946="",O946="",Q946="",R946="",S946="",U946=""),"Line not Complete",IF(Z946=1,"Invalid Commodity Code",IF(COUNTIF('Annex 10'!#REF!,'Resource Costs'!O946)=0,"Invalid Annex 10 Code",""))))</f>
        <v/>
      </c>
      <c r="X946" s="15"/>
      <c r="Z946" s="7" t="e">
        <f>IFERROR(INDEX(#REF!,MATCH(M946,AB946:AB949,0)),INDEX(Table13[Resource Type],MATCH('Resource Costs'!N946,Table13[Commodity Code],0)))</f>
        <v>#N/A</v>
      </c>
    </row>
    <row r="947" spans="1:26" s="7" customFormat="1" ht="15">
      <c r="A947" s="15"/>
      <c r="B947" s="42"/>
      <c r="C947" s="42"/>
      <c r="D947" s="42"/>
      <c r="E947" s="42"/>
      <c r="F947" s="42"/>
      <c r="G947" s="42"/>
      <c r="H947" s="42"/>
      <c r="I947" s="42"/>
      <c r="J947" s="71"/>
      <c r="K947" s="72"/>
      <c r="L947" s="72"/>
      <c r="M947" s="71"/>
      <c r="N947" s="72"/>
      <c r="O947" s="71"/>
      <c r="P947" s="73"/>
      <c r="Q947" s="73"/>
      <c r="R947" s="68"/>
      <c r="S947" s="36"/>
      <c r="T947" s="39">
        <f t="shared" si="30"/>
        <v>0</v>
      </c>
      <c r="U947" s="40"/>
      <c r="V947" s="41">
        <f t="shared" si="31"/>
        <v>0</v>
      </c>
      <c r="W947" s="46" t="str">
        <f>IF(AND(I947="",K947="",J947="",M947="",N947="",P947="",O947="",Q947="",R947="",S947="",U947=""),"",IF(OR(I947="",K947="",J947="",M947="",N947="",P947="",O947="",Q947="",R947="",S947="",U947=""),"Line not Complete",IF(Z947=1,"Invalid Commodity Code",IF(COUNTIF('Annex 10'!#REF!,'Resource Costs'!O947)=0,"Invalid Annex 10 Code",""))))</f>
        <v/>
      </c>
      <c r="X947" s="15"/>
      <c r="Z947" s="7" t="e">
        <f>IFERROR(INDEX(#REF!,MATCH(M947,AB947:AB950,0)),INDEX(Table13[Resource Type],MATCH('Resource Costs'!N947,Table13[Commodity Code],0)))</f>
        <v>#N/A</v>
      </c>
    </row>
    <row r="948" spans="1:26" s="7" customFormat="1" ht="15">
      <c r="A948" s="15"/>
      <c r="B948" s="42"/>
      <c r="C948" s="42"/>
      <c r="D948" s="42"/>
      <c r="E948" s="42"/>
      <c r="F948" s="42"/>
      <c r="G948" s="42"/>
      <c r="H948" s="42"/>
      <c r="I948" s="42"/>
      <c r="J948" s="71"/>
      <c r="K948" s="72"/>
      <c r="L948" s="72"/>
      <c r="M948" s="71"/>
      <c r="N948" s="72"/>
      <c r="O948" s="71"/>
      <c r="P948" s="73"/>
      <c r="Q948" s="73"/>
      <c r="R948" s="68"/>
      <c r="S948" s="36"/>
      <c r="T948" s="39">
        <f t="shared" si="30"/>
        <v>0</v>
      </c>
      <c r="U948" s="40"/>
      <c r="V948" s="41">
        <f t="shared" si="31"/>
        <v>0</v>
      </c>
      <c r="W948" s="46" t="str">
        <f>IF(AND(I948="",K948="",J948="",M948="",N948="",P948="",O948="",Q948="",R948="",S948="",U948=""),"",IF(OR(I948="",K948="",J948="",M948="",N948="",P948="",O948="",Q948="",R948="",S948="",U948=""),"Line not Complete",IF(Z948=1,"Invalid Commodity Code",IF(COUNTIF('Annex 10'!#REF!,'Resource Costs'!O948)=0,"Invalid Annex 10 Code",""))))</f>
        <v/>
      </c>
      <c r="X948" s="15"/>
      <c r="Z948" s="7" t="e">
        <f>IFERROR(INDEX(#REF!,MATCH(M948,AB948:AB951,0)),INDEX(Table13[Resource Type],MATCH('Resource Costs'!N948,Table13[Commodity Code],0)))</f>
        <v>#N/A</v>
      </c>
    </row>
    <row r="949" spans="1:26" s="7" customFormat="1" ht="15">
      <c r="A949" s="15"/>
      <c r="B949" s="42"/>
      <c r="C949" s="42"/>
      <c r="D949" s="42"/>
      <c r="E949" s="42"/>
      <c r="F949" s="42"/>
      <c r="G949" s="42"/>
      <c r="H949" s="42"/>
      <c r="I949" s="42"/>
      <c r="J949" s="71"/>
      <c r="K949" s="72"/>
      <c r="L949" s="72"/>
      <c r="M949" s="71"/>
      <c r="N949" s="72"/>
      <c r="O949" s="71"/>
      <c r="P949" s="73"/>
      <c r="Q949" s="73"/>
      <c r="R949" s="68"/>
      <c r="S949" s="36"/>
      <c r="T949" s="39">
        <f t="shared" si="30"/>
        <v>0</v>
      </c>
      <c r="U949" s="40"/>
      <c r="V949" s="41">
        <f t="shared" si="31"/>
        <v>0</v>
      </c>
      <c r="W949" s="46" t="str">
        <f>IF(AND(I949="",K949="",J949="",M949="",N949="",P949="",O949="",Q949="",R949="",S949="",U949=""),"",IF(OR(I949="",K949="",J949="",M949="",N949="",P949="",O949="",Q949="",R949="",S949="",U949=""),"Line not Complete",IF(Z949=1,"Invalid Commodity Code",IF(COUNTIF('Annex 10'!#REF!,'Resource Costs'!O949)=0,"Invalid Annex 10 Code",""))))</f>
        <v/>
      </c>
      <c r="X949" s="15"/>
      <c r="Z949" s="7" t="e">
        <f>IFERROR(INDEX(#REF!,MATCH(M949,AB949:AB952,0)),INDEX(Table13[Resource Type],MATCH('Resource Costs'!N949,Table13[Commodity Code],0)))</f>
        <v>#N/A</v>
      </c>
    </row>
    <row r="950" spans="1:26" s="7" customFormat="1" ht="15">
      <c r="A950" s="15"/>
      <c r="B950" s="42"/>
      <c r="C950" s="42"/>
      <c r="D950" s="42"/>
      <c r="E950" s="42"/>
      <c r="F950" s="42"/>
      <c r="G950" s="42"/>
      <c r="H950" s="42"/>
      <c r="I950" s="42"/>
      <c r="J950" s="71"/>
      <c r="K950" s="72"/>
      <c r="L950" s="72"/>
      <c r="M950" s="71"/>
      <c r="N950" s="72"/>
      <c r="O950" s="71"/>
      <c r="P950" s="73"/>
      <c r="Q950" s="73"/>
      <c r="R950" s="68"/>
      <c r="S950" s="36"/>
      <c r="T950" s="39">
        <f t="shared" si="30"/>
        <v>0</v>
      </c>
      <c r="U950" s="40"/>
      <c r="V950" s="41">
        <f t="shared" si="31"/>
        <v>0</v>
      </c>
      <c r="W950" s="46" t="str">
        <f>IF(AND(I950="",K950="",J950="",M950="",N950="",P950="",O950="",Q950="",R950="",S950="",U950=""),"",IF(OR(I950="",K950="",J950="",M950="",N950="",P950="",O950="",Q950="",R950="",S950="",U950=""),"Line not Complete",IF(Z950=1,"Invalid Commodity Code",IF(COUNTIF('Annex 10'!#REF!,'Resource Costs'!O950)=0,"Invalid Annex 10 Code",""))))</f>
        <v/>
      </c>
      <c r="X950" s="15"/>
      <c r="Z950" s="7" t="e">
        <f>IFERROR(INDEX(#REF!,MATCH(M950,AB950:AB953,0)),INDEX(Table13[Resource Type],MATCH('Resource Costs'!N950,Table13[Commodity Code],0)))</f>
        <v>#N/A</v>
      </c>
    </row>
    <row r="951" spans="1:26" s="7" customFormat="1" ht="15">
      <c r="A951" s="15"/>
      <c r="B951" s="42"/>
      <c r="C951" s="42"/>
      <c r="D951" s="42"/>
      <c r="E951" s="42"/>
      <c r="F951" s="42"/>
      <c r="G951" s="42"/>
      <c r="H951" s="42"/>
      <c r="I951" s="42"/>
      <c r="J951" s="71"/>
      <c r="K951" s="72"/>
      <c r="L951" s="72"/>
      <c r="M951" s="71"/>
      <c r="N951" s="72"/>
      <c r="O951" s="71"/>
      <c r="P951" s="73"/>
      <c r="Q951" s="73"/>
      <c r="R951" s="68"/>
      <c r="S951" s="36"/>
      <c r="T951" s="39">
        <f t="shared" si="30"/>
        <v>0</v>
      </c>
      <c r="U951" s="40"/>
      <c r="V951" s="41">
        <f t="shared" si="31"/>
        <v>0</v>
      </c>
      <c r="W951" s="46" t="str">
        <f>IF(AND(I951="",K951="",J951="",M951="",N951="",P951="",O951="",Q951="",R951="",S951="",U951=""),"",IF(OR(I951="",K951="",J951="",M951="",N951="",P951="",O951="",Q951="",R951="",S951="",U951=""),"Line not Complete",IF(Z951=1,"Invalid Commodity Code",IF(COUNTIF('Annex 10'!#REF!,'Resource Costs'!O951)=0,"Invalid Annex 10 Code",""))))</f>
        <v/>
      </c>
      <c r="X951" s="15"/>
      <c r="Z951" s="7" t="e">
        <f>IFERROR(INDEX(#REF!,MATCH(M951,AB951:AB954,0)),INDEX(Table13[Resource Type],MATCH('Resource Costs'!N951,Table13[Commodity Code],0)))</f>
        <v>#N/A</v>
      </c>
    </row>
    <row r="952" spans="1:26" s="7" customFormat="1" ht="15">
      <c r="A952" s="15"/>
      <c r="B952" s="42"/>
      <c r="C952" s="42"/>
      <c r="D952" s="42"/>
      <c r="E952" s="42"/>
      <c r="F952" s="42"/>
      <c r="G952" s="42"/>
      <c r="H952" s="42"/>
      <c r="I952" s="42"/>
      <c r="J952" s="71"/>
      <c r="K952" s="72"/>
      <c r="L952" s="72"/>
      <c r="M952" s="71"/>
      <c r="N952" s="72"/>
      <c r="O952" s="71"/>
      <c r="P952" s="73"/>
      <c r="Q952" s="73"/>
      <c r="R952" s="68"/>
      <c r="S952" s="36"/>
      <c r="T952" s="39">
        <f t="shared" si="30"/>
        <v>0</v>
      </c>
      <c r="U952" s="40"/>
      <c r="V952" s="41">
        <f t="shared" si="31"/>
        <v>0</v>
      </c>
      <c r="W952" s="46" t="str">
        <f>IF(AND(I952="",K952="",J952="",M952="",N952="",P952="",O952="",Q952="",R952="",S952="",U952=""),"",IF(OR(I952="",K952="",J952="",M952="",N952="",P952="",O952="",Q952="",R952="",S952="",U952=""),"Line not Complete",IF(Z952=1,"Invalid Commodity Code",IF(COUNTIF('Annex 10'!#REF!,'Resource Costs'!O952)=0,"Invalid Annex 10 Code",""))))</f>
        <v/>
      </c>
      <c r="X952" s="15"/>
      <c r="Z952" s="7" t="e">
        <f>IFERROR(INDEX(#REF!,MATCH(M952,AB952:AB955,0)),INDEX(Table13[Resource Type],MATCH('Resource Costs'!N952,Table13[Commodity Code],0)))</f>
        <v>#N/A</v>
      </c>
    </row>
    <row r="953" spans="1:26" s="7" customFormat="1" ht="15">
      <c r="A953" s="15"/>
      <c r="B953" s="42"/>
      <c r="C953" s="42"/>
      <c r="D953" s="42"/>
      <c r="E953" s="42"/>
      <c r="F953" s="42"/>
      <c r="G953" s="42"/>
      <c r="H953" s="42"/>
      <c r="I953" s="42"/>
      <c r="J953" s="71"/>
      <c r="K953" s="72"/>
      <c r="L953" s="72"/>
      <c r="M953" s="71"/>
      <c r="N953" s="72"/>
      <c r="O953" s="71"/>
      <c r="P953" s="73"/>
      <c r="Q953" s="73"/>
      <c r="R953" s="68"/>
      <c r="S953" s="36"/>
      <c r="T953" s="39">
        <f t="shared" si="30"/>
        <v>0</v>
      </c>
      <c r="U953" s="40"/>
      <c r="V953" s="41">
        <f t="shared" si="31"/>
        <v>0</v>
      </c>
      <c r="W953" s="46" t="str">
        <f>IF(AND(I953="",K953="",J953="",M953="",N953="",P953="",O953="",Q953="",R953="",S953="",U953=""),"",IF(OR(I953="",K953="",J953="",M953="",N953="",P953="",O953="",Q953="",R953="",S953="",U953=""),"Line not Complete",IF(Z953=1,"Invalid Commodity Code",IF(COUNTIF('Annex 10'!#REF!,'Resource Costs'!O953)=0,"Invalid Annex 10 Code",""))))</f>
        <v/>
      </c>
      <c r="X953" s="15"/>
      <c r="Z953" s="7" t="e">
        <f>IFERROR(INDEX(#REF!,MATCH(M953,AB953:AB956,0)),INDEX(Table13[Resource Type],MATCH('Resource Costs'!N953,Table13[Commodity Code],0)))</f>
        <v>#N/A</v>
      </c>
    </row>
    <row r="954" spans="1:26" s="7" customFormat="1" ht="15">
      <c r="A954" s="15"/>
      <c r="B954" s="42"/>
      <c r="C954" s="42"/>
      <c r="D954" s="42"/>
      <c r="E954" s="42"/>
      <c r="F954" s="42"/>
      <c r="G954" s="42"/>
      <c r="H954" s="42"/>
      <c r="I954" s="42"/>
      <c r="J954" s="71"/>
      <c r="K954" s="72"/>
      <c r="L954" s="72"/>
      <c r="M954" s="71"/>
      <c r="N954" s="72"/>
      <c r="O954" s="71"/>
      <c r="P954" s="73"/>
      <c r="Q954" s="73"/>
      <c r="R954" s="68"/>
      <c r="S954" s="36"/>
      <c r="T954" s="39">
        <f t="shared" si="30"/>
        <v>0</v>
      </c>
      <c r="U954" s="40"/>
      <c r="V954" s="41">
        <f t="shared" si="31"/>
        <v>0</v>
      </c>
      <c r="W954" s="46" t="str">
        <f>IF(AND(I954="",K954="",J954="",M954="",N954="",P954="",O954="",Q954="",R954="",S954="",U954=""),"",IF(OR(I954="",K954="",J954="",M954="",N954="",P954="",O954="",Q954="",R954="",S954="",U954=""),"Line not Complete",IF(Z954=1,"Invalid Commodity Code",IF(COUNTIF('Annex 10'!#REF!,'Resource Costs'!O954)=0,"Invalid Annex 10 Code",""))))</f>
        <v/>
      </c>
      <c r="X954" s="15"/>
      <c r="Z954" s="7" t="e">
        <f>IFERROR(INDEX(#REF!,MATCH(M954,AB954:AB957,0)),INDEX(Table13[Resource Type],MATCH('Resource Costs'!N954,Table13[Commodity Code],0)))</f>
        <v>#N/A</v>
      </c>
    </row>
    <row r="955" spans="1:26" s="7" customFormat="1" ht="15">
      <c r="A955" s="15"/>
      <c r="B955" s="42"/>
      <c r="C955" s="42"/>
      <c r="D955" s="42"/>
      <c r="E955" s="42"/>
      <c r="F955" s="42"/>
      <c r="G955" s="42"/>
      <c r="H955" s="42"/>
      <c r="I955" s="42"/>
      <c r="J955" s="71"/>
      <c r="K955" s="72"/>
      <c r="L955" s="72"/>
      <c r="M955" s="71"/>
      <c r="N955" s="72"/>
      <c r="O955" s="71"/>
      <c r="P955" s="73"/>
      <c r="Q955" s="73"/>
      <c r="R955" s="68"/>
      <c r="S955" s="36"/>
      <c r="T955" s="39">
        <f t="shared" si="30"/>
        <v>0</v>
      </c>
      <c r="U955" s="40"/>
      <c r="V955" s="41">
        <f t="shared" si="31"/>
        <v>0</v>
      </c>
      <c r="W955" s="46" t="str">
        <f>IF(AND(I955="",K955="",J955="",M955="",N955="",P955="",O955="",Q955="",R955="",S955="",U955=""),"",IF(OR(I955="",K955="",J955="",M955="",N955="",P955="",O955="",Q955="",R955="",S955="",U955=""),"Line not Complete",IF(Z955=1,"Invalid Commodity Code",IF(COUNTIF('Annex 10'!#REF!,'Resource Costs'!O955)=0,"Invalid Annex 10 Code",""))))</f>
        <v/>
      </c>
      <c r="X955" s="15"/>
      <c r="Z955" s="7" t="e">
        <f>IFERROR(INDEX(#REF!,MATCH(M955,AB955:AB958,0)),INDEX(Table13[Resource Type],MATCH('Resource Costs'!N955,Table13[Commodity Code],0)))</f>
        <v>#N/A</v>
      </c>
    </row>
    <row r="956" spans="1:26" s="7" customFormat="1" ht="15">
      <c r="A956" s="15"/>
      <c r="B956" s="42"/>
      <c r="C956" s="42"/>
      <c r="D956" s="42"/>
      <c r="E956" s="42"/>
      <c r="F956" s="42"/>
      <c r="G956" s="42"/>
      <c r="H956" s="42"/>
      <c r="I956" s="42"/>
      <c r="J956" s="71"/>
      <c r="K956" s="72"/>
      <c r="L956" s="72"/>
      <c r="M956" s="71"/>
      <c r="N956" s="72"/>
      <c r="O956" s="71"/>
      <c r="P956" s="73"/>
      <c r="Q956" s="73"/>
      <c r="R956" s="68"/>
      <c r="S956" s="36"/>
      <c r="T956" s="39">
        <f t="shared" si="30"/>
        <v>0</v>
      </c>
      <c r="U956" s="40"/>
      <c r="V956" s="41">
        <f t="shared" si="31"/>
        <v>0</v>
      </c>
      <c r="W956" s="46" t="str">
        <f>IF(AND(I956="",K956="",J956="",M956="",N956="",P956="",O956="",Q956="",R956="",S956="",U956=""),"",IF(OR(I956="",K956="",J956="",M956="",N956="",P956="",O956="",Q956="",R956="",S956="",U956=""),"Line not Complete",IF(Z956=1,"Invalid Commodity Code",IF(COUNTIF('Annex 10'!#REF!,'Resource Costs'!O956)=0,"Invalid Annex 10 Code",""))))</f>
        <v/>
      </c>
      <c r="X956" s="15"/>
      <c r="Z956" s="7" t="e">
        <f>IFERROR(INDEX(#REF!,MATCH(M956,AB956:AB959,0)),INDEX(Table13[Resource Type],MATCH('Resource Costs'!N956,Table13[Commodity Code],0)))</f>
        <v>#N/A</v>
      </c>
    </row>
    <row r="957" spans="1:26" s="7" customFormat="1" ht="15">
      <c r="A957" s="15"/>
      <c r="B957" s="42"/>
      <c r="C957" s="42"/>
      <c r="D957" s="42"/>
      <c r="E957" s="42"/>
      <c r="F957" s="42"/>
      <c r="G957" s="42"/>
      <c r="H957" s="42"/>
      <c r="I957" s="42"/>
      <c r="J957" s="71"/>
      <c r="K957" s="72"/>
      <c r="L957" s="72"/>
      <c r="M957" s="71"/>
      <c r="N957" s="72"/>
      <c r="O957" s="71"/>
      <c r="P957" s="73"/>
      <c r="Q957" s="73"/>
      <c r="R957" s="68"/>
      <c r="S957" s="36"/>
      <c r="T957" s="39">
        <f t="shared" si="30"/>
        <v>0</v>
      </c>
      <c r="U957" s="40"/>
      <c r="V957" s="41">
        <f t="shared" si="31"/>
        <v>0</v>
      </c>
      <c r="W957" s="46" t="str">
        <f>IF(AND(I957="",K957="",J957="",M957="",N957="",P957="",O957="",Q957="",R957="",S957="",U957=""),"",IF(OR(I957="",K957="",J957="",M957="",N957="",P957="",O957="",Q957="",R957="",S957="",U957=""),"Line not Complete",IF(Z957=1,"Invalid Commodity Code",IF(COUNTIF('Annex 10'!#REF!,'Resource Costs'!O957)=0,"Invalid Annex 10 Code",""))))</f>
        <v/>
      </c>
      <c r="X957" s="15"/>
      <c r="Z957" s="7" t="e">
        <f>IFERROR(INDEX(#REF!,MATCH(M957,AB957:AB960,0)),INDEX(Table13[Resource Type],MATCH('Resource Costs'!N957,Table13[Commodity Code],0)))</f>
        <v>#N/A</v>
      </c>
    </row>
    <row r="958" spans="1:26" s="7" customFormat="1" ht="15">
      <c r="A958" s="15"/>
      <c r="B958" s="42"/>
      <c r="C958" s="42"/>
      <c r="D958" s="42"/>
      <c r="E958" s="42"/>
      <c r="F958" s="42"/>
      <c r="G958" s="42"/>
      <c r="H958" s="42"/>
      <c r="I958" s="42"/>
      <c r="J958" s="71"/>
      <c r="K958" s="72"/>
      <c r="L958" s="72"/>
      <c r="M958" s="71"/>
      <c r="N958" s="72"/>
      <c r="O958" s="71"/>
      <c r="P958" s="73"/>
      <c r="Q958" s="73"/>
      <c r="R958" s="68"/>
      <c r="S958" s="36"/>
      <c r="T958" s="39">
        <f t="shared" si="30"/>
        <v>0</v>
      </c>
      <c r="U958" s="40"/>
      <c r="V958" s="41">
        <f t="shared" si="31"/>
        <v>0</v>
      </c>
      <c r="W958" s="46" t="str">
        <f>IF(AND(I958="",K958="",J958="",M958="",N958="",P958="",O958="",Q958="",R958="",S958="",U958=""),"",IF(OR(I958="",K958="",J958="",M958="",N958="",P958="",O958="",Q958="",R958="",S958="",U958=""),"Line not Complete",IF(Z958=1,"Invalid Commodity Code",IF(COUNTIF('Annex 10'!#REF!,'Resource Costs'!O958)=0,"Invalid Annex 10 Code",""))))</f>
        <v/>
      </c>
      <c r="X958" s="15"/>
      <c r="Z958" s="7" t="e">
        <f>IFERROR(INDEX(#REF!,MATCH(M958,AB958:AB961,0)),INDEX(Table13[Resource Type],MATCH('Resource Costs'!N958,Table13[Commodity Code],0)))</f>
        <v>#N/A</v>
      </c>
    </row>
    <row r="959" spans="1:26" s="7" customFormat="1" ht="15">
      <c r="A959" s="15"/>
      <c r="B959" s="42"/>
      <c r="C959" s="42"/>
      <c r="D959" s="42"/>
      <c r="E959" s="42"/>
      <c r="F959" s="42"/>
      <c r="G959" s="42"/>
      <c r="H959" s="42"/>
      <c r="I959" s="42"/>
      <c r="J959" s="71"/>
      <c r="K959" s="72"/>
      <c r="L959" s="72"/>
      <c r="M959" s="71"/>
      <c r="N959" s="72"/>
      <c r="O959" s="71"/>
      <c r="P959" s="73"/>
      <c r="Q959" s="73"/>
      <c r="R959" s="68"/>
      <c r="S959" s="36"/>
      <c r="T959" s="39">
        <f t="shared" si="30"/>
        <v>0</v>
      </c>
      <c r="U959" s="40"/>
      <c r="V959" s="41">
        <f t="shared" si="31"/>
        <v>0</v>
      </c>
      <c r="W959" s="46" t="str">
        <f>IF(AND(I959="",K959="",J959="",M959="",N959="",P959="",O959="",Q959="",R959="",S959="",U959=""),"",IF(OR(I959="",K959="",J959="",M959="",N959="",P959="",O959="",Q959="",R959="",S959="",U959=""),"Line not Complete",IF(Z959=1,"Invalid Commodity Code",IF(COUNTIF('Annex 10'!#REF!,'Resource Costs'!O959)=0,"Invalid Annex 10 Code",""))))</f>
        <v/>
      </c>
      <c r="X959" s="15"/>
      <c r="Z959" s="7" t="e">
        <f>IFERROR(INDEX(#REF!,MATCH(M959,AB959:AB962,0)),INDEX(Table13[Resource Type],MATCH('Resource Costs'!N959,Table13[Commodity Code],0)))</f>
        <v>#N/A</v>
      </c>
    </row>
    <row r="960" spans="1:26" s="7" customFormat="1" ht="15">
      <c r="A960" s="15"/>
      <c r="B960" s="42"/>
      <c r="C960" s="42"/>
      <c r="D960" s="42"/>
      <c r="E960" s="42"/>
      <c r="F960" s="42"/>
      <c r="G960" s="42"/>
      <c r="H960" s="42"/>
      <c r="I960" s="42"/>
      <c r="J960" s="71"/>
      <c r="K960" s="72"/>
      <c r="L960" s="72"/>
      <c r="M960" s="71"/>
      <c r="N960" s="72"/>
      <c r="O960" s="71"/>
      <c r="P960" s="73"/>
      <c r="Q960" s="73"/>
      <c r="R960" s="68"/>
      <c r="S960" s="36"/>
      <c r="T960" s="39">
        <f t="shared" si="30"/>
        <v>0</v>
      </c>
      <c r="U960" s="40"/>
      <c r="V960" s="41">
        <f t="shared" si="31"/>
        <v>0</v>
      </c>
      <c r="W960" s="46" t="str">
        <f>IF(AND(I960="",K960="",J960="",M960="",N960="",P960="",O960="",Q960="",R960="",S960="",U960=""),"",IF(OR(I960="",K960="",J960="",M960="",N960="",P960="",O960="",Q960="",R960="",S960="",U960=""),"Line not Complete",IF(Z960=1,"Invalid Commodity Code",IF(COUNTIF('Annex 10'!#REF!,'Resource Costs'!O960)=0,"Invalid Annex 10 Code",""))))</f>
        <v/>
      </c>
      <c r="X960" s="15"/>
      <c r="Z960" s="7" t="e">
        <f>IFERROR(INDEX(#REF!,MATCH(M960,AB960:AB963,0)),INDEX(Table13[Resource Type],MATCH('Resource Costs'!N960,Table13[Commodity Code],0)))</f>
        <v>#N/A</v>
      </c>
    </row>
    <row r="961" spans="1:26" s="7" customFormat="1" ht="15">
      <c r="A961" s="15"/>
      <c r="B961" s="42"/>
      <c r="C961" s="42"/>
      <c r="D961" s="42"/>
      <c r="E961" s="42"/>
      <c r="F961" s="42"/>
      <c r="G961" s="42"/>
      <c r="H961" s="42"/>
      <c r="I961" s="42"/>
      <c r="J961" s="71"/>
      <c r="K961" s="72"/>
      <c r="L961" s="72"/>
      <c r="M961" s="71"/>
      <c r="N961" s="72"/>
      <c r="O961" s="71"/>
      <c r="P961" s="73"/>
      <c r="Q961" s="73"/>
      <c r="R961" s="68"/>
      <c r="S961" s="36"/>
      <c r="T961" s="39">
        <f t="shared" si="30"/>
        <v>0</v>
      </c>
      <c r="U961" s="40"/>
      <c r="V961" s="41">
        <f t="shared" si="31"/>
        <v>0</v>
      </c>
      <c r="W961" s="46" t="str">
        <f>IF(AND(I961="",K961="",J961="",M961="",N961="",P961="",O961="",Q961="",R961="",S961="",U961=""),"",IF(OR(I961="",K961="",J961="",M961="",N961="",P961="",O961="",Q961="",R961="",S961="",U961=""),"Line not Complete",IF(Z961=1,"Invalid Commodity Code",IF(COUNTIF('Annex 10'!#REF!,'Resource Costs'!O961)=0,"Invalid Annex 10 Code",""))))</f>
        <v/>
      </c>
      <c r="X961" s="15"/>
      <c r="Z961" s="7" t="e">
        <f>IFERROR(INDEX(#REF!,MATCH(M961,AB961:AB964,0)),INDEX(Table13[Resource Type],MATCH('Resource Costs'!N961,Table13[Commodity Code],0)))</f>
        <v>#N/A</v>
      </c>
    </row>
    <row r="962" spans="1:26" s="7" customFormat="1" ht="15">
      <c r="A962" s="15"/>
      <c r="B962" s="42"/>
      <c r="C962" s="42"/>
      <c r="D962" s="42"/>
      <c r="E962" s="42"/>
      <c r="F962" s="42"/>
      <c r="G962" s="42"/>
      <c r="H962" s="42"/>
      <c r="I962" s="42"/>
      <c r="J962" s="71"/>
      <c r="K962" s="72"/>
      <c r="L962" s="72"/>
      <c r="M962" s="71"/>
      <c r="N962" s="72"/>
      <c r="O962" s="71"/>
      <c r="P962" s="73"/>
      <c r="Q962" s="73"/>
      <c r="R962" s="68"/>
      <c r="S962" s="36"/>
      <c r="T962" s="39">
        <f t="shared" si="30"/>
        <v>0</v>
      </c>
      <c r="U962" s="40"/>
      <c r="V962" s="41">
        <f t="shared" si="31"/>
        <v>0</v>
      </c>
      <c r="W962" s="46" t="str">
        <f>IF(AND(I962="",K962="",J962="",M962="",N962="",P962="",O962="",Q962="",R962="",S962="",U962=""),"",IF(OR(I962="",K962="",J962="",M962="",N962="",P962="",O962="",Q962="",R962="",S962="",U962=""),"Line not Complete",IF(Z962=1,"Invalid Commodity Code",IF(COUNTIF('Annex 10'!#REF!,'Resource Costs'!O962)=0,"Invalid Annex 10 Code",""))))</f>
        <v/>
      </c>
      <c r="X962" s="15"/>
      <c r="Z962" s="7" t="e">
        <f>IFERROR(INDEX(#REF!,MATCH(M962,AB962:AB965,0)),INDEX(Table13[Resource Type],MATCH('Resource Costs'!N962,Table13[Commodity Code],0)))</f>
        <v>#N/A</v>
      </c>
    </row>
    <row r="963" spans="1:26" s="7" customFormat="1" ht="15">
      <c r="A963" s="15"/>
      <c r="B963" s="42"/>
      <c r="C963" s="42"/>
      <c r="D963" s="42"/>
      <c r="E963" s="42"/>
      <c r="F963" s="42"/>
      <c r="G963" s="42"/>
      <c r="H963" s="42"/>
      <c r="I963" s="42"/>
      <c r="J963" s="71"/>
      <c r="K963" s="72"/>
      <c r="L963" s="72"/>
      <c r="M963" s="71"/>
      <c r="N963" s="72"/>
      <c r="O963" s="71"/>
      <c r="P963" s="73"/>
      <c r="Q963" s="73"/>
      <c r="R963" s="68"/>
      <c r="S963" s="36"/>
      <c r="T963" s="39">
        <f t="shared" si="30"/>
        <v>0</v>
      </c>
      <c r="U963" s="40"/>
      <c r="V963" s="41">
        <f t="shared" si="31"/>
        <v>0</v>
      </c>
      <c r="W963" s="46" t="str">
        <f>IF(AND(I963="",K963="",J963="",M963="",N963="",P963="",O963="",Q963="",R963="",S963="",U963=""),"",IF(OR(I963="",K963="",J963="",M963="",N963="",P963="",O963="",Q963="",R963="",S963="",U963=""),"Line not Complete",IF(Z963=1,"Invalid Commodity Code",IF(COUNTIF('Annex 10'!#REF!,'Resource Costs'!O963)=0,"Invalid Annex 10 Code",""))))</f>
        <v/>
      </c>
      <c r="X963" s="15"/>
      <c r="Z963" s="7" t="e">
        <f>IFERROR(INDEX(#REF!,MATCH(M963,AB963:AB966,0)),INDEX(Table13[Resource Type],MATCH('Resource Costs'!N963,Table13[Commodity Code],0)))</f>
        <v>#N/A</v>
      </c>
    </row>
    <row r="964" spans="1:26" s="7" customFormat="1" ht="15">
      <c r="A964" s="15"/>
      <c r="B964" s="42"/>
      <c r="C964" s="42"/>
      <c r="D964" s="42"/>
      <c r="E964" s="42"/>
      <c r="F964" s="42"/>
      <c r="G964" s="42"/>
      <c r="H964" s="42"/>
      <c r="I964" s="42"/>
      <c r="J964" s="71"/>
      <c r="K964" s="72"/>
      <c r="L964" s="72"/>
      <c r="M964" s="71"/>
      <c r="N964" s="72"/>
      <c r="O964" s="71"/>
      <c r="P964" s="73"/>
      <c r="Q964" s="73"/>
      <c r="R964" s="68"/>
      <c r="S964" s="36"/>
      <c r="T964" s="39">
        <f t="shared" ref="T964:T1027" si="32">S964*R964</f>
        <v>0</v>
      </c>
      <c r="U964" s="40"/>
      <c r="V964" s="41">
        <f t="shared" ref="V964:V1027" si="33">SUM(T964:U964)</f>
        <v>0</v>
      </c>
      <c r="W964" s="46" t="str">
        <f>IF(AND(I964="",K964="",J964="",M964="",N964="",P964="",O964="",Q964="",R964="",S964="",U964=""),"",IF(OR(I964="",K964="",J964="",M964="",N964="",P964="",O964="",Q964="",R964="",S964="",U964=""),"Line not Complete",IF(Z964=1,"Invalid Commodity Code",IF(COUNTIF('Annex 10'!#REF!,'Resource Costs'!O964)=0,"Invalid Annex 10 Code",""))))</f>
        <v/>
      </c>
      <c r="X964" s="15"/>
      <c r="Z964" s="7" t="e">
        <f>IFERROR(INDEX(#REF!,MATCH(M964,AB964:AB967,0)),INDEX(Table13[Resource Type],MATCH('Resource Costs'!N964,Table13[Commodity Code],0)))</f>
        <v>#N/A</v>
      </c>
    </row>
    <row r="965" spans="1:26" s="7" customFormat="1" ht="15">
      <c r="A965" s="15"/>
      <c r="B965" s="42"/>
      <c r="C965" s="42"/>
      <c r="D965" s="42"/>
      <c r="E965" s="42"/>
      <c r="F965" s="42"/>
      <c r="G965" s="42"/>
      <c r="H965" s="42"/>
      <c r="I965" s="42"/>
      <c r="J965" s="71"/>
      <c r="K965" s="72"/>
      <c r="L965" s="72"/>
      <c r="M965" s="71"/>
      <c r="N965" s="72"/>
      <c r="O965" s="71"/>
      <c r="P965" s="73"/>
      <c r="Q965" s="73"/>
      <c r="R965" s="68"/>
      <c r="S965" s="36"/>
      <c r="T965" s="39">
        <f t="shared" si="32"/>
        <v>0</v>
      </c>
      <c r="U965" s="40"/>
      <c r="V965" s="41">
        <f t="shared" si="33"/>
        <v>0</v>
      </c>
      <c r="W965" s="46" t="str">
        <f>IF(AND(I965="",K965="",J965="",M965="",N965="",P965="",O965="",Q965="",R965="",S965="",U965=""),"",IF(OR(I965="",K965="",J965="",M965="",N965="",P965="",O965="",Q965="",R965="",S965="",U965=""),"Line not Complete",IF(Z965=1,"Invalid Commodity Code",IF(COUNTIF('Annex 10'!#REF!,'Resource Costs'!O965)=0,"Invalid Annex 10 Code",""))))</f>
        <v/>
      </c>
      <c r="X965" s="15"/>
      <c r="Z965" s="7" t="e">
        <f>IFERROR(INDEX(#REF!,MATCH(M965,AB965:AB968,0)),INDEX(Table13[Resource Type],MATCH('Resource Costs'!N965,Table13[Commodity Code],0)))</f>
        <v>#N/A</v>
      </c>
    </row>
    <row r="966" spans="1:26" s="7" customFormat="1" ht="15">
      <c r="A966" s="15"/>
      <c r="B966" s="42"/>
      <c r="C966" s="42"/>
      <c r="D966" s="42"/>
      <c r="E966" s="42"/>
      <c r="F966" s="42"/>
      <c r="G966" s="42"/>
      <c r="H966" s="42"/>
      <c r="I966" s="42"/>
      <c r="J966" s="71"/>
      <c r="K966" s="72"/>
      <c r="L966" s="72"/>
      <c r="M966" s="71"/>
      <c r="N966" s="72"/>
      <c r="O966" s="71"/>
      <c r="P966" s="73"/>
      <c r="Q966" s="73"/>
      <c r="R966" s="68"/>
      <c r="S966" s="36"/>
      <c r="T966" s="39">
        <f t="shared" si="32"/>
        <v>0</v>
      </c>
      <c r="U966" s="40"/>
      <c r="V966" s="41">
        <f t="shared" si="33"/>
        <v>0</v>
      </c>
      <c r="W966" s="46" t="str">
        <f>IF(AND(I966="",K966="",J966="",M966="",N966="",P966="",O966="",Q966="",R966="",S966="",U966=""),"",IF(OR(I966="",K966="",J966="",M966="",N966="",P966="",O966="",Q966="",R966="",S966="",U966=""),"Line not Complete",IF(Z966=1,"Invalid Commodity Code",IF(COUNTIF('Annex 10'!#REF!,'Resource Costs'!O966)=0,"Invalid Annex 10 Code",""))))</f>
        <v/>
      </c>
      <c r="X966" s="15"/>
      <c r="Z966" s="7" t="e">
        <f>IFERROR(INDEX(#REF!,MATCH(M966,AB966:AB969,0)),INDEX(Table13[Resource Type],MATCH('Resource Costs'!N966,Table13[Commodity Code],0)))</f>
        <v>#N/A</v>
      </c>
    </row>
    <row r="967" spans="1:26" s="7" customFormat="1" ht="15">
      <c r="A967" s="15"/>
      <c r="B967" s="42"/>
      <c r="C967" s="42"/>
      <c r="D967" s="42"/>
      <c r="E967" s="42"/>
      <c r="F967" s="42"/>
      <c r="G967" s="42"/>
      <c r="H967" s="42"/>
      <c r="I967" s="42"/>
      <c r="J967" s="71"/>
      <c r="K967" s="72"/>
      <c r="L967" s="72"/>
      <c r="M967" s="71"/>
      <c r="N967" s="72"/>
      <c r="O967" s="71"/>
      <c r="P967" s="73"/>
      <c r="Q967" s="73"/>
      <c r="R967" s="68"/>
      <c r="S967" s="36"/>
      <c r="T967" s="39">
        <f t="shared" si="32"/>
        <v>0</v>
      </c>
      <c r="U967" s="40"/>
      <c r="V967" s="41">
        <f t="shared" si="33"/>
        <v>0</v>
      </c>
      <c r="W967" s="46" t="str">
        <f>IF(AND(I967="",K967="",J967="",M967="",N967="",P967="",O967="",Q967="",R967="",S967="",U967=""),"",IF(OR(I967="",K967="",J967="",M967="",N967="",P967="",O967="",Q967="",R967="",S967="",U967=""),"Line not Complete",IF(Z967=1,"Invalid Commodity Code",IF(COUNTIF('Annex 10'!#REF!,'Resource Costs'!O967)=0,"Invalid Annex 10 Code",""))))</f>
        <v/>
      </c>
      <c r="X967" s="15"/>
      <c r="Z967" s="7" t="e">
        <f>IFERROR(INDEX(#REF!,MATCH(M967,AB967:AB970,0)),INDEX(Table13[Resource Type],MATCH('Resource Costs'!N967,Table13[Commodity Code],0)))</f>
        <v>#N/A</v>
      </c>
    </row>
    <row r="968" spans="1:26" s="7" customFormat="1" ht="15">
      <c r="A968" s="15"/>
      <c r="B968" s="42"/>
      <c r="C968" s="42"/>
      <c r="D968" s="42"/>
      <c r="E968" s="42"/>
      <c r="F968" s="42"/>
      <c r="G968" s="42"/>
      <c r="H968" s="42"/>
      <c r="I968" s="42"/>
      <c r="J968" s="71"/>
      <c r="K968" s="72"/>
      <c r="L968" s="72"/>
      <c r="M968" s="71"/>
      <c r="N968" s="72"/>
      <c r="O968" s="71"/>
      <c r="P968" s="73"/>
      <c r="Q968" s="73"/>
      <c r="R968" s="68"/>
      <c r="S968" s="36"/>
      <c r="T968" s="39">
        <f t="shared" si="32"/>
        <v>0</v>
      </c>
      <c r="U968" s="40"/>
      <c r="V968" s="41">
        <f t="shared" si="33"/>
        <v>0</v>
      </c>
      <c r="W968" s="46" t="str">
        <f>IF(AND(I968="",K968="",J968="",M968="",N968="",P968="",O968="",Q968="",R968="",S968="",U968=""),"",IF(OR(I968="",K968="",J968="",M968="",N968="",P968="",O968="",Q968="",R968="",S968="",U968=""),"Line not Complete",IF(Z968=1,"Invalid Commodity Code",IF(COUNTIF('Annex 10'!#REF!,'Resource Costs'!O968)=0,"Invalid Annex 10 Code",""))))</f>
        <v/>
      </c>
      <c r="X968" s="15"/>
      <c r="Z968" s="7" t="e">
        <f>IFERROR(INDEX(#REF!,MATCH(M968,AB968:AB971,0)),INDEX(Table13[Resource Type],MATCH('Resource Costs'!N968,Table13[Commodity Code],0)))</f>
        <v>#N/A</v>
      </c>
    </row>
    <row r="969" spans="1:26" s="7" customFormat="1" ht="15">
      <c r="A969" s="15"/>
      <c r="B969" s="42"/>
      <c r="C969" s="42"/>
      <c r="D969" s="42"/>
      <c r="E969" s="42"/>
      <c r="F969" s="42"/>
      <c r="G969" s="42"/>
      <c r="H969" s="42"/>
      <c r="I969" s="42"/>
      <c r="J969" s="71"/>
      <c r="K969" s="72"/>
      <c r="L969" s="72"/>
      <c r="M969" s="71"/>
      <c r="N969" s="72"/>
      <c r="O969" s="71"/>
      <c r="P969" s="73"/>
      <c r="Q969" s="73"/>
      <c r="R969" s="68"/>
      <c r="S969" s="36"/>
      <c r="T969" s="39">
        <f t="shared" si="32"/>
        <v>0</v>
      </c>
      <c r="U969" s="40"/>
      <c r="V969" s="41">
        <f t="shared" si="33"/>
        <v>0</v>
      </c>
      <c r="W969" s="46" t="str">
        <f>IF(AND(I969="",K969="",J969="",M969="",N969="",P969="",O969="",Q969="",R969="",S969="",U969=""),"",IF(OR(I969="",K969="",J969="",M969="",N969="",P969="",O969="",Q969="",R969="",S969="",U969=""),"Line not Complete",IF(Z969=1,"Invalid Commodity Code",IF(COUNTIF('Annex 10'!#REF!,'Resource Costs'!O969)=0,"Invalid Annex 10 Code",""))))</f>
        <v/>
      </c>
      <c r="X969" s="15"/>
      <c r="Z969" s="7" t="e">
        <f>IFERROR(INDEX(#REF!,MATCH(M969,AB969:AB972,0)),INDEX(Table13[Resource Type],MATCH('Resource Costs'!N969,Table13[Commodity Code],0)))</f>
        <v>#N/A</v>
      </c>
    </row>
    <row r="970" spans="1:26" s="7" customFormat="1" ht="15">
      <c r="A970" s="15"/>
      <c r="B970" s="42"/>
      <c r="C970" s="42"/>
      <c r="D970" s="42"/>
      <c r="E970" s="42"/>
      <c r="F970" s="42"/>
      <c r="G970" s="42"/>
      <c r="H970" s="42"/>
      <c r="I970" s="42"/>
      <c r="J970" s="71"/>
      <c r="K970" s="72"/>
      <c r="L970" s="72"/>
      <c r="M970" s="71"/>
      <c r="N970" s="72"/>
      <c r="O970" s="71"/>
      <c r="P970" s="73"/>
      <c r="Q970" s="73"/>
      <c r="R970" s="68"/>
      <c r="S970" s="36"/>
      <c r="T970" s="39">
        <f t="shared" si="32"/>
        <v>0</v>
      </c>
      <c r="U970" s="40"/>
      <c r="V970" s="41">
        <f t="shared" si="33"/>
        <v>0</v>
      </c>
      <c r="W970" s="46" t="str">
        <f>IF(AND(I970="",K970="",J970="",M970="",N970="",P970="",O970="",Q970="",R970="",S970="",U970=""),"",IF(OR(I970="",K970="",J970="",M970="",N970="",P970="",O970="",Q970="",R970="",S970="",U970=""),"Line not Complete",IF(Z970=1,"Invalid Commodity Code",IF(COUNTIF('Annex 10'!#REF!,'Resource Costs'!O970)=0,"Invalid Annex 10 Code",""))))</f>
        <v/>
      </c>
      <c r="X970" s="15"/>
      <c r="Z970" s="7" t="e">
        <f>IFERROR(INDEX(#REF!,MATCH(M970,AB970:AB973,0)),INDEX(Table13[Resource Type],MATCH('Resource Costs'!N970,Table13[Commodity Code],0)))</f>
        <v>#N/A</v>
      </c>
    </row>
    <row r="971" spans="1:26" s="7" customFormat="1" ht="15">
      <c r="A971" s="15"/>
      <c r="B971" s="42"/>
      <c r="C971" s="42"/>
      <c r="D971" s="42"/>
      <c r="E971" s="42"/>
      <c r="F971" s="42"/>
      <c r="G971" s="42"/>
      <c r="H971" s="42"/>
      <c r="I971" s="42"/>
      <c r="J971" s="71"/>
      <c r="K971" s="72"/>
      <c r="L971" s="72"/>
      <c r="M971" s="71"/>
      <c r="N971" s="72"/>
      <c r="O971" s="71"/>
      <c r="P971" s="73"/>
      <c r="Q971" s="73"/>
      <c r="R971" s="68"/>
      <c r="S971" s="36"/>
      <c r="T971" s="39">
        <f t="shared" si="32"/>
        <v>0</v>
      </c>
      <c r="U971" s="40"/>
      <c r="V971" s="41">
        <f t="shared" si="33"/>
        <v>0</v>
      </c>
      <c r="W971" s="46" t="str">
        <f>IF(AND(I971="",K971="",J971="",M971="",N971="",P971="",O971="",Q971="",R971="",S971="",U971=""),"",IF(OR(I971="",K971="",J971="",M971="",N971="",P971="",O971="",Q971="",R971="",S971="",U971=""),"Line not Complete",IF(Z971=1,"Invalid Commodity Code",IF(COUNTIF('Annex 10'!#REF!,'Resource Costs'!O971)=0,"Invalid Annex 10 Code",""))))</f>
        <v/>
      </c>
      <c r="X971" s="15"/>
      <c r="Z971" s="7" t="e">
        <f>IFERROR(INDEX(#REF!,MATCH(M971,AB971:AB974,0)),INDEX(Table13[Resource Type],MATCH('Resource Costs'!N971,Table13[Commodity Code],0)))</f>
        <v>#N/A</v>
      </c>
    </row>
    <row r="972" spans="1:26" s="7" customFormat="1" ht="15">
      <c r="A972" s="15"/>
      <c r="B972" s="42"/>
      <c r="C972" s="42"/>
      <c r="D972" s="42"/>
      <c r="E972" s="42"/>
      <c r="F972" s="42"/>
      <c r="G972" s="42"/>
      <c r="H972" s="42"/>
      <c r="I972" s="42"/>
      <c r="J972" s="71"/>
      <c r="K972" s="72"/>
      <c r="L972" s="72"/>
      <c r="M972" s="71"/>
      <c r="N972" s="72"/>
      <c r="O972" s="71"/>
      <c r="P972" s="73"/>
      <c r="Q972" s="73"/>
      <c r="R972" s="68"/>
      <c r="S972" s="36"/>
      <c r="T972" s="39">
        <f t="shared" si="32"/>
        <v>0</v>
      </c>
      <c r="U972" s="40"/>
      <c r="V972" s="41">
        <f t="shared" si="33"/>
        <v>0</v>
      </c>
      <c r="W972" s="46" t="str">
        <f>IF(AND(I972="",K972="",J972="",M972="",N972="",P972="",O972="",Q972="",R972="",S972="",U972=""),"",IF(OR(I972="",K972="",J972="",M972="",N972="",P972="",O972="",Q972="",R972="",S972="",U972=""),"Line not Complete",IF(Z972=1,"Invalid Commodity Code",IF(COUNTIF('Annex 10'!#REF!,'Resource Costs'!O972)=0,"Invalid Annex 10 Code",""))))</f>
        <v/>
      </c>
      <c r="X972" s="15"/>
      <c r="Z972" s="7" t="e">
        <f>IFERROR(INDEX(#REF!,MATCH(M972,AB972:AB975,0)),INDEX(Table13[Resource Type],MATCH('Resource Costs'!N972,Table13[Commodity Code],0)))</f>
        <v>#N/A</v>
      </c>
    </row>
    <row r="973" spans="1:26" s="7" customFormat="1" ht="15">
      <c r="A973" s="15"/>
      <c r="B973" s="42"/>
      <c r="C973" s="42"/>
      <c r="D973" s="42"/>
      <c r="E973" s="42"/>
      <c r="F973" s="42"/>
      <c r="G973" s="42"/>
      <c r="H973" s="42"/>
      <c r="I973" s="42"/>
      <c r="J973" s="71"/>
      <c r="K973" s="72"/>
      <c r="L973" s="72"/>
      <c r="M973" s="71"/>
      <c r="N973" s="72"/>
      <c r="O973" s="71"/>
      <c r="P973" s="73"/>
      <c r="Q973" s="73"/>
      <c r="R973" s="68"/>
      <c r="S973" s="36"/>
      <c r="T973" s="39">
        <f t="shared" si="32"/>
        <v>0</v>
      </c>
      <c r="U973" s="40"/>
      <c r="V973" s="41">
        <f t="shared" si="33"/>
        <v>0</v>
      </c>
      <c r="W973" s="46" t="str">
        <f>IF(AND(I973="",K973="",J973="",M973="",N973="",P973="",O973="",Q973="",R973="",S973="",U973=""),"",IF(OR(I973="",K973="",J973="",M973="",N973="",P973="",O973="",Q973="",R973="",S973="",U973=""),"Line not Complete",IF(Z973=1,"Invalid Commodity Code",IF(COUNTIF('Annex 10'!#REF!,'Resource Costs'!O973)=0,"Invalid Annex 10 Code",""))))</f>
        <v/>
      </c>
      <c r="X973" s="15"/>
      <c r="Z973" s="7" t="e">
        <f>IFERROR(INDEX(#REF!,MATCH(M973,AB973:AB976,0)),INDEX(Table13[Resource Type],MATCH('Resource Costs'!N973,Table13[Commodity Code],0)))</f>
        <v>#N/A</v>
      </c>
    </row>
    <row r="974" spans="1:26" s="7" customFormat="1" ht="15">
      <c r="A974" s="15"/>
      <c r="B974" s="42"/>
      <c r="C974" s="42"/>
      <c r="D974" s="42"/>
      <c r="E974" s="42"/>
      <c r="F974" s="42"/>
      <c r="G974" s="42"/>
      <c r="H974" s="42"/>
      <c r="I974" s="42"/>
      <c r="J974" s="71"/>
      <c r="K974" s="72"/>
      <c r="L974" s="72"/>
      <c r="M974" s="71"/>
      <c r="N974" s="72"/>
      <c r="O974" s="71"/>
      <c r="P974" s="73"/>
      <c r="Q974" s="73"/>
      <c r="R974" s="68"/>
      <c r="S974" s="36"/>
      <c r="T974" s="39">
        <f t="shared" si="32"/>
        <v>0</v>
      </c>
      <c r="U974" s="40"/>
      <c r="V974" s="41">
        <f t="shared" si="33"/>
        <v>0</v>
      </c>
      <c r="W974" s="46" t="str">
        <f>IF(AND(I974="",K974="",J974="",M974="",N974="",P974="",O974="",Q974="",R974="",S974="",U974=""),"",IF(OR(I974="",K974="",J974="",M974="",N974="",P974="",O974="",Q974="",R974="",S974="",U974=""),"Line not Complete",IF(Z974=1,"Invalid Commodity Code",IF(COUNTIF('Annex 10'!#REF!,'Resource Costs'!O974)=0,"Invalid Annex 10 Code",""))))</f>
        <v/>
      </c>
      <c r="X974" s="15"/>
      <c r="Z974" s="7" t="e">
        <f>IFERROR(INDEX(#REF!,MATCH(M974,AB974:AB977,0)),INDEX(Table13[Resource Type],MATCH('Resource Costs'!N974,Table13[Commodity Code],0)))</f>
        <v>#N/A</v>
      </c>
    </row>
    <row r="975" spans="1:26" s="7" customFormat="1" ht="15">
      <c r="A975" s="15"/>
      <c r="B975" s="42"/>
      <c r="C975" s="42"/>
      <c r="D975" s="42"/>
      <c r="E975" s="42"/>
      <c r="F975" s="42"/>
      <c r="G975" s="42"/>
      <c r="H975" s="42"/>
      <c r="I975" s="42"/>
      <c r="J975" s="71"/>
      <c r="K975" s="72"/>
      <c r="L975" s="72"/>
      <c r="M975" s="71"/>
      <c r="N975" s="72"/>
      <c r="O975" s="71"/>
      <c r="P975" s="73"/>
      <c r="Q975" s="73"/>
      <c r="R975" s="68"/>
      <c r="S975" s="36"/>
      <c r="T975" s="39">
        <f t="shared" si="32"/>
        <v>0</v>
      </c>
      <c r="U975" s="40"/>
      <c r="V975" s="41">
        <f t="shared" si="33"/>
        <v>0</v>
      </c>
      <c r="W975" s="46" t="str">
        <f>IF(AND(I975="",K975="",J975="",M975="",N975="",P975="",O975="",Q975="",R975="",S975="",U975=""),"",IF(OR(I975="",K975="",J975="",M975="",N975="",P975="",O975="",Q975="",R975="",S975="",U975=""),"Line not Complete",IF(Z975=1,"Invalid Commodity Code",IF(COUNTIF('Annex 10'!#REF!,'Resource Costs'!O975)=0,"Invalid Annex 10 Code",""))))</f>
        <v/>
      </c>
      <c r="X975" s="15"/>
      <c r="Z975" s="7" t="e">
        <f>IFERROR(INDEX(#REF!,MATCH(M975,AB975:AB978,0)),INDEX(Table13[Resource Type],MATCH('Resource Costs'!N975,Table13[Commodity Code],0)))</f>
        <v>#N/A</v>
      </c>
    </row>
    <row r="976" spans="1:26" s="7" customFormat="1" ht="15">
      <c r="A976" s="15"/>
      <c r="B976" s="42"/>
      <c r="C976" s="42"/>
      <c r="D976" s="42"/>
      <c r="E976" s="42"/>
      <c r="F976" s="42"/>
      <c r="G976" s="42"/>
      <c r="H976" s="42"/>
      <c r="I976" s="42"/>
      <c r="J976" s="71"/>
      <c r="K976" s="72"/>
      <c r="L976" s="72"/>
      <c r="M976" s="71"/>
      <c r="N976" s="72"/>
      <c r="O976" s="71"/>
      <c r="P976" s="73"/>
      <c r="Q976" s="73"/>
      <c r="R976" s="68"/>
      <c r="S976" s="36"/>
      <c r="T976" s="39">
        <f t="shared" si="32"/>
        <v>0</v>
      </c>
      <c r="U976" s="40"/>
      <c r="V976" s="41">
        <f t="shared" si="33"/>
        <v>0</v>
      </c>
      <c r="W976" s="46" t="str">
        <f>IF(AND(I976="",K976="",J976="",M976="",N976="",P976="",O976="",Q976="",R976="",S976="",U976=""),"",IF(OR(I976="",K976="",J976="",M976="",N976="",P976="",O976="",Q976="",R976="",S976="",U976=""),"Line not Complete",IF(Z976=1,"Invalid Commodity Code",IF(COUNTIF('Annex 10'!#REF!,'Resource Costs'!O976)=0,"Invalid Annex 10 Code",""))))</f>
        <v/>
      </c>
      <c r="X976" s="15"/>
      <c r="Z976" s="7" t="e">
        <f>IFERROR(INDEX(#REF!,MATCH(M976,AB976:AB979,0)),INDEX(Table13[Resource Type],MATCH('Resource Costs'!N976,Table13[Commodity Code],0)))</f>
        <v>#N/A</v>
      </c>
    </row>
    <row r="977" spans="1:26" s="7" customFormat="1" ht="15">
      <c r="A977" s="15"/>
      <c r="B977" s="42"/>
      <c r="C977" s="42"/>
      <c r="D977" s="42"/>
      <c r="E977" s="42"/>
      <c r="F977" s="42"/>
      <c r="G977" s="42"/>
      <c r="H977" s="42"/>
      <c r="I977" s="42"/>
      <c r="J977" s="71"/>
      <c r="K977" s="72"/>
      <c r="L977" s="72"/>
      <c r="M977" s="71"/>
      <c r="N977" s="72"/>
      <c r="O977" s="71"/>
      <c r="P977" s="73"/>
      <c r="Q977" s="73"/>
      <c r="R977" s="68"/>
      <c r="S977" s="36"/>
      <c r="T977" s="39">
        <f t="shared" si="32"/>
        <v>0</v>
      </c>
      <c r="U977" s="40"/>
      <c r="V977" s="41">
        <f t="shared" si="33"/>
        <v>0</v>
      </c>
      <c r="W977" s="46" t="str">
        <f>IF(AND(I977="",K977="",J977="",M977="",N977="",P977="",O977="",Q977="",R977="",S977="",U977=""),"",IF(OR(I977="",K977="",J977="",M977="",N977="",P977="",O977="",Q977="",R977="",S977="",U977=""),"Line not Complete",IF(Z977=1,"Invalid Commodity Code",IF(COUNTIF('Annex 10'!#REF!,'Resource Costs'!O977)=0,"Invalid Annex 10 Code",""))))</f>
        <v/>
      </c>
      <c r="X977" s="15"/>
      <c r="Z977" s="7" t="e">
        <f>IFERROR(INDEX(#REF!,MATCH(M977,AB977:AB980,0)),INDEX(Table13[Resource Type],MATCH('Resource Costs'!N977,Table13[Commodity Code],0)))</f>
        <v>#N/A</v>
      </c>
    </row>
    <row r="978" spans="1:26" s="7" customFormat="1" ht="15">
      <c r="A978" s="15"/>
      <c r="B978" s="42"/>
      <c r="C978" s="42"/>
      <c r="D978" s="42"/>
      <c r="E978" s="42"/>
      <c r="F978" s="42"/>
      <c r="G978" s="42"/>
      <c r="H978" s="42"/>
      <c r="I978" s="42"/>
      <c r="J978" s="71"/>
      <c r="K978" s="72"/>
      <c r="L978" s="72"/>
      <c r="M978" s="71"/>
      <c r="N978" s="72"/>
      <c r="O978" s="71"/>
      <c r="P978" s="73"/>
      <c r="Q978" s="73"/>
      <c r="R978" s="68"/>
      <c r="S978" s="36"/>
      <c r="T978" s="39">
        <f t="shared" si="32"/>
        <v>0</v>
      </c>
      <c r="U978" s="40"/>
      <c r="V978" s="41">
        <f t="shared" si="33"/>
        <v>0</v>
      </c>
      <c r="W978" s="46" t="str">
        <f>IF(AND(I978="",K978="",J978="",M978="",N978="",P978="",O978="",Q978="",R978="",S978="",U978=""),"",IF(OR(I978="",K978="",J978="",M978="",N978="",P978="",O978="",Q978="",R978="",S978="",U978=""),"Line not Complete",IF(Z978=1,"Invalid Commodity Code",IF(COUNTIF('Annex 10'!#REF!,'Resource Costs'!O978)=0,"Invalid Annex 10 Code",""))))</f>
        <v/>
      </c>
      <c r="X978" s="15"/>
      <c r="Z978" s="7" t="e">
        <f>IFERROR(INDEX(#REF!,MATCH(M978,AB978:AB981,0)),INDEX(Table13[Resource Type],MATCH('Resource Costs'!N978,Table13[Commodity Code],0)))</f>
        <v>#N/A</v>
      </c>
    </row>
    <row r="979" spans="1:26" s="7" customFormat="1" ht="15">
      <c r="A979" s="15"/>
      <c r="B979" s="42"/>
      <c r="C979" s="42"/>
      <c r="D979" s="42"/>
      <c r="E979" s="42"/>
      <c r="F979" s="42"/>
      <c r="G979" s="42"/>
      <c r="H979" s="42"/>
      <c r="I979" s="42"/>
      <c r="J979" s="71"/>
      <c r="K979" s="72"/>
      <c r="L979" s="72"/>
      <c r="M979" s="71"/>
      <c r="N979" s="72"/>
      <c r="O979" s="71"/>
      <c r="P979" s="73"/>
      <c r="Q979" s="73"/>
      <c r="R979" s="68"/>
      <c r="S979" s="36"/>
      <c r="T979" s="39">
        <f t="shared" si="32"/>
        <v>0</v>
      </c>
      <c r="U979" s="40"/>
      <c r="V979" s="41">
        <f t="shared" si="33"/>
        <v>0</v>
      </c>
      <c r="W979" s="46" t="str">
        <f>IF(AND(I979="",K979="",J979="",M979="",N979="",P979="",O979="",Q979="",R979="",S979="",U979=""),"",IF(OR(I979="",K979="",J979="",M979="",N979="",P979="",O979="",Q979="",R979="",S979="",U979=""),"Line not Complete",IF(Z979=1,"Invalid Commodity Code",IF(COUNTIF('Annex 10'!#REF!,'Resource Costs'!O979)=0,"Invalid Annex 10 Code",""))))</f>
        <v/>
      </c>
      <c r="X979" s="15"/>
      <c r="Z979" s="7" t="e">
        <f>IFERROR(INDEX(#REF!,MATCH(M979,AB979:AB982,0)),INDEX(Table13[Resource Type],MATCH('Resource Costs'!N979,Table13[Commodity Code],0)))</f>
        <v>#N/A</v>
      </c>
    </row>
    <row r="980" spans="1:26" s="7" customFormat="1" ht="15">
      <c r="A980" s="15"/>
      <c r="B980" s="42"/>
      <c r="C980" s="42"/>
      <c r="D980" s="42"/>
      <c r="E980" s="42"/>
      <c r="F980" s="42"/>
      <c r="G980" s="42"/>
      <c r="H980" s="42"/>
      <c r="I980" s="42"/>
      <c r="J980" s="71"/>
      <c r="K980" s="72"/>
      <c r="L980" s="72"/>
      <c r="M980" s="71"/>
      <c r="N980" s="72"/>
      <c r="O980" s="71"/>
      <c r="P980" s="73"/>
      <c r="Q980" s="73"/>
      <c r="R980" s="68"/>
      <c r="S980" s="36"/>
      <c r="T980" s="39">
        <f t="shared" si="32"/>
        <v>0</v>
      </c>
      <c r="U980" s="40"/>
      <c r="V980" s="41">
        <f t="shared" si="33"/>
        <v>0</v>
      </c>
      <c r="W980" s="46" t="str">
        <f>IF(AND(I980="",K980="",J980="",M980="",N980="",P980="",O980="",Q980="",R980="",S980="",U980=""),"",IF(OR(I980="",K980="",J980="",M980="",N980="",P980="",O980="",Q980="",R980="",S980="",U980=""),"Line not Complete",IF(Z980=1,"Invalid Commodity Code",IF(COUNTIF('Annex 10'!#REF!,'Resource Costs'!O980)=0,"Invalid Annex 10 Code",""))))</f>
        <v/>
      </c>
      <c r="X980" s="15"/>
      <c r="Z980" s="7" t="e">
        <f>IFERROR(INDEX(#REF!,MATCH(M980,AB980:AB983,0)),INDEX(Table13[Resource Type],MATCH('Resource Costs'!N980,Table13[Commodity Code],0)))</f>
        <v>#N/A</v>
      </c>
    </row>
    <row r="981" spans="1:26" s="7" customFormat="1" ht="15">
      <c r="A981" s="15"/>
      <c r="B981" s="42"/>
      <c r="C981" s="42"/>
      <c r="D981" s="42"/>
      <c r="E981" s="42"/>
      <c r="F981" s="42"/>
      <c r="G981" s="42"/>
      <c r="H981" s="42"/>
      <c r="I981" s="42"/>
      <c r="J981" s="71"/>
      <c r="K981" s="72"/>
      <c r="L981" s="72"/>
      <c r="M981" s="71"/>
      <c r="N981" s="72"/>
      <c r="O981" s="71"/>
      <c r="P981" s="73"/>
      <c r="Q981" s="73"/>
      <c r="R981" s="68"/>
      <c r="S981" s="36"/>
      <c r="T981" s="39">
        <f t="shared" si="32"/>
        <v>0</v>
      </c>
      <c r="U981" s="40"/>
      <c r="V981" s="41">
        <f t="shared" si="33"/>
        <v>0</v>
      </c>
      <c r="W981" s="46" t="str">
        <f>IF(AND(I981="",K981="",J981="",M981="",N981="",P981="",O981="",Q981="",R981="",S981="",U981=""),"",IF(OR(I981="",K981="",J981="",M981="",N981="",P981="",O981="",Q981="",R981="",S981="",U981=""),"Line not Complete",IF(Z981=1,"Invalid Commodity Code",IF(COUNTIF('Annex 10'!#REF!,'Resource Costs'!O981)=0,"Invalid Annex 10 Code",""))))</f>
        <v/>
      </c>
      <c r="X981" s="15"/>
      <c r="Z981" s="7" t="e">
        <f>IFERROR(INDEX(#REF!,MATCH(M981,AB981:AB984,0)),INDEX(Table13[Resource Type],MATCH('Resource Costs'!N981,Table13[Commodity Code],0)))</f>
        <v>#N/A</v>
      </c>
    </row>
    <row r="982" spans="1:26" s="7" customFormat="1" ht="15">
      <c r="A982" s="15"/>
      <c r="B982" s="42"/>
      <c r="C982" s="42"/>
      <c r="D982" s="42"/>
      <c r="E982" s="42"/>
      <c r="F982" s="42"/>
      <c r="G982" s="42"/>
      <c r="H982" s="42"/>
      <c r="I982" s="42"/>
      <c r="J982" s="71"/>
      <c r="K982" s="72"/>
      <c r="L982" s="72"/>
      <c r="M982" s="71"/>
      <c r="N982" s="72"/>
      <c r="O982" s="71"/>
      <c r="P982" s="73"/>
      <c r="Q982" s="73"/>
      <c r="R982" s="68"/>
      <c r="S982" s="36"/>
      <c r="T982" s="39">
        <f t="shared" si="32"/>
        <v>0</v>
      </c>
      <c r="U982" s="40"/>
      <c r="V982" s="41">
        <f t="shared" si="33"/>
        <v>0</v>
      </c>
      <c r="W982" s="46" t="str">
        <f>IF(AND(I982="",K982="",J982="",M982="",N982="",P982="",O982="",Q982="",R982="",S982="",U982=""),"",IF(OR(I982="",K982="",J982="",M982="",N982="",P982="",O982="",Q982="",R982="",S982="",U982=""),"Line not Complete",IF(Z982=1,"Invalid Commodity Code",IF(COUNTIF('Annex 10'!#REF!,'Resource Costs'!O982)=0,"Invalid Annex 10 Code",""))))</f>
        <v/>
      </c>
      <c r="X982" s="15"/>
      <c r="Z982" s="7" t="e">
        <f>IFERROR(INDEX(#REF!,MATCH(M982,AB982:AB985,0)),INDEX(Table13[Resource Type],MATCH('Resource Costs'!N982,Table13[Commodity Code],0)))</f>
        <v>#N/A</v>
      </c>
    </row>
    <row r="983" spans="1:26" s="7" customFormat="1" ht="15">
      <c r="A983" s="15"/>
      <c r="B983" s="42"/>
      <c r="C983" s="42"/>
      <c r="D983" s="42"/>
      <c r="E983" s="42"/>
      <c r="F983" s="42"/>
      <c r="G983" s="42"/>
      <c r="H983" s="42"/>
      <c r="I983" s="42"/>
      <c r="J983" s="71"/>
      <c r="K983" s="72"/>
      <c r="L983" s="72"/>
      <c r="M983" s="71"/>
      <c r="N983" s="72"/>
      <c r="O983" s="71"/>
      <c r="P983" s="73"/>
      <c r="Q983" s="73"/>
      <c r="R983" s="68"/>
      <c r="S983" s="36"/>
      <c r="T983" s="39">
        <f t="shared" si="32"/>
        <v>0</v>
      </c>
      <c r="U983" s="40"/>
      <c r="V983" s="41">
        <f t="shared" si="33"/>
        <v>0</v>
      </c>
      <c r="W983" s="46" t="str">
        <f>IF(AND(I983="",K983="",J983="",M983="",N983="",P983="",O983="",Q983="",R983="",S983="",U983=""),"",IF(OR(I983="",K983="",J983="",M983="",N983="",P983="",O983="",Q983="",R983="",S983="",U983=""),"Line not Complete",IF(Z983=1,"Invalid Commodity Code",IF(COUNTIF('Annex 10'!#REF!,'Resource Costs'!O983)=0,"Invalid Annex 10 Code",""))))</f>
        <v/>
      </c>
      <c r="X983" s="15"/>
      <c r="Z983" s="7" t="e">
        <f>IFERROR(INDEX(#REF!,MATCH(M983,AB983:AB986,0)),INDEX(Table13[Resource Type],MATCH('Resource Costs'!N983,Table13[Commodity Code],0)))</f>
        <v>#N/A</v>
      </c>
    </row>
    <row r="984" spans="1:26" s="7" customFormat="1" ht="15">
      <c r="A984" s="15"/>
      <c r="B984" s="42"/>
      <c r="C984" s="42"/>
      <c r="D984" s="42"/>
      <c r="E984" s="42"/>
      <c r="F984" s="42"/>
      <c r="G984" s="42"/>
      <c r="H984" s="42"/>
      <c r="I984" s="42"/>
      <c r="J984" s="71"/>
      <c r="K984" s="72"/>
      <c r="L984" s="72"/>
      <c r="M984" s="71"/>
      <c r="N984" s="72"/>
      <c r="O984" s="71"/>
      <c r="P984" s="73"/>
      <c r="Q984" s="73"/>
      <c r="R984" s="68"/>
      <c r="S984" s="36"/>
      <c r="T984" s="39">
        <f t="shared" si="32"/>
        <v>0</v>
      </c>
      <c r="U984" s="40"/>
      <c r="V984" s="41">
        <f t="shared" si="33"/>
        <v>0</v>
      </c>
      <c r="W984" s="46" t="str">
        <f>IF(AND(I984="",K984="",J984="",M984="",N984="",P984="",O984="",Q984="",R984="",S984="",U984=""),"",IF(OR(I984="",K984="",J984="",M984="",N984="",P984="",O984="",Q984="",R984="",S984="",U984=""),"Line not Complete",IF(Z984=1,"Invalid Commodity Code",IF(COUNTIF('Annex 10'!#REF!,'Resource Costs'!O984)=0,"Invalid Annex 10 Code",""))))</f>
        <v/>
      </c>
      <c r="X984" s="15"/>
      <c r="Z984" s="7" t="e">
        <f>IFERROR(INDEX(#REF!,MATCH(M984,AB984:AB987,0)),INDEX(Table13[Resource Type],MATCH('Resource Costs'!N984,Table13[Commodity Code],0)))</f>
        <v>#N/A</v>
      </c>
    </row>
    <row r="985" spans="1:26" s="7" customFormat="1" ht="15">
      <c r="A985" s="15"/>
      <c r="B985" s="42"/>
      <c r="C985" s="42"/>
      <c r="D985" s="42"/>
      <c r="E985" s="42"/>
      <c r="F985" s="42"/>
      <c r="G985" s="42"/>
      <c r="H985" s="42"/>
      <c r="I985" s="42"/>
      <c r="J985" s="71"/>
      <c r="K985" s="72"/>
      <c r="L985" s="72"/>
      <c r="M985" s="71"/>
      <c r="N985" s="72"/>
      <c r="O985" s="71"/>
      <c r="P985" s="73"/>
      <c r="Q985" s="73"/>
      <c r="R985" s="68"/>
      <c r="S985" s="36"/>
      <c r="T985" s="39">
        <f t="shared" si="32"/>
        <v>0</v>
      </c>
      <c r="U985" s="40"/>
      <c r="V985" s="41">
        <f t="shared" si="33"/>
        <v>0</v>
      </c>
      <c r="W985" s="46" t="str">
        <f>IF(AND(I985="",K985="",J985="",M985="",N985="",P985="",O985="",Q985="",R985="",S985="",U985=""),"",IF(OR(I985="",K985="",J985="",M985="",N985="",P985="",O985="",Q985="",R985="",S985="",U985=""),"Line not Complete",IF(Z985=1,"Invalid Commodity Code",IF(COUNTIF('Annex 10'!#REF!,'Resource Costs'!O985)=0,"Invalid Annex 10 Code",""))))</f>
        <v/>
      </c>
      <c r="X985" s="15"/>
      <c r="Z985" s="7" t="e">
        <f>IFERROR(INDEX(#REF!,MATCH(M985,AB985:AB988,0)),INDEX(Table13[Resource Type],MATCH('Resource Costs'!N985,Table13[Commodity Code],0)))</f>
        <v>#N/A</v>
      </c>
    </row>
    <row r="986" spans="1:26" s="7" customFormat="1" ht="15">
      <c r="A986" s="15"/>
      <c r="B986" s="42"/>
      <c r="C986" s="42"/>
      <c r="D986" s="42"/>
      <c r="E986" s="42"/>
      <c r="F986" s="42"/>
      <c r="G986" s="42"/>
      <c r="H986" s="42"/>
      <c r="I986" s="42"/>
      <c r="J986" s="71"/>
      <c r="K986" s="72"/>
      <c r="L986" s="72"/>
      <c r="M986" s="71"/>
      <c r="N986" s="72"/>
      <c r="O986" s="71"/>
      <c r="P986" s="73"/>
      <c r="Q986" s="73"/>
      <c r="R986" s="68"/>
      <c r="S986" s="36"/>
      <c r="T986" s="39">
        <f t="shared" si="32"/>
        <v>0</v>
      </c>
      <c r="U986" s="40"/>
      <c r="V986" s="41">
        <f t="shared" si="33"/>
        <v>0</v>
      </c>
      <c r="W986" s="46" t="str">
        <f>IF(AND(I986="",K986="",J986="",M986="",N986="",P986="",O986="",Q986="",R986="",S986="",U986=""),"",IF(OR(I986="",K986="",J986="",M986="",N986="",P986="",O986="",Q986="",R986="",S986="",U986=""),"Line not Complete",IF(Z986=1,"Invalid Commodity Code",IF(COUNTIF('Annex 10'!#REF!,'Resource Costs'!O986)=0,"Invalid Annex 10 Code",""))))</f>
        <v/>
      </c>
      <c r="X986" s="15"/>
      <c r="Z986" s="7" t="e">
        <f>IFERROR(INDEX(#REF!,MATCH(M986,AB986:AB989,0)),INDEX(Table13[Resource Type],MATCH('Resource Costs'!N986,Table13[Commodity Code],0)))</f>
        <v>#N/A</v>
      </c>
    </row>
    <row r="987" spans="1:26" s="7" customFormat="1" ht="15">
      <c r="A987" s="15"/>
      <c r="B987" s="42"/>
      <c r="C987" s="42"/>
      <c r="D987" s="42"/>
      <c r="E987" s="42"/>
      <c r="F987" s="42"/>
      <c r="G987" s="42"/>
      <c r="H987" s="42"/>
      <c r="I987" s="42"/>
      <c r="J987" s="71"/>
      <c r="K987" s="72"/>
      <c r="L987" s="72"/>
      <c r="M987" s="71"/>
      <c r="N987" s="72"/>
      <c r="O987" s="71"/>
      <c r="P987" s="73"/>
      <c r="Q987" s="73"/>
      <c r="R987" s="68"/>
      <c r="S987" s="36"/>
      <c r="T987" s="39">
        <f t="shared" si="32"/>
        <v>0</v>
      </c>
      <c r="U987" s="40"/>
      <c r="V987" s="41">
        <f t="shared" si="33"/>
        <v>0</v>
      </c>
      <c r="W987" s="46" t="str">
        <f>IF(AND(I987="",K987="",J987="",M987="",N987="",P987="",O987="",Q987="",R987="",S987="",U987=""),"",IF(OR(I987="",K987="",J987="",M987="",N987="",P987="",O987="",Q987="",R987="",S987="",U987=""),"Line not Complete",IF(Z987=1,"Invalid Commodity Code",IF(COUNTIF('Annex 10'!#REF!,'Resource Costs'!O987)=0,"Invalid Annex 10 Code",""))))</f>
        <v/>
      </c>
      <c r="X987" s="15"/>
      <c r="Z987" s="7" t="e">
        <f>IFERROR(INDEX(#REF!,MATCH(M987,AB987:AB990,0)),INDEX(Table13[Resource Type],MATCH('Resource Costs'!N987,Table13[Commodity Code],0)))</f>
        <v>#N/A</v>
      </c>
    </row>
    <row r="988" spans="1:26" s="7" customFormat="1" ht="15">
      <c r="A988" s="15"/>
      <c r="B988" s="42"/>
      <c r="C988" s="42"/>
      <c r="D988" s="42"/>
      <c r="E988" s="42"/>
      <c r="F988" s="42"/>
      <c r="G988" s="42"/>
      <c r="H988" s="42"/>
      <c r="I988" s="42"/>
      <c r="J988" s="71"/>
      <c r="K988" s="72"/>
      <c r="L988" s="72"/>
      <c r="M988" s="71"/>
      <c r="N988" s="72"/>
      <c r="O988" s="71"/>
      <c r="P988" s="73"/>
      <c r="Q988" s="73"/>
      <c r="R988" s="68"/>
      <c r="S988" s="36"/>
      <c r="T988" s="39">
        <f t="shared" si="32"/>
        <v>0</v>
      </c>
      <c r="U988" s="40"/>
      <c r="V988" s="41">
        <f t="shared" si="33"/>
        <v>0</v>
      </c>
      <c r="W988" s="46" t="str">
        <f>IF(AND(I988="",K988="",J988="",M988="",N988="",P988="",O988="",Q988="",R988="",S988="",U988=""),"",IF(OR(I988="",K988="",J988="",M988="",N988="",P988="",O988="",Q988="",R988="",S988="",U988=""),"Line not Complete",IF(Z988=1,"Invalid Commodity Code",IF(COUNTIF('Annex 10'!#REF!,'Resource Costs'!O988)=0,"Invalid Annex 10 Code",""))))</f>
        <v/>
      </c>
      <c r="X988" s="15"/>
      <c r="Z988" s="7" t="e">
        <f>IFERROR(INDEX(#REF!,MATCH(M988,AB988:AB991,0)),INDEX(Table13[Resource Type],MATCH('Resource Costs'!N988,Table13[Commodity Code],0)))</f>
        <v>#N/A</v>
      </c>
    </row>
    <row r="989" spans="1:26" s="7" customFormat="1" ht="15">
      <c r="A989" s="15"/>
      <c r="B989" s="42"/>
      <c r="C989" s="42"/>
      <c r="D989" s="42"/>
      <c r="E989" s="42"/>
      <c r="F989" s="42"/>
      <c r="G989" s="42"/>
      <c r="H989" s="42"/>
      <c r="I989" s="42"/>
      <c r="J989" s="71"/>
      <c r="K989" s="72"/>
      <c r="L989" s="72"/>
      <c r="M989" s="71"/>
      <c r="N989" s="72"/>
      <c r="O989" s="71"/>
      <c r="P989" s="73"/>
      <c r="Q989" s="73"/>
      <c r="R989" s="68"/>
      <c r="S989" s="36"/>
      <c r="T989" s="39">
        <f t="shared" si="32"/>
        <v>0</v>
      </c>
      <c r="U989" s="40"/>
      <c r="V989" s="41">
        <f t="shared" si="33"/>
        <v>0</v>
      </c>
      <c r="W989" s="46" t="str">
        <f>IF(AND(I989="",K989="",J989="",M989="",N989="",P989="",O989="",Q989="",R989="",S989="",U989=""),"",IF(OR(I989="",K989="",J989="",M989="",N989="",P989="",O989="",Q989="",R989="",S989="",U989=""),"Line not Complete",IF(Z989=1,"Invalid Commodity Code",IF(COUNTIF('Annex 10'!#REF!,'Resource Costs'!O989)=0,"Invalid Annex 10 Code",""))))</f>
        <v/>
      </c>
      <c r="X989" s="15"/>
      <c r="Z989" s="7" t="e">
        <f>IFERROR(INDEX(#REF!,MATCH(M989,AB989:AB992,0)),INDEX(Table13[Resource Type],MATCH('Resource Costs'!N989,Table13[Commodity Code],0)))</f>
        <v>#N/A</v>
      </c>
    </row>
    <row r="990" spans="1:26" s="7" customFormat="1" ht="15">
      <c r="A990" s="15"/>
      <c r="B990" s="42"/>
      <c r="C990" s="42"/>
      <c r="D990" s="42"/>
      <c r="E990" s="42"/>
      <c r="F990" s="42"/>
      <c r="G990" s="42"/>
      <c r="H990" s="42"/>
      <c r="I990" s="42"/>
      <c r="J990" s="71"/>
      <c r="K990" s="72"/>
      <c r="L990" s="72"/>
      <c r="M990" s="71"/>
      <c r="N990" s="72"/>
      <c r="O990" s="71"/>
      <c r="P990" s="73"/>
      <c r="Q990" s="73"/>
      <c r="R990" s="68"/>
      <c r="S990" s="36"/>
      <c r="T990" s="39">
        <f t="shared" si="32"/>
        <v>0</v>
      </c>
      <c r="U990" s="40"/>
      <c r="V990" s="41">
        <f t="shared" si="33"/>
        <v>0</v>
      </c>
      <c r="W990" s="46" t="str">
        <f>IF(AND(I990="",K990="",J990="",M990="",N990="",P990="",O990="",Q990="",R990="",S990="",U990=""),"",IF(OR(I990="",K990="",J990="",M990="",N990="",P990="",O990="",Q990="",R990="",S990="",U990=""),"Line not Complete",IF(Z990=1,"Invalid Commodity Code",IF(COUNTIF('Annex 10'!#REF!,'Resource Costs'!O990)=0,"Invalid Annex 10 Code",""))))</f>
        <v/>
      </c>
      <c r="X990" s="15"/>
      <c r="Z990" s="7" t="e">
        <f>IFERROR(INDEX(#REF!,MATCH(M990,AB990:AB993,0)),INDEX(Table13[Resource Type],MATCH('Resource Costs'!N990,Table13[Commodity Code],0)))</f>
        <v>#N/A</v>
      </c>
    </row>
    <row r="991" spans="1:26" s="7" customFormat="1" ht="15">
      <c r="A991" s="15"/>
      <c r="B991" s="42"/>
      <c r="C991" s="42"/>
      <c r="D991" s="42"/>
      <c r="E991" s="42"/>
      <c r="F991" s="42"/>
      <c r="G991" s="42"/>
      <c r="H991" s="42"/>
      <c r="I991" s="42"/>
      <c r="J991" s="71"/>
      <c r="K991" s="72"/>
      <c r="L991" s="72"/>
      <c r="M991" s="71"/>
      <c r="N991" s="72"/>
      <c r="O991" s="71"/>
      <c r="P991" s="73"/>
      <c r="Q991" s="73"/>
      <c r="R991" s="68"/>
      <c r="S991" s="36"/>
      <c r="T991" s="39">
        <f t="shared" si="32"/>
        <v>0</v>
      </c>
      <c r="U991" s="40"/>
      <c r="V991" s="41">
        <f t="shared" si="33"/>
        <v>0</v>
      </c>
      <c r="W991" s="46" t="str">
        <f>IF(AND(I991="",K991="",J991="",M991="",N991="",P991="",O991="",Q991="",R991="",S991="",U991=""),"",IF(OR(I991="",K991="",J991="",M991="",N991="",P991="",O991="",Q991="",R991="",S991="",U991=""),"Line not Complete",IF(Z991=1,"Invalid Commodity Code",IF(COUNTIF('Annex 10'!#REF!,'Resource Costs'!O991)=0,"Invalid Annex 10 Code",""))))</f>
        <v/>
      </c>
      <c r="X991" s="15"/>
      <c r="Z991" s="7" t="e">
        <f>IFERROR(INDEX(#REF!,MATCH(M991,AB991:AB994,0)),INDEX(Table13[Resource Type],MATCH('Resource Costs'!N991,Table13[Commodity Code],0)))</f>
        <v>#N/A</v>
      </c>
    </row>
    <row r="992" spans="1:26" s="7" customFormat="1" ht="15">
      <c r="A992" s="15"/>
      <c r="B992" s="42"/>
      <c r="C992" s="42"/>
      <c r="D992" s="42"/>
      <c r="E992" s="42"/>
      <c r="F992" s="42"/>
      <c r="G992" s="42"/>
      <c r="H992" s="42"/>
      <c r="I992" s="42"/>
      <c r="J992" s="71"/>
      <c r="K992" s="72"/>
      <c r="L992" s="72"/>
      <c r="M992" s="71"/>
      <c r="N992" s="72"/>
      <c r="O992" s="71"/>
      <c r="P992" s="73"/>
      <c r="Q992" s="73"/>
      <c r="R992" s="68"/>
      <c r="S992" s="36"/>
      <c r="T992" s="39">
        <f t="shared" si="32"/>
        <v>0</v>
      </c>
      <c r="U992" s="40"/>
      <c r="V992" s="41">
        <f t="shared" si="33"/>
        <v>0</v>
      </c>
      <c r="W992" s="46" t="str">
        <f>IF(AND(I992="",K992="",J992="",M992="",N992="",P992="",O992="",Q992="",R992="",S992="",U992=""),"",IF(OR(I992="",K992="",J992="",M992="",N992="",P992="",O992="",Q992="",R992="",S992="",U992=""),"Line not Complete",IF(Z992=1,"Invalid Commodity Code",IF(COUNTIF('Annex 10'!#REF!,'Resource Costs'!O992)=0,"Invalid Annex 10 Code",""))))</f>
        <v/>
      </c>
      <c r="X992" s="15"/>
      <c r="Z992" s="7" t="e">
        <f>IFERROR(INDEX(#REF!,MATCH(M992,AB992:AB995,0)),INDEX(Table13[Resource Type],MATCH('Resource Costs'!N992,Table13[Commodity Code],0)))</f>
        <v>#N/A</v>
      </c>
    </row>
    <row r="993" spans="1:26" s="7" customFormat="1" ht="15">
      <c r="A993" s="15"/>
      <c r="B993" s="42"/>
      <c r="C993" s="42"/>
      <c r="D993" s="42"/>
      <c r="E993" s="42"/>
      <c r="F993" s="42"/>
      <c r="G993" s="42"/>
      <c r="H993" s="42"/>
      <c r="I993" s="42"/>
      <c r="J993" s="71"/>
      <c r="K993" s="72"/>
      <c r="L993" s="72"/>
      <c r="M993" s="71"/>
      <c r="N993" s="72"/>
      <c r="O993" s="71"/>
      <c r="P993" s="73"/>
      <c r="Q993" s="73"/>
      <c r="R993" s="68"/>
      <c r="S993" s="36"/>
      <c r="T993" s="39">
        <f t="shared" si="32"/>
        <v>0</v>
      </c>
      <c r="U993" s="40"/>
      <c r="V993" s="41">
        <f t="shared" si="33"/>
        <v>0</v>
      </c>
      <c r="W993" s="46" t="str">
        <f>IF(AND(I993="",K993="",J993="",M993="",N993="",P993="",O993="",Q993="",R993="",S993="",U993=""),"",IF(OR(I993="",K993="",J993="",M993="",N993="",P993="",O993="",Q993="",R993="",S993="",U993=""),"Line not Complete",IF(Z993=1,"Invalid Commodity Code",IF(COUNTIF('Annex 10'!#REF!,'Resource Costs'!O993)=0,"Invalid Annex 10 Code",""))))</f>
        <v/>
      </c>
      <c r="X993" s="15"/>
      <c r="Z993" s="7" t="e">
        <f>IFERROR(INDEX(#REF!,MATCH(M993,AB993:AB996,0)),INDEX(Table13[Resource Type],MATCH('Resource Costs'!N993,Table13[Commodity Code],0)))</f>
        <v>#N/A</v>
      </c>
    </row>
    <row r="994" spans="1:26" s="7" customFormat="1" ht="15">
      <c r="A994" s="15"/>
      <c r="B994" s="42"/>
      <c r="C994" s="42"/>
      <c r="D994" s="42"/>
      <c r="E994" s="42"/>
      <c r="F994" s="42"/>
      <c r="G994" s="42"/>
      <c r="H994" s="42"/>
      <c r="I994" s="42"/>
      <c r="J994" s="71"/>
      <c r="K994" s="72"/>
      <c r="L994" s="72"/>
      <c r="M994" s="71"/>
      <c r="N994" s="72"/>
      <c r="O994" s="71"/>
      <c r="P994" s="73"/>
      <c r="Q994" s="73"/>
      <c r="R994" s="68"/>
      <c r="S994" s="36"/>
      <c r="T994" s="39">
        <f t="shared" si="32"/>
        <v>0</v>
      </c>
      <c r="U994" s="40"/>
      <c r="V994" s="41">
        <f t="shared" si="33"/>
        <v>0</v>
      </c>
      <c r="W994" s="46" t="str">
        <f>IF(AND(I994="",K994="",J994="",M994="",N994="",P994="",O994="",Q994="",R994="",S994="",U994=""),"",IF(OR(I994="",K994="",J994="",M994="",N994="",P994="",O994="",Q994="",R994="",S994="",U994=""),"Line not Complete",IF(Z994=1,"Invalid Commodity Code",IF(COUNTIF('Annex 10'!#REF!,'Resource Costs'!O994)=0,"Invalid Annex 10 Code",""))))</f>
        <v/>
      </c>
      <c r="X994" s="15"/>
      <c r="Z994" s="7" t="e">
        <f>IFERROR(INDEX(#REF!,MATCH(M994,AB994:AB997,0)),INDEX(Table13[Resource Type],MATCH('Resource Costs'!N994,Table13[Commodity Code],0)))</f>
        <v>#N/A</v>
      </c>
    </row>
    <row r="995" spans="1:26" s="7" customFormat="1" ht="15">
      <c r="A995" s="15"/>
      <c r="B995" s="42"/>
      <c r="C995" s="42"/>
      <c r="D995" s="42"/>
      <c r="E995" s="42"/>
      <c r="F995" s="42"/>
      <c r="G995" s="42"/>
      <c r="H995" s="42"/>
      <c r="I995" s="42"/>
      <c r="J995" s="71"/>
      <c r="K995" s="72"/>
      <c r="L995" s="72"/>
      <c r="M995" s="71"/>
      <c r="N995" s="72"/>
      <c r="O995" s="71"/>
      <c r="P995" s="73"/>
      <c r="Q995" s="73"/>
      <c r="R995" s="68"/>
      <c r="S995" s="36"/>
      <c r="T995" s="39">
        <f t="shared" si="32"/>
        <v>0</v>
      </c>
      <c r="U995" s="40"/>
      <c r="V995" s="41">
        <f t="shared" si="33"/>
        <v>0</v>
      </c>
      <c r="W995" s="46" t="str">
        <f>IF(AND(I995="",K995="",J995="",M995="",N995="",P995="",O995="",Q995="",R995="",S995="",U995=""),"",IF(OR(I995="",K995="",J995="",M995="",N995="",P995="",O995="",Q995="",R995="",S995="",U995=""),"Line not Complete",IF(Z995=1,"Invalid Commodity Code",IF(COUNTIF('Annex 10'!#REF!,'Resource Costs'!O995)=0,"Invalid Annex 10 Code",""))))</f>
        <v/>
      </c>
      <c r="X995" s="15"/>
      <c r="Z995" s="7" t="e">
        <f>IFERROR(INDEX(#REF!,MATCH(M995,AB995:AB998,0)),INDEX(Table13[Resource Type],MATCH('Resource Costs'!N995,Table13[Commodity Code],0)))</f>
        <v>#N/A</v>
      </c>
    </row>
    <row r="996" spans="1:26" s="7" customFormat="1" ht="15">
      <c r="A996" s="15"/>
      <c r="B996" s="42"/>
      <c r="C996" s="42"/>
      <c r="D996" s="42"/>
      <c r="E996" s="42"/>
      <c r="F996" s="42"/>
      <c r="G996" s="42"/>
      <c r="H996" s="42"/>
      <c r="I996" s="42"/>
      <c r="J996" s="71"/>
      <c r="K996" s="72"/>
      <c r="L996" s="72"/>
      <c r="M996" s="71"/>
      <c r="N996" s="72"/>
      <c r="O996" s="71"/>
      <c r="P996" s="73"/>
      <c r="Q996" s="73"/>
      <c r="R996" s="68"/>
      <c r="S996" s="36"/>
      <c r="T996" s="39">
        <f t="shared" si="32"/>
        <v>0</v>
      </c>
      <c r="U996" s="40"/>
      <c r="V996" s="41">
        <f t="shared" si="33"/>
        <v>0</v>
      </c>
      <c r="W996" s="46" t="str">
        <f>IF(AND(I996="",K996="",J996="",M996="",N996="",P996="",O996="",Q996="",R996="",S996="",U996=""),"",IF(OR(I996="",K996="",J996="",M996="",N996="",P996="",O996="",Q996="",R996="",S996="",U996=""),"Line not Complete",IF(Z996=1,"Invalid Commodity Code",IF(COUNTIF('Annex 10'!#REF!,'Resource Costs'!O996)=0,"Invalid Annex 10 Code",""))))</f>
        <v/>
      </c>
      <c r="X996" s="15"/>
      <c r="Z996" s="7" t="e">
        <f>IFERROR(INDEX(#REF!,MATCH(M996,AB996:AB999,0)),INDEX(Table13[Resource Type],MATCH('Resource Costs'!N996,Table13[Commodity Code],0)))</f>
        <v>#N/A</v>
      </c>
    </row>
    <row r="997" spans="1:26" s="7" customFormat="1" ht="15">
      <c r="A997" s="15"/>
      <c r="B997" s="42"/>
      <c r="C997" s="42"/>
      <c r="D997" s="42"/>
      <c r="E997" s="42"/>
      <c r="F997" s="42"/>
      <c r="G997" s="42"/>
      <c r="H997" s="42"/>
      <c r="I997" s="42"/>
      <c r="J997" s="71"/>
      <c r="K997" s="72"/>
      <c r="L997" s="72"/>
      <c r="M997" s="71"/>
      <c r="N997" s="72"/>
      <c r="O997" s="71"/>
      <c r="P997" s="73"/>
      <c r="Q997" s="73"/>
      <c r="R997" s="68"/>
      <c r="S997" s="36"/>
      <c r="T997" s="39">
        <f t="shared" si="32"/>
        <v>0</v>
      </c>
      <c r="U997" s="40"/>
      <c r="V997" s="41">
        <f t="shared" si="33"/>
        <v>0</v>
      </c>
      <c r="W997" s="46" t="str">
        <f>IF(AND(I997="",K997="",J997="",M997="",N997="",P997="",O997="",Q997="",R997="",S997="",U997=""),"",IF(OR(I997="",K997="",J997="",M997="",N997="",P997="",O997="",Q997="",R997="",S997="",U997=""),"Line not Complete",IF(Z997=1,"Invalid Commodity Code",IF(COUNTIF('Annex 10'!#REF!,'Resource Costs'!O997)=0,"Invalid Annex 10 Code",""))))</f>
        <v/>
      </c>
      <c r="X997" s="15"/>
      <c r="Z997" s="7" t="e">
        <f>IFERROR(INDEX(#REF!,MATCH(M997,AB997:AB1000,0)),INDEX(Table13[Resource Type],MATCH('Resource Costs'!N997,Table13[Commodity Code],0)))</f>
        <v>#N/A</v>
      </c>
    </row>
    <row r="998" spans="1:26" s="7" customFormat="1" ht="15">
      <c r="A998" s="15"/>
      <c r="B998" s="42"/>
      <c r="C998" s="42"/>
      <c r="D998" s="42"/>
      <c r="E998" s="42"/>
      <c r="F998" s="42"/>
      <c r="G998" s="42"/>
      <c r="H998" s="42"/>
      <c r="I998" s="42"/>
      <c r="J998" s="71"/>
      <c r="K998" s="72"/>
      <c r="L998" s="72"/>
      <c r="M998" s="71"/>
      <c r="N998" s="72"/>
      <c r="O998" s="71"/>
      <c r="P998" s="73"/>
      <c r="Q998" s="73"/>
      <c r="R998" s="68"/>
      <c r="S998" s="36"/>
      <c r="T998" s="39">
        <f t="shared" si="32"/>
        <v>0</v>
      </c>
      <c r="U998" s="40"/>
      <c r="V998" s="41">
        <f t="shared" si="33"/>
        <v>0</v>
      </c>
      <c r="W998" s="46" t="str">
        <f>IF(AND(I998="",K998="",J998="",M998="",N998="",P998="",O998="",Q998="",R998="",S998="",U998=""),"",IF(OR(I998="",K998="",J998="",M998="",N998="",P998="",O998="",Q998="",R998="",S998="",U998=""),"Line not Complete",IF(Z998=1,"Invalid Commodity Code",IF(COUNTIF('Annex 10'!#REF!,'Resource Costs'!O998)=0,"Invalid Annex 10 Code",""))))</f>
        <v/>
      </c>
      <c r="X998" s="15"/>
      <c r="Z998" s="7" t="e">
        <f>IFERROR(INDEX(#REF!,MATCH(M998,AB998:AB1001,0)),INDEX(Table13[Resource Type],MATCH('Resource Costs'!N998,Table13[Commodity Code],0)))</f>
        <v>#N/A</v>
      </c>
    </row>
    <row r="999" spans="1:26" s="7" customFormat="1" ht="15">
      <c r="A999" s="15"/>
      <c r="B999" s="42"/>
      <c r="C999" s="42"/>
      <c r="D999" s="42"/>
      <c r="E999" s="42"/>
      <c r="F999" s="42"/>
      <c r="G999" s="42"/>
      <c r="H999" s="42"/>
      <c r="I999" s="42"/>
      <c r="J999" s="71"/>
      <c r="K999" s="72"/>
      <c r="L999" s="72"/>
      <c r="M999" s="71"/>
      <c r="N999" s="72"/>
      <c r="O999" s="71"/>
      <c r="P999" s="73"/>
      <c r="Q999" s="73"/>
      <c r="R999" s="68"/>
      <c r="S999" s="36"/>
      <c r="T999" s="39">
        <f t="shared" si="32"/>
        <v>0</v>
      </c>
      <c r="U999" s="40"/>
      <c r="V999" s="41">
        <f t="shared" si="33"/>
        <v>0</v>
      </c>
      <c r="W999" s="46" t="str">
        <f>IF(AND(I999="",K999="",J999="",M999="",N999="",P999="",O999="",Q999="",R999="",S999="",U999=""),"",IF(OR(I999="",K999="",J999="",M999="",N999="",P999="",O999="",Q999="",R999="",S999="",U999=""),"Line not Complete",IF(Z999=1,"Invalid Commodity Code",IF(COUNTIF('Annex 10'!#REF!,'Resource Costs'!O999)=0,"Invalid Annex 10 Code",""))))</f>
        <v/>
      </c>
      <c r="X999" s="15"/>
      <c r="Z999" s="7" t="e">
        <f>IFERROR(INDEX(#REF!,MATCH(M999,AB999:AB1002,0)),INDEX(Table13[Resource Type],MATCH('Resource Costs'!N999,Table13[Commodity Code],0)))</f>
        <v>#N/A</v>
      </c>
    </row>
    <row r="1000" spans="1:26" s="7" customFormat="1" ht="15">
      <c r="A1000" s="15"/>
      <c r="B1000" s="42"/>
      <c r="C1000" s="42"/>
      <c r="D1000" s="42"/>
      <c r="E1000" s="42"/>
      <c r="F1000" s="42"/>
      <c r="G1000" s="42"/>
      <c r="H1000" s="42"/>
      <c r="I1000" s="42"/>
      <c r="J1000" s="71"/>
      <c r="K1000" s="72"/>
      <c r="L1000" s="72"/>
      <c r="M1000" s="71"/>
      <c r="N1000" s="72"/>
      <c r="O1000" s="71"/>
      <c r="P1000" s="73"/>
      <c r="Q1000" s="73"/>
      <c r="R1000" s="68"/>
      <c r="S1000" s="36"/>
      <c r="T1000" s="39">
        <f t="shared" si="32"/>
        <v>0</v>
      </c>
      <c r="U1000" s="40"/>
      <c r="V1000" s="41">
        <f t="shared" si="33"/>
        <v>0</v>
      </c>
      <c r="W1000" s="46" t="str">
        <f>IF(AND(I1000="",K1000="",J1000="",M1000="",N1000="",P1000="",O1000="",Q1000="",R1000="",S1000="",U1000=""),"",IF(OR(I1000="",K1000="",J1000="",M1000="",N1000="",P1000="",O1000="",Q1000="",R1000="",S1000="",U1000=""),"Line not Complete",IF(Z1000=1,"Invalid Commodity Code",IF(COUNTIF('Annex 10'!#REF!,'Resource Costs'!O1000)=0,"Invalid Annex 10 Code",""))))</f>
        <v/>
      </c>
      <c r="X1000" s="15"/>
      <c r="Z1000" s="7" t="e">
        <f>IFERROR(INDEX(#REF!,MATCH(M1000,AB1000:AB1003,0)),INDEX(Table13[Resource Type],MATCH('Resource Costs'!N1000,Table13[Commodity Code],0)))</f>
        <v>#N/A</v>
      </c>
    </row>
    <row r="1001" spans="1:26" s="7" customFormat="1" ht="15">
      <c r="A1001" s="15"/>
      <c r="B1001" s="42"/>
      <c r="C1001" s="42"/>
      <c r="D1001" s="42"/>
      <c r="E1001" s="42"/>
      <c r="F1001" s="42"/>
      <c r="G1001" s="42"/>
      <c r="H1001" s="42"/>
      <c r="I1001" s="42"/>
      <c r="J1001" s="71"/>
      <c r="K1001" s="72"/>
      <c r="L1001" s="72"/>
      <c r="M1001" s="71"/>
      <c r="N1001" s="72"/>
      <c r="O1001" s="71"/>
      <c r="P1001" s="73"/>
      <c r="Q1001" s="73"/>
      <c r="R1001" s="68"/>
      <c r="S1001" s="36"/>
      <c r="T1001" s="39">
        <f t="shared" si="32"/>
        <v>0</v>
      </c>
      <c r="U1001" s="40"/>
      <c r="V1001" s="41">
        <f t="shared" si="33"/>
        <v>0</v>
      </c>
      <c r="W1001" s="46" t="str">
        <f>IF(AND(I1001="",K1001="",J1001="",M1001="",N1001="",P1001="",O1001="",Q1001="",R1001="",S1001="",U1001=""),"",IF(OR(I1001="",K1001="",J1001="",M1001="",N1001="",P1001="",O1001="",Q1001="",R1001="",S1001="",U1001=""),"Line not Complete",IF(Z1001=1,"Invalid Commodity Code",IF(COUNTIF('Annex 10'!#REF!,'Resource Costs'!O1001)=0,"Invalid Annex 10 Code",""))))</f>
        <v/>
      </c>
      <c r="X1001" s="15"/>
      <c r="Z1001" s="7" t="e">
        <f>IFERROR(INDEX(#REF!,MATCH(M1001,AB1001:AB1004,0)),INDEX(Table13[Resource Type],MATCH('Resource Costs'!N1001,Table13[Commodity Code],0)))</f>
        <v>#N/A</v>
      </c>
    </row>
    <row r="1002" spans="1:26" s="7" customFormat="1" ht="15">
      <c r="A1002" s="15"/>
      <c r="B1002" s="42"/>
      <c r="C1002" s="42"/>
      <c r="D1002" s="42"/>
      <c r="E1002" s="42"/>
      <c r="F1002" s="42"/>
      <c r="G1002" s="42"/>
      <c r="H1002" s="42"/>
      <c r="I1002" s="42"/>
      <c r="J1002" s="71"/>
      <c r="K1002" s="72"/>
      <c r="L1002" s="72"/>
      <c r="M1002" s="71"/>
      <c r="N1002" s="72"/>
      <c r="O1002" s="71"/>
      <c r="P1002" s="73"/>
      <c r="Q1002" s="73"/>
      <c r="R1002" s="68"/>
      <c r="S1002" s="36"/>
      <c r="T1002" s="39">
        <f t="shared" si="32"/>
        <v>0</v>
      </c>
      <c r="U1002" s="40"/>
      <c r="V1002" s="41">
        <f t="shared" si="33"/>
        <v>0</v>
      </c>
      <c r="W1002" s="46" t="str">
        <f>IF(AND(I1002="",K1002="",J1002="",M1002="",N1002="",P1002="",O1002="",Q1002="",R1002="",S1002="",U1002=""),"",IF(OR(I1002="",K1002="",J1002="",M1002="",N1002="",P1002="",O1002="",Q1002="",R1002="",S1002="",U1002=""),"Line not Complete",IF(Z1002=1,"Invalid Commodity Code",IF(COUNTIF('Annex 10'!#REF!,'Resource Costs'!O1002)=0,"Invalid Annex 10 Code",""))))</f>
        <v/>
      </c>
      <c r="X1002" s="15"/>
      <c r="Z1002" s="7" t="e">
        <f>IFERROR(INDEX(#REF!,MATCH(M1002,AB1002:AB1005,0)),INDEX(Table13[Resource Type],MATCH('Resource Costs'!N1002,Table13[Commodity Code],0)))</f>
        <v>#N/A</v>
      </c>
    </row>
    <row r="1003" spans="1:26" s="7" customFormat="1" ht="15">
      <c r="A1003" s="15"/>
      <c r="B1003" s="42"/>
      <c r="C1003" s="42"/>
      <c r="D1003" s="42"/>
      <c r="E1003" s="42"/>
      <c r="F1003" s="42"/>
      <c r="G1003" s="42"/>
      <c r="H1003" s="42"/>
      <c r="I1003" s="42"/>
      <c r="J1003" s="71"/>
      <c r="K1003" s="72"/>
      <c r="L1003" s="72"/>
      <c r="M1003" s="71"/>
      <c r="N1003" s="72"/>
      <c r="O1003" s="71"/>
      <c r="P1003" s="73"/>
      <c r="Q1003" s="73"/>
      <c r="R1003" s="68"/>
      <c r="S1003" s="36"/>
      <c r="T1003" s="39">
        <f t="shared" si="32"/>
        <v>0</v>
      </c>
      <c r="U1003" s="40"/>
      <c r="V1003" s="41">
        <f t="shared" si="33"/>
        <v>0</v>
      </c>
      <c r="W1003" s="46" t="str">
        <f>IF(AND(I1003="",K1003="",J1003="",M1003="",N1003="",P1003="",O1003="",Q1003="",R1003="",S1003="",U1003=""),"",IF(OR(I1003="",K1003="",J1003="",M1003="",N1003="",P1003="",O1003="",Q1003="",R1003="",S1003="",U1003=""),"Line not Complete",IF(Z1003=1,"Invalid Commodity Code",IF(COUNTIF('Annex 10'!#REF!,'Resource Costs'!O1003)=0,"Invalid Annex 10 Code",""))))</f>
        <v/>
      </c>
      <c r="X1003" s="15"/>
      <c r="Z1003" s="7" t="e">
        <f>IFERROR(INDEX(#REF!,MATCH(M1003,AB1003:AB1006,0)),INDEX(Table13[Resource Type],MATCH('Resource Costs'!N1003,Table13[Commodity Code],0)))</f>
        <v>#N/A</v>
      </c>
    </row>
    <row r="1004" spans="1:26" s="7" customFormat="1" ht="15">
      <c r="A1004" s="15"/>
      <c r="B1004" s="42"/>
      <c r="C1004" s="42"/>
      <c r="D1004" s="42"/>
      <c r="E1004" s="42"/>
      <c r="F1004" s="42"/>
      <c r="G1004" s="42"/>
      <c r="H1004" s="42"/>
      <c r="I1004" s="42"/>
      <c r="J1004" s="71"/>
      <c r="K1004" s="72"/>
      <c r="L1004" s="72"/>
      <c r="M1004" s="71"/>
      <c r="N1004" s="72"/>
      <c r="O1004" s="71"/>
      <c r="P1004" s="73"/>
      <c r="Q1004" s="73"/>
      <c r="R1004" s="68"/>
      <c r="S1004" s="36"/>
      <c r="T1004" s="39">
        <f t="shared" si="32"/>
        <v>0</v>
      </c>
      <c r="U1004" s="40"/>
      <c r="V1004" s="41">
        <f t="shared" si="33"/>
        <v>0</v>
      </c>
      <c r="W1004" s="46" t="str">
        <f>IF(AND(I1004="",K1004="",J1004="",M1004="",N1004="",P1004="",O1004="",Q1004="",R1004="",S1004="",U1004=""),"",IF(OR(I1004="",K1004="",J1004="",M1004="",N1004="",P1004="",O1004="",Q1004="",R1004="",S1004="",U1004=""),"Line not Complete",IF(Z1004=1,"Invalid Commodity Code",IF(COUNTIF('Annex 10'!#REF!,'Resource Costs'!O1004)=0,"Invalid Annex 10 Code",""))))</f>
        <v/>
      </c>
      <c r="X1004" s="15"/>
      <c r="Z1004" s="7" t="e">
        <f>IFERROR(INDEX(#REF!,MATCH(M1004,AB1004:AB1007,0)),INDEX(Table13[Resource Type],MATCH('Resource Costs'!N1004,Table13[Commodity Code],0)))</f>
        <v>#N/A</v>
      </c>
    </row>
    <row r="1005" spans="1:26" s="7" customFormat="1" ht="15">
      <c r="A1005" s="15"/>
      <c r="B1005" s="42"/>
      <c r="C1005" s="42"/>
      <c r="D1005" s="42"/>
      <c r="E1005" s="42"/>
      <c r="F1005" s="42"/>
      <c r="G1005" s="42"/>
      <c r="H1005" s="42"/>
      <c r="I1005" s="42"/>
      <c r="J1005" s="71"/>
      <c r="K1005" s="72"/>
      <c r="L1005" s="72"/>
      <c r="M1005" s="71"/>
      <c r="N1005" s="72"/>
      <c r="O1005" s="71"/>
      <c r="P1005" s="73"/>
      <c r="Q1005" s="73"/>
      <c r="R1005" s="68"/>
      <c r="S1005" s="36"/>
      <c r="T1005" s="39">
        <f t="shared" si="32"/>
        <v>0</v>
      </c>
      <c r="U1005" s="40"/>
      <c r="V1005" s="41">
        <f t="shared" si="33"/>
        <v>0</v>
      </c>
      <c r="W1005" s="46" t="str">
        <f>IF(AND(I1005="",K1005="",J1005="",M1005="",N1005="",P1005="",O1005="",Q1005="",R1005="",S1005="",U1005=""),"",IF(OR(I1005="",K1005="",J1005="",M1005="",N1005="",P1005="",O1005="",Q1005="",R1005="",S1005="",U1005=""),"Line not Complete",IF(Z1005=1,"Invalid Commodity Code",IF(COUNTIF('Annex 10'!#REF!,'Resource Costs'!O1005)=0,"Invalid Annex 10 Code",""))))</f>
        <v/>
      </c>
      <c r="X1005" s="15"/>
      <c r="Z1005" s="7" t="e">
        <f>IFERROR(INDEX(#REF!,MATCH(M1005,AB1005:AB1008,0)),INDEX(Table13[Resource Type],MATCH('Resource Costs'!N1005,Table13[Commodity Code],0)))</f>
        <v>#N/A</v>
      </c>
    </row>
    <row r="1006" spans="1:26" s="7" customFormat="1" ht="15">
      <c r="A1006" s="15"/>
      <c r="B1006" s="42"/>
      <c r="C1006" s="42"/>
      <c r="D1006" s="42"/>
      <c r="E1006" s="42"/>
      <c r="F1006" s="42"/>
      <c r="G1006" s="42"/>
      <c r="H1006" s="42"/>
      <c r="I1006" s="42"/>
      <c r="J1006" s="71"/>
      <c r="K1006" s="72"/>
      <c r="L1006" s="72"/>
      <c r="M1006" s="71"/>
      <c r="N1006" s="72"/>
      <c r="O1006" s="71"/>
      <c r="P1006" s="73"/>
      <c r="Q1006" s="73"/>
      <c r="R1006" s="68"/>
      <c r="S1006" s="36"/>
      <c r="T1006" s="39">
        <f t="shared" si="32"/>
        <v>0</v>
      </c>
      <c r="U1006" s="40"/>
      <c r="V1006" s="41">
        <f t="shared" si="33"/>
        <v>0</v>
      </c>
      <c r="W1006" s="46" t="str">
        <f>IF(AND(I1006="",K1006="",J1006="",M1006="",N1006="",P1006="",O1006="",Q1006="",R1006="",S1006="",U1006=""),"",IF(OR(I1006="",K1006="",J1006="",M1006="",N1006="",P1006="",O1006="",Q1006="",R1006="",S1006="",U1006=""),"Line not Complete",IF(Z1006=1,"Invalid Commodity Code",IF(COUNTIF('Annex 10'!#REF!,'Resource Costs'!O1006)=0,"Invalid Annex 10 Code",""))))</f>
        <v/>
      </c>
      <c r="X1006" s="15"/>
      <c r="Z1006" s="7" t="e">
        <f>IFERROR(INDEX(#REF!,MATCH(M1006,AB1006:AB1009,0)),INDEX(Table13[Resource Type],MATCH('Resource Costs'!N1006,Table13[Commodity Code],0)))</f>
        <v>#N/A</v>
      </c>
    </row>
    <row r="1007" spans="1:26" s="7" customFormat="1" ht="15">
      <c r="A1007" s="15"/>
      <c r="B1007" s="42"/>
      <c r="C1007" s="42"/>
      <c r="D1007" s="42"/>
      <c r="E1007" s="42"/>
      <c r="F1007" s="42"/>
      <c r="G1007" s="42"/>
      <c r="H1007" s="42"/>
      <c r="I1007" s="42"/>
      <c r="J1007" s="71"/>
      <c r="K1007" s="72"/>
      <c r="L1007" s="72"/>
      <c r="M1007" s="71"/>
      <c r="N1007" s="72"/>
      <c r="O1007" s="71"/>
      <c r="P1007" s="73"/>
      <c r="Q1007" s="73"/>
      <c r="R1007" s="68"/>
      <c r="S1007" s="36"/>
      <c r="T1007" s="39">
        <f t="shared" si="32"/>
        <v>0</v>
      </c>
      <c r="U1007" s="40"/>
      <c r="V1007" s="41">
        <f t="shared" si="33"/>
        <v>0</v>
      </c>
      <c r="W1007" s="46" t="str">
        <f>IF(AND(I1007="",K1007="",J1007="",M1007="",N1007="",P1007="",O1007="",Q1007="",R1007="",S1007="",U1007=""),"",IF(OR(I1007="",K1007="",J1007="",M1007="",N1007="",P1007="",O1007="",Q1007="",R1007="",S1007="",U1007=""),"Line not Complete",IF(Z1007=1,"Invalid Commodity Code",IF(COUNTIF('Annex 10'!#REF!,'Resource Costs'!O1007)=0,"Invalid Annex 10 Code",""))))</f>
        <v/>
      </c>
      <c r="X1007" s="15"/>
      <c r="Z1007" s="7" t="e">
        <f>IFERROR(INDEX(#REF!,MATCH(M1007,AB1007:AB1010,0)),INDEX(Table13[Resource Type],MATCH('Resource Costs'!N1007,Table13[Commodity Code],0)))</f>
        <v>#N/A</v>
      </c>
    </row>
    <row r="1008" spans="1:26" s="7" customFormat="1" ht="15">
      <c r="A1008" s="15"/>
      <c r="B1008" s="42"/>
      <c r="C1008" s="42"/>
      <c r="D1008" s="42"/>
      <c r="E1008" s="42"/>
      <c r="F1008" s="42"/>
      <c r="G1008" s="42"/>
      <c r="H1008" s="42"/>
      <c r="I1008" s="42"/>
      <c r="J1008" s="71"/>
      <c r="K1008" s="72"/>
      <c r="L1008" s="72"/>
      <c r="M1008" s="71"/>
      <c r="N1008" s="72"/>
      <c r="O1008" s="71"/>
      <c r="P1008" s="73"/>
      <c r="Q1008" s="73"/>
      <c r="R1008" s="68"/>
      <c r="S1008" s="36"/>
      <c r="T1008" s="39">
        <f t="shared" si="32"/>
        <v>0</v>
      </c>
      <c r="U1008" s="40"/>
      <c r="V1008" s="41">
        <f t="shared" si="33"/>
        <v>0</v>
      </c>
      <c r="W1008" s="46" t="str">
        <f>IF(AND(I1008="",K1008="",J1008="",M1008="",N1008="",P1008="",O1008="",Q1008="",R1008="",S1008="",U1008=""),"",IF(OR(I1008="",K1008="",J1008="",M1008="",N1008="",P1008="",O1008="",Q1008="",R1008="",S1008="",U1008=""),"Line not Complete",IF(Z1008=1,"Invalid Commodity Code",IF(COUNTIF('Annex 10'!#REF!,'Resource Costs'!O1008)=0,"Invalid Annex 10 Code",""))))</f>
        <v/>
      </c>
      <c r="X1008" s="15"/>
      <c r="Z1008" s="7" t="e">
        <f>IFERROR(INDEX(#REF!,MATCH(M1008,AB1008:AB1011,0)),INDEX(Table13[Resource Type],MATCH('Resource Costs'!N1008,Table13[Commodity Code],0)))</f>
        <v>#N/A</v>
      </c>
    </row>
    <row r="1009" spans="1:26" s="7" customFormat="1" ht="15">
      <c r="A1009" s="15"/>
      <c r="B1009" s="42"/>
      <c r="C1009" s="42"/>
      <c r="D1009" s="42"/>
      <c r="E1009" s="42"/>
      <c r="F1009" s="42"/>
      <c r="G1009" s="42"/>
      <c r="H1009" s="42"/>
      <c r="I1009" s="42"/>
      <c r="J1009" s="71"/>
      <c r="K1009" s="72"/>
      <c r="L1009" s="72"/>
      <c r="M1009" s="71"/>
      <c r="N1009" s="72"/>
      <c r="O1009" s="71"/>
      <c r="P1009" s="73"/>
      <c r="Q1009" s="73"/>
      <c r="R1009" s="68"/>
      <c r="S1009" s="36"/>
      <c r="T1009" s="39">
        <f t="shared" si="32"/>
        <v>0</v>
      </c>
      <c r="U1009" s="40"/>
      <c r="V1009" s="41">
        <f t="shared" si="33"/>
        <v>0</v>
      </c>
      <c r="W1009" s="46" t="str">
        <f>IF(AND(I1009="",K1009="",J1009="",M1009="",N1009="",P1009="",O1009="",Q1009="",R1009="",S1009="",U1009=""),"",IF(OR(I1009="",K1009="",J1009="",M1009="",N1009="",P1009="",O1009="",Q1009="",R1009="",S1009="",U1009=""),"Line not Complete",IF(Z1009=1,"Invalid Commodity Code",IF(COUNTIF('Annex 10'!#REF!,'Resource Costs'!O1009)=0,"Invalid Annex 10 Code",""))))</f>
        <v/>
      </c>
      <c r="X1009" s="15"/>
      <c r="Z1009" s="7" t="e">
        <f>IFERROR(INDEX(#REF!,MATCH(M1009,AB1009:AB1012,0)),INDEX(Table13[Resource Type],MATCH('Resource Costs'!N1009,Table13[Commodity Code],0)))</f>
        <v>#N/A</v>
      </c>
    </row>
    <row r="1010" spans="1:26" s="7" customFormat="1" ht="15">
      <c r="A1010" s="15"/>
      <c r="B1010" s="42"/>
      <c r="C1010" s="42"/>
      <c r="D1010" s="42"/>
      <c r="E1010" s="42"/>
      <c r="F1010" s="42"/>
      <c r="G1010" s="42"/>
      <c r="H1010" s="42"/>
      <c r="I1010" s="42"/>
      <c r="J1010" s="71"/>
      <c r="K1010" s="72"/>
      <c r="L1010" s="72"/>
      <c r="M1010" s="71"/>
      <c r="N1010" s="72"/>
      <c r="O1010" s="71"/>
      <c r="P1010" s="73"/>
      <c r="Q1010" s="73"/>
      <c r="R1010" s="68"/>
      <c r="S1010" s="36"/>
      <c r="T1010" s="39">
        <f t="shared" si="32"/>
        <v>0</v>
      </c>
      <c r="U1010" s="40"/>
      <c r="V1010" s="41">
        <f t="shared" si="33"/>
        <v>0</v>
      </c>
      <c r="W1010" s="46" t="str">
        <f>IF(AND(I1010="",K1010="",J1010="",M1010="",N1010="",P1010="",O1010="",Q1010="",R1010="",S1010="",U1010=""),"",IF(OR(I1010="",K1010="",J1010="",M1010="",N1010="",P1010="",O1010="",Q1010="",R1010="",S1010="",U1010=""),"Line not Complete",IF(Z1010=1,"Invalid Commodity Code",IF(COUNTIF('Annex 10'!#REF!,'Resource Costs'!O1010)=0,"Invalid Annex 10 Code",""))))</f>
        <v/>
      </c>
      <c r="X1010" s="15"/>
      <c r="Z1010" s="7" t="e">
        <f>IFERROR(INDEX(#REF!,MATCH(M1010,AB1010:AB1013,0)),INDEX(Table13[Resource Type],MATCH('Resource Costs'!N1010,Table13[Commodity Code],0)))</f>
        <v>#N/A</v>
      </c>
    </row>
    <row r="1011" spans="1:26" s="7" customFormat="1" ht="15">
      <c r="A1011" s="15"/>
      <c r="B1011" s="42"/>
      <c r="C1011" s="42"/>
      <c r="D1011" s="42"/>
      <c r="E1011" s="42"/>
      <c r="F1011" s="42"/>
      <c r="G1011" s="42"/>
      <c r="H1011" s="42"/>
      <c r="I1011" s="42"/>
      <c r="J1011" s="71"/>
      <c r="K1011" s="72"/>
      <c r="L1011" s="72"/>
      <c r="M1011" s="71"/>
      <c r="N1011" s="72"/>
      <c r="O1011" s="71"/>
      <c r="P1011" s="73"/>
      <c r="Q1011" s="73"/>
      <c r="R1011" s="68"/>
      <c r="S1011" s="36"/>
      <c r="T1011" s="39">
        <f t="shared" si="32"/>
        <v>0</v>
      </c>
      <c r="U1011" s="40"/>
      <c r="V1011" s="41">
        <f t="shared" si="33"/>
        <v>0</v>
      </c>
      <c r="W1011" s="46" t="str">
        <f>IF(AND(I1011="",K1011="",J1011="",M1011="",N1011="",P1011="",O1011="",Q1011="",R1011="",S1011="",U1011=""),"",IF(OR(I1011="",K1011="",J1011="",M1011="",N1011="",P1011="",O1011="",Q1011="",R1011="",S1011="",U1011=""),"Line not Complete",IF(Z1011=1,"Invalid Commodity Code",IF(COUNTIF('Annex 10'!#REF!,'Resource Costs'!O1011)=0,"Invalid Annex 10 Code",""))))</f>
        <v/>
      </c>
      <c r="X1011" s="15"/>
      <c r="Z1011" s="7" t="e">
        <f>IFERROR(INDEX(#REF!,MATCH(M1011,AB1011:AB1014,0)),INDEX(Table13[Resource Type],MATCH('Resource Costs'!N1011,Table13[Commodity Code],0)))</f>
        <v>#N/A</v>
      </c>
    </row>
    <row r="1012" spans="1:26" s="7" customFormat="1" ht="15">
      <c r="A1012" s="15"/>
      <c r="B1012" s="42"/>
      <c r="C1012" s="42"/>
      <c r="D1012" s="42"/>
      <c r="E1012" s="42"/>
      <c r="F1012" s="42"/>
      <c r="G1012" s="42"/>
      <c r="H1012" s="42"/>
      <c r="I1012" s="42"/>
      <c r="J1012" s="71"/>
      <c r="K1012" s="72"/>
      <c r="L1012" s="72"/>
      <c r="M1012" s="71"/>
      <c r="N1012" s="72"/>
      <c r="O1012" s="71"/>
      <c r="P1012" s="73"/>
      <c r="Q1012" s="73"/>
      <c r="R1012" s="68"/>
      <c r="S1012" s="36"/>
      <c r="T1012" s="39">
        <f t="shared" si="32"/>
        <v>0</v>
      </c>
      <c r="U1012" s="40"/>
      <c r="V1012" s="41">
        <f t="shared" si="33"/>
        <v>0</v>
      </c>
      <c r="W1012" s="46" t="str">
        <f>IF(AND(I1012="",K1012="",J1012="",M1012="",N1012="",P1012="",O1012="",Q1012="",R1012="",S1012="",U1012=""),"",IF(OR(I1012="",K1012="",J1012="",M1012="",N1012="",P1012="",O1012="",Q1012="",R1012="",S1012="",U1012=""),"Line not Complete",IF(Z1012=1,"Invalid Commodity Code",IF(COUNTIF('Annex 10'!#REF!,'Resource Costs'!O1012)=0,"Invalid Annex 10 Code",""))))</f>
        <v/>
      </c>
      <c r="X1012" s="15"/>
      <c r="Z1012" s="7" t="e">
        <f>IFERROR(INDEX(#REF!,MATCH(M1012,AB1012:AB1015,0)),INDEX(Table13[Resource Type],MATCH('Resource Costs'!N1012,Table13[Commodity Code],0)))</f>
        <v>#N/A</v>
      </c>
    </row>
    <row r="1013" spans="1:26" s="7" customFormat="1" ht="15">
      <c r="A1013" s="15"/>
      <c r="B1013" s="42"/>
      <c r="C1013" s="42"/>
      <c r="D1013" s="42"/>
      <c r="E1013" s="42"/>
      <c r="F1013" s="42"/>
      <c r="G1013" s="42"/>
      <c r="H1013" s="42"/>
      <c r="I1013" s="42"/>
      <c r="J1013" s="71"/>
      <c r="K1013" s="72"/>
      <c r="L1013" s="72"/>
      <c r="M1013" s="71"/>
      <c r="N1013" s="72"/>
      <c r="O1013" s="71"/>
      <c r="P1013" s="73"/>
      <c r="Q1013" s="73"/>
      <c r="R1013" s="68"/>
      <c r="S1013" s="36"/>
      <c r="T1013" s="39">
        <f t="shared" si="32"/>
        <v>0</v>
      </c>
      <c r="U1013" s="40"/>
      <c r="V1013" s="41">
        <f t="shared" si="33"/>
        <v>0</v>
      </c>
      <c r="W1013" s="46" t="str">
        <f>IF(AND(I1013="",K1013="",J1013="",M1013="",N1013="",P1013="",O1013="",Q1013="",R1013="",S1013="",U1013=""),"",IF(OR(I1013="",K1013="",J1013="",M1013="",N1013="",P1013="",O1013="",Q1013="",R1013="",S1013="",U1013=""),"Line not Complete",IF(Z1013=1,"Invalid Commodity Code",IF(COUNTIF('Annex 10'!#REF!,'Resource Costs'!O1013)=0,"Invalid Annex 10 Code",""))))</f>
        <v/>
      </c>
      <c r="X1013" s="15"/>
      <c r="Z1013" s="7" t="e">
        <f>IFERROR(INDEX(#REF!,MATCH(M1013,AB1013:AB1016,0)),INDEX(Table13[Resource Type],MATCH('Resource Costs'!N1013,Table13[Commodity Code],0)))</f>
        <v>#N/A</v>
      </c>
    </row>
    <row r="1014" spans="1:26" s="7" customFormat="1" ht="15">
      <c r="A1014" s="15"/>
      <c r="B1014" s="42"/>
      <c r="C1014" s="42"/>
      <c r="D1014" s="42"/>
      <c r="E1014" s="42"/>
      <c r="F1014" s="42"/>
      <c r="G1014" s="42"/>
      <c r="H1014" s="42"/>
      <c r="I1014" s="42"/>
      <c r="J1014" s="71"/>
      <c r="K1014" s="72"/>
      <c r="L1014" s="72"/>
      <c r="M1014" s="71"/>
      <c r="N1014" s="72"/>
      <c r="O1014" s="71"/>
      <c r="P1014" s="73"/>
      <c r="Q1014" s="73"/>
      <c r="R1014" s="68"/>
      <c r="S1014" s="36"/>
      <c r="T1014" s="39">
        <f t="shared" si="32"/>
        <v>0</v>
      </c>
      <c r="U1014" s="40"/>
      <c r="V1014" s="41">
        <f t="shared" si="33"/>
        <v>0</v>
      </c>
      <c r="W1014" s="46" t="str">
        <f>IF(AND(I1014="",K1014="",J1014="",M1014="",N1014="",P1014="",O1014="",Q1014="",R1014="",S1014="",U1014=""),"",IF(OR(I1014="",K1014="",J1014="",M1014="",N1014="",P1014="",O1014="",Q1014="",R1014="",S1014="",U1014=""),"Line not Complete",IF(Z1014=1,"Invalid Commodity Code",IF(COUNTIF('Annex 10'!#REF!,'Resource Costs'!O1014)=0,"Invalid Annex 10 Code",""))))</f>
        <v/>
      </c>
      <c r="X1014" s="15"/>
      <c r="Z1014" s="7" t="e">
        <f>IFERROR(INDEX(#REF!,MATCH(M1014,AB1014:AB1017,0)),INDEX(Table13[Resource Type],MATCH('Resource Costs'!N1014,Table13[Commodity Code],0)))</f>
        <v>#N/A</v>
      </c>
    </row>
    <row r="1015" spans="1:26" s="7" customFormat="1" ht="15">
      <c r="A1015" s="15"/>
      <c r="B1015" s="42"/>
      <c r="C1015" s="42"/>
      <c r="D1015" s="42"/>
      <c r="E1015" s="42"/>
      <c r="F1015" s="42"/>
      <c r="G1015" s="42"/>
      <c r="H1015" s="42"/>
      <c r="I1015" s="42"/>
      <c r="J1015" s="71"/>
      <c r="K1015" s="72"/>
      <c r="L1015" s="72"/>
      <c r="M1015" s="71"/>
      <c r="N1015" s="72"/>
      <c r="O1015" s="71"/>
      <c r="P1015" s="73"/>
      <c r="Q1015" s="73"/>
      <c r="R1015" s="68"/>
      <c r="S1015" s="36"/>
      <c r="T1015" s="39">
        <f t="shared" si="32"/>
        <v>0</v>
      </c>
      <c r="U1015" s="40"/>
      <c r="V1015" s="41">
        <f t="shared" si="33"/>
        <v>0</v>
      </c>
      <c r="W1015" s="46" t="str">
        <f>IF(AND(I1015="",K1015="",J1015="",M1015="",N1015="",P1015="",O1015="",Q1015="",R1015="",S1015="",U1015=""),"",IF(OR(I1015="",K1015="",J1015="",M1015="",N1015="",P1015="",O1015="",Q1015="",R1015="",S1015="",U1015=""),"Line not Complete",IF(Z1015=1,"Invalid Commodity Code",IF(COUNTIF('Annex 10'!#REF!,'Resource Costs'!O1015)=0,"Invalid Annex 10 Code",""))))</f>
        <v/>
      </c>
      <c r="X1015" s="15"/>
      <c r="Z1015" s="7" t="e">
        <f>IFERROR(INDEX(#REF!,MATCH(M1015,AB1015:AB1018,0)),INDEX(Table13[Resource Type],MATCH('Resource Costs'!N1015,Table13[Commodity Code],0)))</f>
        <v>#N/A</v>
      </c>
    </row>
    <row r="1016" spans="1:26" s="7" customFormat="1" ht="15">
      <c r="A1016" s="15"/>
      <c r="B1016" s="42"/>
      <c r="C1016" s="42"/>
      <c r="D1016" s="42"/>
      <c r="E1016" s="42"/>
      <c r="F1016" s="42"/>
      <c r="G1016" s="42"/>
      <c r="H1016" s="42"/>
      <c r="I1016" s="42"/>
      <c r="J1016" s="71"/>
      <c r="K1016" s="72"/>
      <c r="L1016" s="72"/>
      <c r="M1016" s="71"/>
      <c r="N1016" s="72"/>
      <c r="O1016" s="71"/>
      <c r="P1016" s="73"/>
      <c r="Q1016" s="73"/>
      <c r="R1016" s="68"/>
      <c r="S1016" s="36"/>
      <c r="T1016" s="39">
        <f t="shared" si="32"/>
        <v>0</v>
      </c>
      <c r="U1016" s="40"/>
      <c r="V1016" s="41">
        <f t="shared" si="33"/>
        <v>0</v>
      </c>
      <c r="W1016" s="46" t="str">
        <f>IF(AND(I1016="",K1016="",J1016="",M1016="",N1016="",P1016="",O1016="",Q1016="",R1016="",S1016="",U1016=""),"",IF(OR(I1016="",K1016="",J1016="",M1016="",N1016="",P1016="",O1016="",Q1016="",R1016="",S1016="",U1016=""),"Line not Complete",IF(Z1016=1,"Invalid Commodity Code",IF(COUNTIF('Annex 10'!#REF!,'Resource Costs'!O1016)=0,"Invalid Annex 10 Code",""))))</f>
        <v/>
      </c>
      <c r="X1016" s="15"/>
      <c r="Z1016" s="7" t="e">
        <f>IFERROR(INDEX(#REF!,MATCH(M1016,AB1016:AB1019,0)),INDEX(Table13[Resource Type],MATCH('Resource Costs'!N1016,Table13[Commodity Code],0)))</f>
        <v>#N/A</v>
      </c>
    </row>
    <row r="1017" spans="1:26" s="7" customFormat="1" ht="15">
      <c r="A1017" s="15"/>
      <c r="B1017" s="42"/>
      <c r="C1017" s="42"/>
      <c r="D1017" s="42"/>
      <c r="E1017" s="42"/>
      <c r="F1017" s="42"/>
      <c r="G1017" s="42"/>
      <c r="H1017" s="42"/>
      <c r="I1017" s="42"/>
      <c r="J1017" s="71"/>
      <c r="K1017" s="72"/>
      <c r="L1017" s="72"/>
      <c r="M1017" s="71"/>
      <c r="N1017" s="72"/>
      <c r="O1017" s="71"/>
      <c r="P1017" s="73"/>
      <c r="Q1017" s="73"/>
      <c r="R1017" s="68"/>
      <c r="S1017" s="36"/>
      <c r="T1017" s="39">
        <f t="shared" si="32"/>
        <v>0</v>
      </c>
      <c r="U1017" s="40"/>
      <c r="V1017" s="41">
        <f t="shared" si="33"/>
        <v>0</v>
      </c>
      <c r="W1017" s="46" t="str">
        <f>IF(AND(I1017="",K1017="",J1017="",M1017="",N1017="",P1017="",O1017="",Q1017="",R1017="",S1017="",U1017=""),"",IF(OR(I1017="",K1017="",J1017="",M1017="",N1017="",P1017="",O1017="",Q1017="",R1017="",S1017="",U1017=""),"Line not Complete",IF(Z1017=1,"Invalid Commodity Code",IF(COUNTIF('Annex 10'!#REF!,'Resource Costs'!O1017)=0,"Invalid Annex 10 Code",""))))</f>
        <v/>
      </c>
      <c r="X1017" s="15"/>
      <c r="Z1017" s="7" t="e">
        <f>IFERROR(INDEX(#REF!,MATCH(M1017,AB1017:AB1020,0)),INDEX(Table13[Resource Type],MATCH('Resource Costs'!N1017,Table13[Commodity Code],0)))</f>
        <v>#N/A</v>
      </c>
    </row>
    <row r="1018" spans="1:26" s="7" customFormat="1" ht="15">
      <c r="A1018" s="15"/>
      <c r="B1018" s="42"/>
      <c r="C1018" s="42"/>
      <c r="D1018" s="42"/>
      <c r="E1018" s="42"/>
      <c r="F1018" s="42"/>
      <c r="G1018" s="42"/>
      <c r="H1018" s="42"/>
      <c r="I1018" s="42"/>
      <c r="J1018" s="71"/>
      <c r="K1018" s="72"/>
      <c r="L1018" s="72"/>
      <c r="M1018" s="71"/>
      <c r="N1018" s="72"/>
      <c r="O1018" s="71"/>
      <c r="P1018" s="73"/>
      <c r="Q1018" s="73"/>
      <c r="R1018" s="68"/>
      <c r="S1018" s="36"/>
      <c r="T1018" s="39">
        <f t="shared" si="32"/>
        <v>0</v>
      </c>
      <c r="U1018" s="40"/>
      <c r="V1018" s="41">
        <f t="shared" si="33"/>
        <v>0</v>
      </c>
      <c r="W1018" s="46" t="str">
        <f>IF(AND(I1018="",K1018="",J1018="",M1018="",N1018="",P1018="",O1018="",Q1018="",R1018="",S1018="",U1018=""),"",IF(OR(I1018="",K1018="",J1018="",M1018="",N1018="",P1018="",O1018="",Q1018="",R1018="",S1018="",U1018=""),"Line not Complete",IF(Z1018=1,"Invalid Commodity Code",IF(COUNTIF('Annex 10'!#REF!,'Resource Costs'!O1018)=0,"Invalid Annex 10 Code",""))))</f>
        <v/>
      </c>
      <c r="X1018" s="15"/>
      <c r="Z1018" s="7" t="e">
        <f>IFERROR(INDEX(#REF!,MATCH(M1018,AB1018:AB1021,0)),INDEX(Table13[Resource Type],MATCH('Resource Costs'!N1018,Table13[Commodity Code],0)))</f>
        <v>#N/A</v>
      </c>
    </row>
    <row r="1019" spans="1:26" s="7" customFormat="1" ht="15">
      <c r="A1019" s="15"/>
      <c r="B1019" s="42"/>
      <c r="C1019" s="42"/>
      <c r="D1019" s="42"/>
      <c r="E1019" s="42"/>
      <c r="F1019" s="42"/>
      <c r="G1019" s="42"/>
      <c r="H1019" s="42"/>
      <c r="I1019" s="42"/>
      <c r="J1019" s="71"/>
      <c r="K1019" s="72"/>
      <c r="L1019" s="72"/>
      <c r="M1019" s="71"/>
      <c r="N1019" s="72"/>
      <c r="O1019" s="71"/>
      <c r="P1019" s="73"/>
      <c r="Q1019" s="73"/>
      <c r="R1019" s="68"/>
      <c r="S1019" s="36"/>
      <c r="T1019" s="39">
        <f t="shared" si="32"/>
        <v>0</v>
      </c>
      <c r="U1019" s="40"/>
      <c r="V1019" s="41">
        <f t="shared" si="33"/>
        <v>0</v>
      </c>
      <c r="W1019" s="46" t="str">
        <f>IF(AND(I1019="",K1019="",J1019="",M1019="",N1019="",P1019="",O1019="",Q1019="",R1019="",S1019="",U1019=""),"",IF(OR(I1019="",K1019="",J1019="",M1019="",N1019="",P1019="",O1019="",Q1019="",R1019="",S1019="",U1019=""),"Line not Complete",IF(Z1019=1,"Invalid Commodity Code",IF(COUNTIF('Annex 10'!#REF!,'Resource Costs'!O1019)=0,"Invalid Annex 10 Code",""))))</f>
        <v/>
      </c>
      <c r="X1019" s="15"/>
      <c r="Z1019" s="7" t="e">
        <f>IFERROR(INDEX(#REF!,MATCH(M1019,AB1019:AB1022,0)),INDEX(Table13[Resource Type],MATCH('Resource Costs'!N1019,Table13[Commodity Code],0)))</f>
        <v>#N/A</v>
      </c>
    </row>
    <row r="1020" spans="1:26" s="7" customFormat="1" ht="15">
      <c r="A1020" s="15"/>
      <c r="B1020" s="42"/>
      <c r="C1020" s="42"/>
      <c r="D1020" s="42"/>
      <c r="E1020" s="42"/>
      <c r="F1020" s="42"/>
      <c r="G1020" s="42"/>
      <c r="H1020" s="42"/>
      <c r="I1020" s="42"/>
      <c r="J1020" s="71"/>
      <c r="K1020" s="72"/>
      <c r="L1020" s="72"/>
      <c r="M1020" s="71"/>
      <c r="N1020" s="72"/>
      <c r="O1020" s="71"/>
      <c r="P1020" s="73"/>
      <c r="Q1020" s="73"/>
      <c r="R1020" s="68"/>
      <c r="S1020" s="36"/>
      <c r="T1020" s="39">
        <f t="shared" si="32"/>
        <v>0</v>
      </c>
      <c r="U1020" s="40"/>
      <c r="V1020" s="41">
        <f t="shared" si="33"/>
        <v>0</v>
      </c>
      <c r="W1020" s="46" t="str">
        <f>IF(AND(I1020="",K1020="",J1020="",M1020="",N1020="",P1020="",O1020="",Q1020="",R1020="",S1020="",U1020=""),"",IF(OR(I1020="",K1020="",J1020="",M1020="",N1020="",P1020="",O1020="",Q1020="",R1020="",S1020="",U1020=""),"Line not Complete",IF(Z1020=1,"Invalid Commodity Code",IF(COUNTIF('Annex 10'!#REF!,'Resource Costs'!O1020)=0,"Invalid Annex 10 Code",""))))</f>
        <v/>
      </c>
      <c r="X1020" s="15"/>
      <c r="Z1020" s="7" t="e">
        <f>IFERROR(INDEX(#REF!,MATCH(M1020,AB1020:AB1023,0)),INDEX(Table13[Resource Type],MATCH('Resource Costs'!N1020,Table13[Commodity Code],0)))</f>
        <v>#N/A</v>
      </c>
    </row>
    <row r="1021" spans="1:26" s="7" customFormat="1" ht="15">
      <c r="A1021" s="15"/>
      <c r="B1021" s="42"/>
      <c r="C1021" s="42"/>
      <c r="D1021" s="42"/>
      <c r="E1021" s="42"/>
      <c r="F1021" s="42"/>
      <c r="G1021" s="42"/>
      <c r="H1021" s="42"/>
      <c r="I1021" s="42"/>
      <c r="J1021" s="71"/>
      <c r="K1021" s="72"/>
      <c r="L1021" s="72"/>
      <c r="M1021" s="71"/>
      <c r="N1021" s="72"/>
      <c r="O1021" s="71"/>
      <c r="P1021" s="73"/>
      <c r="Q1021" s="73"/>
      <c r="R1021" s="68"/>
      <c r="S1021" s="36"/>
      <c r="T1021" s="39">
        <f t="shared" si="32"/>
        <v>0</v>
      </c>
      <c r="U1021" s="40"/>
      <c r="V1021" s="41">
        <f t="shared" si="33"/>
        <v>0</v>
      </c>
      <c r="W1021" s="46" t="str">
        <f>IF(AND(I1021="",K1021="",J1021="",M1021="",N1021="",P1021="",O1021="",Q1021="",R1021="",S1021="",U1021=""),"",IF(OR(I1021="",K1021="",J1021="",M1021="",N1021="",P1021="",O1021="",Q1021="",R1021="",S1021="",U1021=""),"Line not Complete",IF(Z1021=1,"Invalid Commodity Code",IF(COUNTIF('Annex 10'!#REF!,'Resource Costs'!O1021)=0,"Invalid Annex 10 Code",""))))</f>
        <v/>
      </c>
      <c r="X1021" s="15"/>
      <c r="Z1021" s="7" t="e">
        <f>IFERROR(INDEX(#REF!,MATCH(M1021,AB1021:AB1024,0)),INDEX(Table13[Resource Type],MATCH('Resource Costs'!N1021,Table13[Commodity Code],0)))</f>
        <v>#N/A</v>
      </c>
    </row>
    <row r="1022" spans="1:26" s="7" customFormat="1" ht="15">
      <c r="A1022" s="15"/>
      <c r="B1022" s="42"/>
      <c r="C1022" s="42"/>
      <c r="D1022" s="42"/>
      <c r="E1022" s="42"/>
      <c r="F1022" s="42"/>
      <c r="G1022" s="42"/>
      <c r="H1022" s="42"/>
      <c r="I1022" s="42"/>
      <c r="J1022" s="71"/>
      <c r="K1022" s="72"/>
      <c r="L1022" s="72"/>
      <c r="M1022" s="71"/>
      <c r="N1022" s="72"/>
      <c r="O1022" s="71"/>
      <c r="P1022" s="73"/>
      <c r="Q1022" s="73"/>
      <c r="R1022" s="68"/>
      <c r="S1022" s="36"/>
      <c r="T1022" s="39">
        <f t="shared" si="32"/>
        <v>0</v>
      </c>
      <c r="U1022" s="40"/>
      <c r="V1022" s="41">
        <f t="shared" si="33"/>
        <v>0</v>
      </c>
      <c r="W1022" s="46" t="str">
        <f>IF(AND(I1022="",K1022="",J1022="",M1022="",N1022="",P1022="",O1022="",Q1022="",R1022="",S1022="",U1022=""),"",IF(OR(I1022="",K1022="",J1022="",M1022="",N1022="",P1022="",O1022="",Q1022="",R1022="",S1022="",U1022=""),"Line not Complete",IF(Z1022=1,"Invalid Commodity Code",IF(COUNTIF('Annex 10'!#REF!,'Resource Costs'!O1022)=0,"Invalid Annex 10 Code",""))))</f>
        <v/>
      </c>
      <c r="X1022" s="15"/>
      <c r="Z1022" s="7" t="e">
        <f>IFERROR(INDEX(#REF!,MATCH(M1022,AB1022:AB1025,0)),INDEX(Table13[Resource Type],MATCH('Resource Costs'!N1022,Table13[Commodity Code],0)))</f>
        <v>#N/A</v>
      </c>
    </row>
    <row r="1023" spans="1:26" s="7" customFormat="1" ht="15">
      <c r="A1023" s="15"/>
      <c r="B1023" s="42"/>
      <c r="C1023" s="42"/>
      <c r="D1023" s="42"/>
      <c r="E1023" s="42"/>
      <c r="F1023" s="42"/>
      <c r="G1023" s="42"/>
      <c r="H1023" s="42"/>
      <c r="I1023" s="42"/>
      <c r="J1023" s="71"/>
      <c r="K1023" s="72"/>
      <c r="L1023" s="72"/>
      <c r="M1023" s="71"/>
      <c r="N1023" s="72"/>
      <c r="O1023" s="71"/>
      <c r="P1023" s="73"/>
      <c r="Q1023" s="73"/>
      <c r="R1023" s="68"/>
      <c r="S1023" s="36"/>
      <c r="T1023" s="39">
        <f t="shared" si="32"/>
        <v>0</v>
      </c>
      <c r="U1023" s="40"/>
      <c r="V1023" s="41">
        <f t="shared" si="33"/>
        <v>0</v>
      </c>
      <c r="W1023" s="46" t="str">
        <f>IF(AND(I1023="",K1023="",J1023="",M1023="",N1023="",P1023="",O1023="",Q1023="",R1023="",S1023="",U1023=""),"",IF(OR(I1023="",K1023="",J1023="",M1023="",N1023="",P1023="",O1023="",Q1023="",R1023="",S1023="",U1023=""),"Line not Complete",IF(Z1023=1,"Invalid Commodity Code",IF(COUNTIF('Annex 10'!#REF!,'Resource Costs'!O1023)=0,"Invalid Annex 10 Code",""))))</f>
        <v/>
      </c>
      <c r="X1023" s="15"/>
      <c r="Z1023" s="7" t="e">
        <f>IFERROR(INDEX(#REF!,MATCH(M1023,AB1023:AB1026,0)),INDEX(Table13[Resource Type],MATCH('Resource Costs'!N1023,Table13[Commodity Code],0)))</f>
        <v>#N/A</v>
      </c>
    </row>
    <row r="1024" spans="1:26" s="7" customFormat="1" ht="15">
      <c r="A1024" s="15"/>
      <c r="B1024" s="42"/>
      <c r="C1024" s="42"/>
      <c r="D1024" s="42"/>
      <c r="E1024" s="42"/>
      <c r="F1024" s="42"/>
      <c r="G1024" s="42"/>
      <c r="H1024" s="42"/>
      <c r="I1024" s="42"/>
      <c r="J1024" s="71"/>
      <c r="K1024" s="72"/>
      <c r="L1024" s="72"/>
      <c r="M1024" s="71"/>
      <c r="N1024" s="72"/>
      <c r="O1024" s="71"/>
      <c r="P1024" s="73"/>
      <c r="Q1024" s="73"/>
      <c r="R1024" s="68"/>
      <c r="S1024" s="36"/>
      <c r="T1024" s="39">
        <f t="shared" si="32"/>
        <v>0</v>
      </c>
      <c r="U1024" s="40"/>
      <c r="V1024" s="41">
        <f t="shared" si="33"/>
        <v>0</v>
      </c>
      <c r="W1024" s="46" t="str">
        <f>IF(AND(I1024="",K1024="",J1024="",M1024="",N1024="",P1024="",O1024="",Q1024="",R1024="",S1024="",U1024=""),"",IF(OR(I1024="",K1024="",J1024="",M1024="",N1024="",P1024="",O1024="",Q1024="",R1024="",S1024="",U1024=""),"Line not Complete",IF(Z1024=1,"Invalid Commodity Code",IF(COUNTIF('Annex 10'!#REF!,'Resource Costs'!O1024)=0,"Invalid Annex 10 Code",""))))</f>
        <v/>
      </c>
      <c r="X1024" s="15"/>
      <c r="Z1024" s="7" t="e">
        <f>IFERROR(INDEX(#REF!,MATCH(M1024,AB1024:AB1027,0)),INDEX(Table13[Resource Type],MATCH('Resource Costs'!N1024,Table13[Commodity Code],0)))</f>
        <v>#N/A</v>
      </c>
    </row>
    <row r="1025" spans="1:26" s="7" customFormat="1" ht="15">
      <c r="A1025" s="15"/>
      <c r="B1025" s="42"/>
      <c r="C1025" s="42"/>
      <c r="D1025" s="42"/>
      <c r="E1025" s="42"/>
      <c r="F1025" s="42"/>
      <c r="G1025" s="42"/>
      <c r="H1025" s="42"/>
      <c r="I1025" s="42"/>
      <c r="J1025" s="71"/>
      <c r="K1025" s="72"/>
      <c r="L1025" s="72"/>
      <c r="M1025" s="71"/>
      <c r="N1025" s="72"/>
      <c r="O1025" s="71"/>
      <c r="P1025" s="73"/>
      <c r="Q1025" s="73"/>
      <c r="R1025" s="68"/>
      <c r="S1025" s="36"/>
      <c r="T1025" s="39">
        <f t="shared" si="32"/>
        <v>0</v>
      </c>
      <c r="U1025" s="40"/>
      <c r="V1025" s="41">
        <f t="shared" si="33"/>
        <v>0</v>
      </c>
      <c r="W1025" s="46" t="str">
        <f>IF(AND(I1025="",K1025="",J1025="",M1025="",N1025="",P1025="",O1025="",Q1025="",R1025="",S1025="",U1025=""),"",IF(OR(I1025="",K1025="",J1025="",M1025="",N1025="",P1025="",O1025="",Q1025="",R1025="",S1025="",U1025=""),"Line not Complete",IF(Z1025=1,"Invalid Commodity Code",IF(COUNTIF('Annex 10'!#REF!,'Resource Costs'!O1025)=0,"Invalid Annex 10 Code",""))))</f>
        <v/>
      </c>
      <c r="X1025" s="15"/>
      <c r="Z1025" s="7" t="e">
        <f>IFERROR(INDEX(#REF!,MATCH(M1025,AB1025:AB1028,0)),INDEX(Table13[Resource Type],MATCH('Resource Costs'!N1025,Table13[Commodity Code],0)))</f>
        <v>#N/A</v>
      </c>
    </row>
    <row r="1026" spans="1:26" s="7" customFormat="1" ht="15">
      <c r="A1026" s="15"/>
      <c r="B1026" s="42"/>
      <c r="C1026" s="42"/>
      <c r="D1026" s="42"/>
      <c r="E1026" s="42"/>
      <c r="F1026" s="42"/>
      <c r="G1026" s="42"/>
      <c r="H1026" s="42"/>
      <c r="I1026" s="42"/>
      <c r="J1026" s="71"/>
      <c r="K1026" s="72"/>
      <c r="L1026" s="72"/>
      <c r="M1026" s="71"/>
      <c r="N1026" s="72"/>
      <c r="O1026" s="71"/>
      <c r="P1026" s="73"/>
      <c r="Q1026" s="73"/>
      <c r="R1026" s="68"/>
      <c r="S1026" s="36"/>
      <c r="T1026" s="39">
        <f t="shared" si="32"/>
        <v>0</v>
      </c>
      <c r="U1026" s="40"/>
      <c r="V1026" s="41">
        <f t="shared" si="33"/>
        <v>0</v>
      </c>
      <c r="W1026" s="46" t="str">
        <f>IF(AND(I1026="",K1026="",J1026="",M1026="",N1026="",P1026="",O1026="",Q1026="",R1026="",S1026="",U1026=""),"",IF(OR(I1026="",K1026="",J1026="",M1026="",N1026="",P1026="",O1026="",Q1026="",R1026="",S1026="",U1026=""),"Line not Complete",IF(Z1026=1,"Invalid Commodity Code",IF(COUNTIF('Annex 10'!#REF!,'Resource Costs'!O1026)=0,"Invalid Annex 10 Code",""))))</f>
        <v/>
      </c>
      <c r="X1026" s="15"/>
      <c r="Z1026" s="7" t="e">
        <f>IFERROR(INDEX(#REF!,MATCH(M1026,AB1026:AB1029,0)),INDEX(Table13[Resource Type],MATCH('Resource Costs'!N1026,Table13[Commodity Code],0)))</f>
        <v>#N/A</v>
      </c>
    </row>
    <row r="1027" spans="1:26" s="7" customFormat="1" ht="15">
      <c r="A1027" s="15"/>
      <c r="B1027" s="42"/>
      <c r="C1027" s="42"/>
      <c r="D1027" s="42"/>
      <c r="E1027" s="42"/>
      <c r="F1027" s="42"/>
      <c r="G1027" s="42"/>
      <c r="H1027" s="42"/>
      <c r="I1027" s="42"/>
      <c r="J1027" s="71"/>
      <c r="K1027" s="72"/>
      <c r="L1027" s="72"/>
      <c r="M1027" s="71"/>
      <c r="N1027" s="72"/>
      <c r="O1027" s="71"/>
      <c r="P1027" s="73"/>
      <c r="Q1027" s="73"/>
      <c r="R1027" s="68"/>
      <c r="S1027" s="36"/>
      <c r="T1027" s="39">
        <f t="shared" si="32"/>
        <v>0</v>
      </c>
      <c r="U1027" s="40"/>
      <c r="V1027" s="41">
        <f t="shared" si="33"/>
        <v>0</v>
      </c>
      <c r="W1027" s="46" t="str">
        <f>IF(AND(I1027="",K1027="",J1027="",M1027="",N1027="",P1027="",O1027="",Q1027="",R1027="",S1027="",U1027=""),"",IF(OR(I1027="",K1027="",J1027="",M1027="",N1027="",P1027="",O1027="",Q1027="",R1027="",S1027="",U1027=""),"Line not Complete",IF(Z1027=1,"Invalid Commodity Code",IF(COUNTIF('Annex 10'!#REF!,'Resource Costs'!O1027)=0,"Invalid Annex 10 Code",""))))</f>
        <v/>
      </c>
      <c r="X1027" s="15"/>
      <c r="Z1027" s="7" t="e">
        <f>IFERROR(INDEX(#REF!,MATCH(M1027,AB1027:AB1030,0)),INDEX(Table13[Resource Type],MATCH('Resource Costs'!N1027,Table13[Commodity Code],0)))</f>
        <v>#N/A</v>
      </c>
    </row>
    <row r="1028" spans="1:26" s="7" customFormat="1" ht="15">
      <c r="A1028" s="15"/>
      <c r="B1028" s="42"/>
      <c r="C1028" s="42"/>
      <c r="D1028" s="42"/>
      <c r="E1028" s="42"/>
      <c r="F1028" s="42"/>
      <c r="G1028" s="42"/>
      <c r="H1028" s="42"/>
      <c r="I1028" s="42"/>
      <c r="J1028" s="71"/>
      <c r="K1028" s="72"/>
      <c r="L1028" s="72"/>
      <c r="M1028" s="71"/>
      <c r="N1028" s="72"/>
      <c r="O1028" s="71"/>
      <c r="P1028" s="73"/>
      <c r="Q1028" s="73"/>
      <c r="R1028" s="68"/>
      <c r="S1028" s="36"/>
      <c r="T1028" s="39">
        <f t="shared" ref="T1028:T1044" si="34">S1028*R1028</f>
        <v>0</v>
      </c>
      <c r="U1028" s="40"/>
      <c r="V1028" s="41">
        <f t="shared" ref="V1028:V1044" si="35">SUM(T1028:U1028)</f>
        <v>0</v>
      </c>
      <c r="W1028" s="46" t="str">
        <f>IF(AND(I1028="",K1028="",J1028="",M1028="",N1028="",P1028="",O1028="",Q1028="",R1028="",S1028="",U1028=""),"",IF(OR(I1028="",K1028="",J1028="",M1028="",N1028="",P1028="",O1028="",Q1028="",R1028="",S1028="",U1028=""),"Line not Complete",IF(Z1028=1,"Invalid Commodity Code",IF(COUNTIF('Annex 10'!#REF!,'Resource Costs'!O1028)=0,"Invalid Annex 10 Code",""))))</f>
        <v/>
      </c>
      <c r="X1028" s="15"/>
      <c r="Z1028" s="7" t="e">
        <f>IFERROR(INDEX(#REF!,MATCH(M1028,AB1028:AB1031,0)),INDEX(Table13[Resource Type],MATCH('Resource Costs'!N1028,Table13[Commodity Code],0)))</f>
        <v>#N/A</v>
      </c>
    </row>
    <row r="1029" spans="1:26" s="7" customFormat="1" ht="15">
      <c r="A1029" s="15"/>
      <c r="B1029" s="42"/>
      <c r="C1029" s="42"/>
      <c r="D1029" s="42"/>
      <c r="E1029" s="42"/>
      <c r="F1029" s="42"/>
      <c r="G1029" s="42"/>
      <c r="H1029" s="42"/>
      <c r="I1029" s="42"/>
      <c r="J1029" s="71"/>
      <c r="K1029" s="72"/>
      <c r="L1029" s="72"/>
      <c r="M1029" s="71"/>
      <c r="N1029" s="72"/>
      <c r="O1029" s="71"/>
      <c r="P1029" s="73"/>
      <c r="Q1029" s="73"/>
      <c r="R1029" s="68"/>
      <c r="S1029" s="36"/>
      <c r="T1029" s="39">
        <f t="shared" si="34"/>
        <v>0</v>
      </c>
      <c r="U1029" s="40"/>
      <c r="V1029" s="41">
        <f t="shared" si="35"/>
        <v>0</v>
      </c>
      <c r="W1029" s="46" t="str">
        <f>IF(AND(I1029="",K1029="",J1029="",M1029="",N1029="",P1029="",O1029="",Q1029="",R1029="",S1029="",U1029=""),"",IF(OR(I1029="",K1029="",J1029="",M1029="",N1029="",P1029="",O1029="",Q1029="",R1029="",S1029="",U1029=""),"Line not Complete",IF(Z1029=1,"Invalid Commodity Code",IF(COUNTIF('Annex 10'!#REF!,'Resource Costs'!O1029)=0,"Invalid Annex 10 Code",""))))</f>
        <v/>
      </c>
      <c r="X1029" s="15"/>
      <c r="Z1029" s="7" t="e">
        <f>IFERROR(INDEX(#REF!,MATCH(M1029,AB1029:AB1032,0)),INDEX(Table13[Resource Type],MATCH('Resource Costs'!N1029,Table13[Commodity Code],0)))</f>
        <v>#N/A</v>
      </c>
    </row>
    <row r="1030" spans="1:26" s="7" customFormat="1" ht="15">
      <c r="A1030" s="15"/>
      <c r="B1030" s="42"/>
      <c r="C1030" s="42"/>
      <c r="D1030" s="42"/>
      <c r="E1030" s="42"/>
      <c r="F1030" s="42"/>
      <c r="G1030" s="42"/>
      <c r="H1030" s="42"/>
      <c r="I1030" s="42"/>
      <c r="J1030" s="71"/>
      <c r="K1030" s="72"/>
      <c r="L1030" s="72"/>
      <c r="M1030" s="71"/>
      <c r="N1030" s="72"/>
      <c r="O1030" s="71"/>
      <c r="P1030" s="73"/>
      <c r="Q1030" s="73"/>
      <c r="R1030" s="68"/>
      <c r="S1030" s="36"/>
      <c r="T1030" s="39">
        <f t="shared" si="34"/>
        <v>0</v>
      </c>
      <c r="U1030" s="40"/>
      <c r="V1030" s="41">
        <f t="shared" si="35"/>
        <v>0</v>
      </c>
      <c r="W1030" s="46" t="str">
        <f>IF(AND(I1030="",K1030="",J1030="",M1030="",N1030="",P1030="",O1030="",Q1030="",R1030="",S1030="",U1030=""),"",IF(OR(I1030="",K1030="",J1030="",M1030="",N1030="",P1030="",O1030="",Q1030="",R1030="",S1030="",U1030=""),"Line not Complete",IF(Z1030=1,"Invalid Commodity Code",IF(COUNTIF('Annex 10'!#REF!,'Resource Costs'!O1030)=0,"Invalid Annex 10 Code",""))))</f>
        <v/>
      </c>
      <c r="X1030" s="15"/>
      <c r="Z1030" s="7" t="e">
        <f>IFERROR(INDEX(#REF!,MATCH(M1030,AB1030:AB1033,0)),INDEX(Table13[Resource Type],MATCH('Resource Costs'!N1030,Table13[Commodity Code],0)))</f>
        <v>#N/A</v>
      </c>
    </row>
    <row r="1031" spans="1:26" s="7" customFormat="1" ht="15">
      <c r="A1031" s="15"/>
      <c r="B1031" s="42"/>
      <c r="C1031" s="42"/>
      <c r="D1031" s="42"/>
      <c r="E1031" s="42"/>
      <c r="F1031" s="42"/>
      <c r="G1031" s="42"/>
      <c r="H1031" s="42"/>
      <c r="I1031" s="42"/>
      <c r="J1031" s="71"/>
      <c r="K1031" s="72"/>
      <c r="L1031" s="72"/>
      <c r="M1031" s="71"/>
      <c r="N1031" s="72"/>
      <c r="O1031" s="71"/>
      <c r="P1031" s="73"/>
      <c r="Q1031" s="73"/>
      <c r="R1031" s="68"/>
      <c r="S1031" s="36"/>
      <c r="T1031" s="39">
        <f t="shared" si="34"/>
        <v>0</v>
      </c>
      <c r="U1031" s="40"/>
      <c r="V1031" s="41">
        <f t="shared" si="35"/>
        <v>0</v>
      </c>
      <c r="W1031" s="46" t="str">
        <f>IF(AND(I1031="",K1031="",J1031="",M1031="",N1031="",P1031="",O1031="",Q1031="",R1031="",S1031="",U1031=""),"",IF(OR(I1031="",K1031="",J1031="",M1031="",N1031="",P1031="",O1031="",Q1031="",R1031="",S1031="",U1031=""),"Line not Complete",IF(Z1031=1,"Invalid Commodity Code",IF(COUNTIF('Annex 10'!#REF!,'Resource Costs'!O1031)=0,"Invalid Annex 10 Code",""))))</f>
        <v/>
      </c>
      <c r="X1031" s="15"/>
      <c r="Z1031" s="7" t="e">
        <f>IFERROR(INDEX(#REF!,MATCH(M1031,AB1031:AB1034,0)),INDEX(Table13[Resource Type],MATCH('Resource Costs'!N1031,Table13[Commodity Code],0)))</f>
        <v>#N/A</v>
      </c>
    </row>
    <row r="1032" spans="1:26" s="7" customFormat="1" ht="15">
      <c r="A1032" s="15"/>
      <c r="B1032" s="42"/>
      <c r="C1032" s="42"/>
      <c r="D1032" s="42"/>
      <c r="E1032" s="42"/>
      <c r="F1032" s="42"/>
      <c r="G1032" s="42"/>
      <c r="H1032" s="42"/>
      <c r="I1032" s="42"/>
      <c r="J1032" s="71"/>
      <c r="K1032" s="72"/>
      <c r="L1032" s="72"/>
      <c r="M1032" s="71"/>
      <c r="N1032" s="72"/>
      <c r="O1032" s="71"/>
      <c r="P1032" s="73"/>
      <c r="Q1032" s="73"/>
      <c r="R1032" s="68"/>
      <c r="S1032" s="36"/>
      <c r="T1032" s="39">
        <f t="shared" si="34"/>
        <v>0</v>
      </c>
      <c r="U1032" s="40"/>
      <c r="V1032" s="41">
        <f t="shared" si="35"/>
        <v>0</v>
      </c>
      <c r="W1032" s="46" t="str">
        <f>IF(AND(I1032="",K1032="",J1032="",M1032="",N1032="",P1032="",O1032="",Q1032="",R1032="",S1032="",U1032=""),"",IF(OR(I1032="",K1032="",J1032="",M1032="",N1032="",P1032="",O1032="",Q1032="",R1032="",S1032="",U1032=""),"Line not Complete",IF(Z1032=1,"Invalid Commodity Code",IF(COUNTIF('Annex 10'!#REF!,'Resource Costs'!O1032)=0,"Invalid Annex 10 Code",""))))</f>
        <v/>
      </c>
      <c r="X1032" s="15"/>
      <c r="Z1032" s="7" t="e">
        <f>IFERROR(INDEX(#REF!,MATCH(M1032,AB1032:AB1035,0)),INDEX(Table13[Resource Type],MATCH('Resource Costs'!N1032,Table13[Commodity Code],0)))</f>
        <v>#N/A</v>
      </c>
    </row>
    <row r="1033" spans="1:26" s="7" customFormat="1" ht="15">
      <c r="A1033" s="15"/>
      <c r="B1033" s="42"/>
      <c r="C1033" s="42"/>
      <c r="D1033" s="42"/>
      <c r="E1033" s="42"/>
      <c r="F1033" s="42"/>
      <c r="G1033" s="42"/>
      <c r="H1033" s="42"/>
      <c r="I1033" s="42"/>
      <c r="J1033" s="71"/>
      <c r="K1033" s="72"/>
      <c r="L1033" s="72"/>
      <c r="M1033" s="71"/>
      <c r="N1033" s="72"/>
      <c r="O1033" s="71"/>
      <c r="P1033" s="73"/>
      <c r="Q1033" s="73"/>
      <c r="R1033" s="68"/>
      <c r="S1033" s="36"/>
      <c r="T1033" s="39">
        <f t="shared" si="34"/>
        <v>0</v>
      </c>
      <c r="U1033" s="40"/>
      <c r="V1033" s="41">
        <f t="shared" si="35"/>
        <v>0</v>
      </c>
      <c r="W1033" s="46" t="str">
        <f>IF(AND(I1033="",K1033="",J1033="",M1033="",N1033="",P1033="",O1033="",Q1033="",R1033="",S1033="",U1033=""),"",IF(OR(I1033="",K1033="",J1033="",M1033="",N1033="",P1033="",O1033="",Q1033="",R1033="",S1033="",U1033=""),"Line not Complete",IF(Z1033=1,"Invalid Commodity Code",IF(COUNTIF('Annex 10'!#REF!,'Resource Costs'!O1033)=0,"Invalid Annex 10 Code",""))))</f>
        <v/>
      </c>
      <c r="X1033" s="15"/>
      <c r="Z1033" s="7" t="e">
        <f>IFERROR(INDEX(#REF!,MATCH(M1033,AB1033:AB1036,0)),INDEX(Table13[Resource Type],MATCH('Resource Costs'!N1033,Table13[Commodity Code],0)))</f>
        <v>#N/A</v>
      </c>
    </row>
    <row r="1034" spans="1:26" s="7" customFormat="1" ht="15">
      <c r="A1034" s="15"/>
      <c r="B1034" s="42"/>
      <c r="C1034" s="42"/>
      <c r="D1034" s="42"/>
      <c r="E1034" s="42"/>
      <c r="F1034" s="42"/>
      <c r="G1034" s="42"/>
      <c r="H1034" s="42"/>
      <c r="I1034" s="42"/>
      <c r="J1034" s="71"/>
      <c r="K1034" s="72"/>
      <c r="L1034" s="72"/>
      <c r="M1034" s="71"/>
      <c r="N1034" s="72"/>
      <c r="O1034" s="71"/>
      <c r="P1034" s="73"/>
      <c r="Q1034" s="73"/>
      <c r="R1034" s="68"/>
      <c r="S1034" s="36"/>
      <c r="T1034" s="39">
        <f t="shared" si="34"/>
        <v>0</v>
      </c>
      <c r="U1034" s="40"/>
      <c r="V1034" s="41">
        <f t="shared" si="35"/>
        <v>0</v>
      </c>
      <c r="W1034" s="46" t="str">
        <f>IF(AND(I1034="",K1034="",J1034="",M1034="",N1034="",P1034="",O1034="",Q1034="",R1034="",S1034="",U1034=""),"",IF(OR(I1034="",K1034="",J1034="",M1034="",N1034="",P1034="",O1034="",Q1034="",R1034="",S1034="",U1034=""),"Line not Complete",IF(Z1034=1,"Invalid Commodity Code",IF(COUNTIF('Annex 10'!#REF!,'Resource Costs'!O1034)=0,"Invalid Annex 10 Code",""))))</f>
        <v/>
      </c>
      <c r="X1034" s="15"/>
      <c r="Z1034" s="7" t="e">
        <f>IFERROR(INDEX(#REF!,MATCH(M1034,AB1034:AB1037,0)),INDEX(Table13[Resource Type],MATCH('Resource Costs'!N1034,Table13[Commodity Code],0)))</f>
        <v>#N/A</v>
      </c>
    </row>
    <row r="1035" spans="1:26" s="7" customFormat="1" ht="15">
      <c r="A1035" s="15"/>
      <c r="B1035" s="42"/>
      <c r="C1035" s="42"/>
      <c r="D1035" s="42"/>
      <c r="E1035" s="42"/>
      <c r="F1035" s="42"/>
      <c r="G1035" s="42"/>
      <c r="H1035" s="42"/>
      <c r="I1035" s="42"/>
      <c r="J1035" s="71"/>
      <c r="K1035" s="72"/>
      <c r="L1035" s="72"/>
      <c r="M1035" s="71"/>
      <c r="N1035" s="72"/>
      <c r="O1035" s="71"/>
      <c r="P1035" s="73"/>
      <c r="Q1035" s="73"/>
      <c r="R1035" s="68"/>
      <c r="S1035" s="36"/>
      <c r="T1035" s="39">
        <f t="shared" si="34"/>
        <v>0</v>
      </c>
      <c r="U1035" s="40"/>
      <c r="V1035" s="41">
        <f t="shared" si="35"/>
        <v>0</v>
      </c>
      <c r="W1035" s="46" t="str">
        <f>IF(AND(I1035="",K1035="",J1035="",M1035="",N1035="",P1035="",O1035="",Q1035="",R1035="",S1035="",U1035=""),"",IF(OR(I1035="",K1035="",J1035="",M1035="",N1035="",P1035="",O1035="",Q1035="",R1035="",S1035="",U1035=""),"Line not Complete",IF(Z1035=1,"Invalid Commodity Code",IF(COUNTIF('Annex 10'!#REF!,'Resource Costs'!O1035)=0,"Invalid Annex 10 Code",""))))</f>
        <v/>
      </c>
      <c r="X1035" s="15"/>
      <c r="Z1035" s="7" t="e">
        <f>IFERROR(INDEX(#REF!,MATCH(M1035,AB1035:AB1038,0)),INDEX(Table13[Resource Type],MATCH('Resource Costs'!N1035,Table13[Commodity Code],0)))</f>
        <v>#N/A</v>
      </c>
    </row>
    <row r="1036" spans="1:26" s="7" customFormat="1" ht="15">
      <c r="A1036" s="15"/>
      <c r="B1036" s="42"/>
      <c r="C1036" s="42"/>
      <c r="D1036" s="42"/>
      <c r="E1036" s="42"/>
      <c r="F1036" s="42"/>
      <c r="G1036" s="42"/>
      <c r="H1036" s="42"/>
      <c r="I1036" s="42"/>
      <c r="J1036" s="71"/>
      <c r="K1036" s="72"/>
      <c r="L1036" s="72"/>
      <c r="M1036" s="71"/>
      <c r="N1036" s="72"/>
      <c r="O1036" s="71"/>
      <c r="P1036" s="73"/>
      <c r="Q1036" s="73"/>
      <c r="R1036" s="68"/>
      <c r="S1036" s="36"/>
      <c r="T1036" s="39">
        <f t="shared" si="34"/>
        <v>0</v>
      </c>
      <c r="U1036" s="40"/>
      <c r="V1036" s="41">
        <f t="shared" si="35"/>
        <v>0</v>
      </c>
      <c r="W1036" s="46" t="str">
        <f>IF(AND(I1036="",K1036="",J1036="",M1036="",N1036="",P1036="",O1036="",Q1036="",R1036="",S1036="",U1036=""),"",IF(OR(I1036="",K1036="",J1036="",M1036="",N1036="",P1036="",O1036="",Q1036="",R1036="",S1036="",U1036=""),"Line not Complete",IF(Z1036=1,"Invalid Commodity Code",IF(COUNTIF('Annex 10'!#REF!,'Resource Costs'!O1036)=0,"Invalid Annex 10 Code",""))))</f>
        <v/>
      </c>
      <c r="X1036" s="15"/>
      <c r="Z1036" s="7" t="e">
        <f>IFERROR(INDEX(#REF!,MATCH(M1036,AB1036:AB1039,0)),INDEX(Table13[Resource Type],MATCH('Resource Costs'!N1036,Table13[Commodity Code],0)))</f>
        <v>#N/A</v>
      </c>
    </row>
    <row r="1037" spans="1:26" s="7" customFormat="1" ht="15">
      <c r="A1037" s="15"/>
      <c r="B1037" s="42"/>
      <c r="C1037" s="42"/>
      <c r="D1037" s="42"/>
      <c r="E1037" s="42"/>
      <c r="F1037" s="42"/>
      <c r="G1037" s="42"/>
      <c r="H1037" s="42"/>
      <c r="I1037" s="42"/>
      <c r="J1037" s="71"/>
      <c r="K1037" s="72"/>
      <c r="L1037" s="72"/>
      <c r="M1037" s="71"/>
      <c r="N1037" s="72"/>
      <c r="O1037" s="71"/>
      <c r="P1037" s="73"/>
      <c r="Q1037" s="73"/>
      <c r="R1037" s="68"/>
      <c r="S1037" s="36"/>
      <c r="T1037" s="39">
        <f t="shared" si="34"/>
        <v>0</v>
      </c>
      <c r="U1037" s="40"/>
      <c r="V1037" s="41">
        <f t="shared" si="35"/>
        <v>0</v>
      </c>
      <c r="W1037" s="46" t="str">
        <f>IF(AND(I1037="",K1037="",J1037="",M1037="",N1037="",P1037="",O1037="",Q1037="",R1037="",S1037="",U1037=""),"",IF(OR(I1037="",K1037="",J1037="",M1037="",N1037="",P1037="",O1037="",Q1037="",R1037="",S1037="",U1037=""),"Line not Complete",IF(Z1037=1,"Invalid Commodity Code",IF(COUNTIF('Annex 10'!#REF!,'Resource Costs'!O1037)=0,"Invalid Annex 10 Code",""))))</f>
        <v/>
      </c>
      <c r="X1037" s="15"/>
      <c r="Z1037" s="7" t="e">
        <f>IFERROR(INDEX(#REF!,MATCH(M1037,AB1037:AB1040,0)),INDEX(Table13[Resource Type],MATCH('Resource Costs'!N1037,Table13[Commodity Code],0)))</f>
        <v>#N/A</v>
      </c>
    </row>
    <row r="1038" spans="1:26" s="7" customFormat="1" ht="15">
      <c r="A1038" s="15"/>
      <c r="B1038" s="42"/>
      <c r="C1038" s="42"/>
      <c r="D1038" s="42"/>
      <c r="E1038" s="42"/>
      <c r="F1038" s="42"/>
      <c r="G1038" s="42"/>
      <c r="H1038" s="42"/>
      <c r="I1038" s="42"/>
      <c r="J1038" s="71"/>
      <c r="K1038" s="72"/>
      <c r="L1038" s="72"/>
      <c r="M1038" s="71"/>
      <c r="N1038" s="72"/>
      <c r="O1038" s="71"/>
      <c r="P1038" s="73"/>
      <c r="Q1038" s="73"/>
      <c r="R1038" s="68"/>
      <c r="S1038" s="36"/>
      <c r="T1038" s="39">
        <f t="shared" si="34"/>
        <v>0</v>
      </c>
      <c r="U1038" s="40"/>
      <c r="V1038" s="41">
        <f t="shared" si="35"/>
        <v>0</v>
      </c>
      <c r="W1038" s="46" t="str">
        <f>IF(AND(I1038="",K1038="",J1038="",M1038="",N1038="",P1038="",O1038="",Q1038="",R1038="",S1038="",U1038=""),"",IF(OR(I1038="",K1038="",J1038="",M1038="",N1038="",P1038="",O1038="",Q1038="",R1038="",S1038="",U1038=""),"Line not Complete",IF(Z1038=1,"Invalid Commodity Code",IF(COUNTIF('Annex 10'!#REF!,'Resource Costs'!O1038)=0,"Invalid Annex 10 Code",""))))</f>
        <v/>
      </c>
      <c r="X1038" s="15"/>
      <c r="Z1038" s="7" t="e">
        <f>IFERROR(INDEX(#REF!,MATCH(M1038,AB1038:AB1041,0)),INDEX(Table13[Resource Type],MATCH('Resource Costs'!N1038,Table13[Commodity Code],0)))</f>
        <v>#N/A</v>
      </c>
    </row>
    <row r="1039" spans="1:26" s="7" customFormat="1" ht="15">
      <c r="A1039" s="15"/>
      <c r="B1039" s="42"/>
      <c r="C1039" s="42"/>
      <c r="D1039" s="42"/>
      <c r="E1039" s="42"/>
      <c r="F1039" s="42"/>
      <c r="G1039" s="42"/>
      <c r="H1039" s="42"/>
      <c r="I1039" s="42"/>
      <c r="J1039" s="71"/>
      <c r="K1039" s="72"/>
      <c r="L1039" s="72"/>
      <c r="M1039" s="71"/>
      <c r="N1039" s="72"/>
      <c r="O1039" s="71"/>
      <c r="P1039" s="73"/>
      <c r="Q1039" s="73"/>
      <c r="R1039" s="68"/>
      <c r="S1039" s="36"/>
      <c r="T1039" s="39">
        <f t="shared" si="34"/>
        <v>0</v>
      </c>
      <c r="U1039" s="40"/>
      <c r="V1039" s="41">
        <f t="shared" si="35"/>
        <v>0</v>
      </c>
      <c r="W1039" s="46" t="str">
        <f>IF(AND(I1039="",K1039="",J1039="",M1039="",N1039="",P1039="",O1039="",Q1039="",R1039="",S1039="",U1039=""),"",IF(OR(I1039="",K1039="",J1039="",M1039="",N1039="",P1039="",O1039="",Q1039="",R1039="",S1039="",U1039=""),"Line not Complete",IF(Z1039=1,"Invalid Commodity Code",IF(COUNTIF('Annex 10'!#REF!,'Resource Costs'!O1039)=0,"Invalid Annex 10 Code",""))))</f>
        <v/>
      </c>
      <c r="X1039" s="15"/>
      <c r="Z1039" s="7" t="e">
        <f>IFERROR(INDEX(#REF!,MATCH(M1039,AB1039:AB1042,0)),INDEX(Table13[Resource Type],MATCH('Resource Costs'!N1039,Table13[Commodity Code],0)))</f>
        <v>#N/A</v>
      </c>
    </row>
    <row r="1040" spans="1:26" s="7" customFormat="1" ht="15">
      <c r="A1040" s="15"/>
      <c r="B1040" s="42"/>
      <c r="C1040" s="42"/>
      <c r="D1040" s="42"/>
      <c r="E1040" s="42"/>
      <c r="F1040" s="42"/>
      <c r="G1040" s="42"/>
      <c r="H1040" s="42"/>
      <c r="I1040" s="42"/>
      <c r="J1040" s="71"/>
      <c r="K1040" s="72"/>
      <c r="L1040" s="72"/>
      <c r="M1040" s="71"/>
      <c r="N1040" s="72"/>
      <c r="O1040" s="71"/>
      <c r="P1040" s="73"/>
      <c r="Q1040" s="73"/>
      <c r="R1040" s="68"/>
      <c r="S1040" s="36"/>
      <c r="T1040" s="39">
        <f t="shared" si="34"/>
        <v>0</v>
      </c>
      <c r="U1040" s="40"/>
      <c r="V1040" s="41">
        <f t="shared" si="35"/>
        <v>0</v>
      </c>
      <c r="W1040" s="46" t="str">
        <f>IF(AND(I1040="",K1040="",J1040="",M1040="",N1040="",P1040="",O1040="",Q1040="",R1040="",S1040="",U1040=""),"",IF(OR(I1040="",K1040="",J1040="",M1040="",N1040="",P1040="",O1040="",Q1040="",R1040="",S1040="",U1040=""),"Line not Complete",IF(Z1040=1,"Invalid Commodity Code",IF(COUNTIF('Annex 10'!#REF!,'Resource Costs'!O1040)=0,"Invalid Annex 10 Code",""))))</f>
        <v/>
      </c>
      <c r="X1040" s="15"/>
      <c r="Z1040" s="7" t="e">
        <f>IFERROR(INDEX(#REF!,MATCH(M1040,AB1040:AB1043,0)),INDEX(Table13[Resource Type],MATCH('Resource Costs'!N1040,Table13[Commodity Code],0)))</f>
        <v>#N/A</v>
      </c>
    </row>
    <row r="1041" spans="1:29" s="7" customFormat="1" ht="15">
      <c r="A1041" s="15"/>
      <c r="B1041" s="42"/>
      <c r="C1041" s="42"/>
      <c r="D1041" s="42"/>
      <c r="E1041" s="42"/>
      <c r="F1041" s="42"/>
      <c r="G1041" s="42"/>
      <c r="H1041" s="42"/>
      <c r="I1041" s="42"/>
      <c r="J1041" s="71"/>
      <c r="K1041" s="72"/>
      <c r="L1041" s="72"/>
      <c r="M1041" s="71"/>
      <c r="N1041" s="72"/>
      <c r="O1041" s="71"/>
      <c r="P1041" s="73"/>
      <c r="Q1041" s="73"/>
      <c r="R1041" s="68"/>
      <c r="S1041" s="36"/>
      <c r="T1041" s="39">
        <f t="shared" si="34"/>
        <v>0</v>
      </c>
      <c r="U1041" s="40"/>
      <c r="V1041" s="41">
        <f t="shared" si="35"/>
        <v>0</v>
      </c>
      <c r="W1041" s="46" t="str">
        <f>IF(AND(I1041="",K1041="",J1041="",M1041="",N1041="",P1041="",O1041="",Q1041="",R1041="",S1041="",U1041=""),"",IF(OR(I1041="",K1041="",J1041="",M1041="",N1041="",P1041="",O1041="",Q1041="",R1041="",S1041="",U1041=""),"Line not Complete",IF(Z1041=1,"Invalid Commodity Code",IF(COUNTIF('Annex 10'!#REF!,'Resource Costs'!O1041)=0,"Invalid Annex 10 Code",""))))</f>
        <v/>
      </c>
      <c r="X1041" s="15"/>
      <c r="Z1041" s="7" t="e">
        <f>IFERROR(INDEX(#REF!,MATCH(M1041,AB1041:AB1044,0)),INDEX(Table13[Resource Type],MATCH('Resource Costs'!N1041,Table13[Commodity Code],0)))</f>
        <v>#N/A</v>
      </c>
    </row>
    <row r="1042" spans="1:29" s="7" customFormat="1" ht="15">
      <c r="A1042" s="15"/>
      <c r="B1042" s="42"/>
      <c r="C1042" s="42"/>
      <c r="D1042" s="42"/>
      <c r="E1042" s="42"/>
      <c r="F1042" s="42"/>
      <c r="G1042" s="42"/>
      <c r="H1042" s="42"/>
      <c r="I1042" s="42"/>
      <c r="J1042" s="71"/>
      <c r="K1042" s="72"/>
      <c r="L1042" s="72"/>
      <c r="M1042" s="71"/>
      <c r="N1042" s="72"/>
      <c r="O1042" s="71"/>
      <c r="P1042" s="73"/>
      <c r="Q1042" s="73"/>
      <c r="R1042" s="68"/>
      <c r="S1042" s="36"/>
      <c r="T1042" s="39">
        <f t="shared" si="34"/>
        <v>0</v>
      </c>
      <c r="U1042" s="40"/>
      <c r="V1042" s="41">
        <f t="shared" si="35"/>
        <v>0</v>
      </c>
      <c r="W1042" s="46" t="str">
        <f>IF(AND(I1042="",K1042="",J1042="",M1042="",N1042="",P1042="",O1042="",Q1042="",R1042="",S1042="",U1042=""),"",IF(OR(I1042="",K1042="",J1042="",M1042="",N1042="",P1042="",O1042="",Q1042="",R1042="",S1042="",U1042=""),"Line not Complete",IF(Z1042=1,"Invalid Commodity Code",IF(COUNTIF('Annex 10'!#REF!,'Resource Costs'!O1042)=0,"Invalid Annex 10 Code",""))))</f>
        <v/>
      </c>
      <c r="X1042" s="15"/>
      <c r="Z1042" s="7" t="e">
        <f>IFERROR(INDEX(#REF!,MATCH(M1042,AB1042:AB1045,0)),INDEX(Table13[Resource Type],MATCH('Resource Costs'!N1042,Table13[Commodity Code],0)))</f>
        <v>#N/A</v>
      </c>
    </row>
    <row r="1043" spans="1:29" s="7" customFormat="1" ht="15">
      <c r="A1043" s="15"/>
      <c r="B1043" s="42"/>
      <c r="C1043" s="42"/>
      <c r="D1043" s="42"/>
      <c r="E1043" s="42"/>
      <c r="F1043" s="42"/>
      <c r="G1043" s="42"/>
      <c r="H1043" s="42"/>
      <c r="I1043" s="42"/>
      <c r="J1043" s="71"/>
      <c r="K1043" s="72"/>
      <c r="L1043" s="72"/>
      <c r="M1043" s="71"/>
      <c r="N1043" s="72"/>
      <c r="O1043" s="71"/>
      <c r="P1043" s="73"/>
      <c r="Q1043" s="73"/>
      <c r="R1043" s="68"/>
      <c r="S1043" s="36"/>
      <c r="T1043" s="39">
        <f t="shared" si="34"/>
        <v>0</v>
      </c>
      <c r="U1043" s="40"/>
      <c r="V1043" s="41">
        <f t="shared" si="35"/>
        <v>0</v>
      </c>
      <c r="W1043" s="46" t="str">
        <f>IF(AND(I1043="",K1043="",J1043="",M1043="",N1043="",P1043="",O1043="",Q1043="",R1043="",S1043="",U1043=""),"",IF(OR(I1043="",K1043="",J1043="",M1043="",N1043="",P1043="",O1043="",Q1043="",R1043="",S1043="",U1043=""),"Line not Complete",IF(Z1043=1,"Invalid Commodity Code",IF(COUNTIF('Annex 10'!#REF!,'Resource Costs'!O1043)=0,"Invalid Annex 10 Code",""))))</f>
        <v/>
      </c>
      <c r="X1043" s="15"/>
      <c r="Z1043" s="7" t="e">
        <f>IFERROR(INDEX(#REF!,MATCH(M1043,AB1043:AB1046,0)),INDEX(Table13[Resource Type],MATCH('Resource Costs'!N1043,Table13[Commodity Code],0)))</f>
        <v>#N/A</v>
      </c>
      <c r="AB1043" s="8"/>
      <c r="AC1043" s="8"/>
    </row>
    <row r="1044" spans="1:29" s="7" customFormat="1" ht="15">
      <c r="A1044" s="15"/>
      <c r="B1044" s="42"/>
      <c r="C1044" s="42"/>
      <c r="D1044" s="42"/>
      <c r="E1044" s="42"/>
      <c r="F1044" s="42"/>
      <c r="G1044" s="42"/>
      <c r="H1044" s="42"/>
      <c r="I1044" s="42"/>
      <c r="J1044" s="71"/>
      <c r="K1044" s="72"/>
      <c r="L1044" s="72"/>
      <c r="M1044" s="71"/>
      <c r="N1044" s="72"/>
      <c r="O1044" s="71"/>
      <c r="P1044" s="73"/>
      <c r="Q1044" s="73"/>
      <c r="R1044" s="68"/>
      <c r="S1044" s="36"/>
      <c r="T1044" s="39">
        <f t="shared" si="34"/>
        <v>0</v>
      </c>
      <c r="U1044" s="40"/>
      <c r="V1044" s="41">
        <f t="shared" si="35"/>
        <v>0</v>
      </c>
      <c r="W1044" s="46" t="str">
        <f>IF(AND(I1044="",K1044="",J1044="",M1044="",N1044="",P1044="",O1044="",Q1044="",R1044="",S1044="",U1044=""),"",IF(OR(I1044="",K1044="",J1044="",M1044="",N1044="",P1044="",O1044="",Q1044="",R1044="",S1044="",U1044=""),"Line not Complete",IF(Z1044=1,"Invalid Commodity Code",IF(COUNTIF('Annex 10'!#REF!,'Resource Costs'!O1044)=0,"Invalid Annex 10 Code",""))))</f>
        <v/>
      </c>
      <c r="X1044" s="15"/>
      <c r="Z1044" s="7" t="e">
        <f>IFERROR(INDEX(#REF!,MATCH(M1044,AB1044:AB1047,0)),INDEX(Table13[Resource Type],MATCH('Resource Costs'!N1044,Table13[Commodity Code],0)))</f>
        <v>#N/A</v>
      </c>
      <c r="AB1044" s="8"/>
      <c r="AC1044" s="8"/>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A29"/>
  <sheetViews>
    <sheetView showGridLines="0" zoomScale="70" zoomScaleNormal="70" workbookViewId="0">
      <selection activeCell="A25" sqref="A25:XFD1048576"/>
    </sheetView>
  </sheetViews>
  <sheetFormatPr defaultColWidth="0" defaultRowHeight="15" zeroHeight="1"/>
  <cols>
    <col min="1" max="1" width="2.21875" customWidth="1"/>
    <col min="2" max="2" width="20.109375" customWidth="1"/>
    <col min="3" max="10" width="13.77734375" customWidth="1"/>
    <col min="11" max="11" width="15" customWidth="1"/>
    <col min="12" max="12" width="21.33203125" bestFit="1" customWidth="1"/>
    <col min="13" max="13" width="8.88671875" customWidth="1"/>
    <col min="14" max="14" width="2.21875" customWidth="1"/>
    <col min="15" max="27" width="0" hidden="1" customWidth="1"/>
    <col min="28" max="16384" width="8.88671875" hidden="1"/>
  </cols>
  <sheetData>
    <row r="1" spans="1:21" s="7" customFormat="1" ht="39.950000000000003" customHeight="1">
      <c r="A1" s="1"/>
      <c r="B1" s="1"/>
      <c r="C1" s="1"/>
      <c r="D1" s="95" t="s">
        <v>134</v>
      </c>
      <c r="E1" s="1"/>
      <c r="F1" s="1"/>
      <c r="G1" s="1"/>
      <c r="H1" s="1"/>
      <c r="I1" s="1"/>
      <c r="J1" s="1"/>
      <c r="K1" s="1"/>
      <c r="L1" s="1"/>
      <c r="M1" s="1"/>
      <c r="N1" s="1"/>
      <c r="O1" s="96"/>
      <c r="P1" s="96"/>
      <c r="Q1" s="96"/>
      <c r="R1" s="96"/>
      <c r="S1" s="96"/>
      <c r="T1" s="96"/>
      <c r="U1" s="96"/>
    </row>
    <row r="2" spans="1:21"/>
    <row r="3" spans="1:21" ht="18">
      <c r="B3" s="97" t="s">
        <v>135</v>
      </c>
      <c r="K3" s="97" t="s">
        <v>136</v>
      </c>
    </row>
    <row r="4" spans="1:21" ht="9" customHeight="1"/>
    <row r="5" spans="1:21" ht="27" customHeight="1">
      <c r="B5" s="159"/>
      <c r="C5" s="194" t="s">
        <v>137</v>
      </c>
      <c r="D5" s="195"/>
      <c r="E5" s="195"/>
      <c r="F5" s="195"/>
      <c r="G5" s="195"/>
      <c r="H5" s="196"/>
      <c r="I5" s="129"/>
      <c r="K5" s="130"/>
      <c r="L5" s="130"/>
      <c r="M5" s="130"/>
    </row>
    <row r="6" spans="1:21" ht="30">
      <c r="B6" s="132" t="s">
        <v>138</v>
      </c>
      <c r="C6" s="133" t="s">
        <v>139</v>
      </c>
      <c r="D6" s="134" t="s">
        <v>140</v>
      </c>
      <c r="E6" s="134" t="s">
        <v>64</v>
      </c>
      <c r="F6" s="134" t="s">
        <v>133</v>
      </c>
      <c r="G6" s="134" t="s">
        <v>70</v>
      </c>
      <c r="H6" s="135" t="s">
        <v>68</v>
      </c>
      <c r="I6" s="138" t="s">
        <v>96</v>
      </c>
      <c r="K6" s="50" t="s">
        <v>141</v>
      </c>
      <c r="L6" s="51" t="s">
        <v>142</v>
      </c>
      <c r="M6" s="83" t="s">
        <v>37</v>
      </c>
    </row>
    <row r="7" spans="1:21">
      <c r="B7" s="54" t="s">
        <v>143</v>
      </c>
      <c r="C7" s="92">
        <f>SUMIFS('Annex 10'!H:H,'Annex 10'!$D:$D,Summary!$B7)</f>
        <v>0</v>
      </c>
      <c r="D7" s="76">
        <f>SUMIFS('Annex 10'!I:I,'Annex 10'!$D:$D,Summary!$B7)</f>
        <v>0</v>
      </c>
      <c r="E7" s="76">
        <f>SUMIFS('Annex 10'!J:J,'Annex 10'!$D:$D,Summary!$B7)</f>
        <v>0</v>
      </c>
      <c r="F7" s="76">
        <f>SUMIFS('Annex 10'!K:K,'Annex 10'!$D:$D,Summary!$B7)</f>
        <v>0</v>
      </c>
      <c r="G7" s="76">
        <f>SUMIFS('Annex 10'!L:L,'Annex 10'!$D:$D,Summary!$B7)</f>
        <v>0</v>
      </c>
      <c r="H7" s="76">
        <f>SUMIFS('Annex 10'!M:M,'Annex 10'!$D:$D,Summary!$B7)</f>
        <v>0</v>
      </c>
      <c r="I7" s="80">
        <f>SUM(C7:H7)</f>
        <v>0</v>
      </c>
      <c r="K7" s="54" t="s">
        <v>128</v>
      </c>
      <c r="L7" s="76" t="s">
        <v>144</v>
      </c>
      <c r="M7" s="84">
        <f>COUNTIF('Resource Costs'!W:W,Summary!L7)</f>
        <v>0</v>
      </c>
    </row>
    <row r="8" spans="1:21">
      <c r="B8" s="53" t="s">
        <v>145</v>
      </c>
      <c r="C8" s="93">
        <f>SUMIFS('Annex 10'!H:H,'Annex 10'!$D:$D,Summary!$B8)</f>
        <v>0</v>
      </c>
      <c r="D8" s="77">
        <f>SUMIFS('Annex 10'!I:I,'Annex 10'!$D:$D,Summary!$B8)</f>
        <v>0</v>
      </c>
      <c r="E8" s="77">
        <f>SUMIFS('Annex 10'!J:J,'Annex 10'!$D:$D,Summary!$B8)</f>
        <v>0</v>
      </c>
      <c r="F8" s="77">
        <f>SUMIFS('Annex 10'!K:K,'Annex 10'!$D:$D,Summary!$B8)</f>
        <v>0</v>
      </c>
      <c r="G8" s="77">
        <f>SUMIFS('Annex 10'!L:L,'Annex 10'!$D:$D,Summary!$B8)</f>
        <v>0</v>
      </c>
      <c r="H8" s="77">
        <f>SUMIFS('Annex 10'!M:M,'Annex 10'!$D:$D,Summary!$B8)</f>
        <v>0</v>
      </c>
      <c r="I8" s="81">
        <f t="shared" ref="I8:I10" si="0">SUM(C8:H8)</f>
        <v>0</v>
      </c>
      <c r="K8" s="53" t="s">
        <v>128</v>
      </c>
      <c r="L8" s="77" t="s">
        <v>146</v>
      </c>
      <c r="M8" s="85">
        <f>COUNTIF('Resource Costs'!W:W,Summary!L8)</f>
        <v>0</v>
      </c>
    </row>
    <row r="9" spans="1:21">
      <c r="B9" s="54" t="s">
        <v>147</v>
      </c>
      <c r="C9" s="92">
        <f>SUMIFS('Annex 10'!H:H,'Annex 10'!$D:$D,Summary!$B9)</f>
        <v>0</v>
      </c>
      <c r="D9" s="76">
        <f>SUMIFS('Annex 10'!I:I,'Annex 10'!$D:$D,Summary!$B9)</f>
        <v>0</v>
      </c>
      <c r="E9" s="76">
        <f>SUMIFS('Annex 10'!J:J,'Annex 10'!$D:$D,Summary!$B9)</f>
        <v>0</v>
      </c>
      <c r="F9" s="76">
        <f>SUMIFS('Annex 10'!K:K,'Annex 10'!$D:$D,Summary!$B9)</f>
        <v>0</v>
      </c>
      <c r="G9" s="76">
        <f>SUMIFS('Annex 10'!L:L,'Annex 10'!$D:$D,Summary!$B9)</f>
        <v>0</v>
      </c>
      <c r="H9" s="76">
        <f>SUMIFS('Annex 10'!M:M,'Annex 10'!$D:$D,Summary!$B9)</f>
        <v>0</v>
      </c>
      <c r="I9" s="80">
        <f t="shared" si="0"/>
        <v>0</v>
      </c>
      <c r="K9" s="54" t="s">
        <v>128</v>
      </c>
      <c r="L9" s="76" t="s">
        <v>148</v>
      </c>
      <c r="M9" s="84">
        <f>COUNTIF('Resource Costs'!W:W,Summary!L9)</f>
        <v>0</v>
      </c>
    </row>
    <row r="10" spans="1:21" ht="15.75" thickBot="1">
      <c r="B10" s="53" t="s">
        <v>149</v>
      </c>
      <c r="C10" s="93">
        <f>SUMIFS('Annex 10'!H:H,'Annex 10'!$D:$D,Summary!$B10)</f>
        <v>0</v>
      </c>
      <c r="D10" s="77">
        <f>SUMIFS('Annex 10'!I:I,'Annex 10'!$D:$D,Summary!$B10)</f>
        <v>0</v>
      </c>
      <c r="E10" s="77">
        <f>SUMIFS('Annex 10'!J:J,'Annex 10'!$D:$D,Summary!$B10)</f>
        <v>0</v>
      </c>
      <c r="F10" s="77">
        <f>SUMIFS('Annex 10'!K:K,'Annex 10'!$D:$D,Summary!$B10)</f>
        <v>0</v>
      </c>
      <c r="G10" s="77">
        <f>SUMIFS('Annex 10'!L:L,'Annex 10'!$D:$D,Summary!$B10)</f>
        <v>0</v>
      </c>
      <c r="H10" s="77">
        <f>SUMIFS('Annex 10'!M:M,'Annex 10'!$D:$D,Summary!$B10)</f>
        <v>0</v>
      </c>
      <c r="I10" s="81">
        <f t="shared" si="0"/>
        <v>0</v>
      </c>
      <c r="K10" s="53" t="s">
        <v>150</v>
      </c>
      <c r="L10" s="77" t="s">
        <v>151</v>
      </c>
      <c r="M10" s="85">
        <f>COUNTIF('Resource Costs'!W:W,Summary!L10)</f>
        <v>0</v>
      </c>
    </row>
    <row r="11" spans="1:21" ht="16.5" thickTop="1" thickBot="1">
      <c r="B11" s="78" t="s">
        <v>96</v>
      </c>
      <c r="C11" s="94">
        <f>SUM(C7:C10)</f>
        <v>0</v>
      </c>
      <c r="D11" s="79">
        <f t="shared" ref="D11:I11" si="1">SUM(D7:D10)</f>
        <v>0</v>
      </c>
      <c r="E11" s="79">
        <f t="shared" si="1"/>
        <v>0</v>
      </c>
      <c r="F11" s="79">
        <f t="shared" si="1"/>
        <v>0</v>
      </c>
      <c r="G11" s="79">
        <f t="shared" si="1"/>
        <v>0</v>
      </c>
      <c r="H11" s="79">
        <f t="shared" si="1"/>
        <v>0</v>
      </c>
      <c r="I11" s="82">
        <f t="shared" si="1"/>
        <v>0</v>
      </c>
      <c r="K11" s="86" t="s">
        <v>150</v>
      </c>
      <c r="L11" s="87" t="s">
        <v>152</v>
      </c>
      <c r="M11" s="88">
        <f>COUNTIF('Resource Costs'!W:W,Summary!L11)</f>
        <v>0</v>
      </c>
    </row>
    <row r="12" spans="1:21" ht="15.75" thickTop="1">
      <c r="K12" s="89"/>
      <c r="L12" s="91" t="s">
        <v>153</v>
      </c>
      <c r="M12" s="90">
        <f>SUM(M7:M11)</f>
        <v>0</v>
      </c>
    </row>
    <row r="13" spans="1:21" ht="18">
      <c r="B13" s="97" t="s">
        <v>154</v>
      </c>
      <c r="K13" s="97"/>
    </row>
    <row r="14" spans="1:21" ht="9" customHeight="1"/>
    <row r="15" spans="1:21" ht="25.5" customHeight="1">
      <c r="B15" s="131"/>
      <c r="C15" s="148" t="s">
        <v>58</v>
      </c>
      <c r="D15" s="149"/>
      <c r="E15" s="149"/>
      <c r="F15" s="149"/>
      <c r="G15" s="149"/>
      <c r="H15" s="149"/>
      <c r="I15" s="131"/>
    </row>
    <row r="16" spans="1:21" ht="25.5" customHeight="1">
      <c r="B16" s="131"/>
      <c r="C16" s="192" t="s">
        <v>155</v>
      </c>
      <c r="D16" s="193"/>
      <c r="E16" s="150" t="s">
        <v>64</v>
      </c>
      <c r="F16" s="139" t="s">
        <v>133</v>
      </c>
      <c r="G16" s="140" t="s">
        <v>68</v>
      </c>
      <c r="H16" s="158" t="s">
        <v>70</v>
      </c>
      <c r="I16" s="131"/>
    </row>
    <row r="17" spans="2:9">
      <c r="B17" s="132" t="s">
        <v>16</v>
      </c>
      <c r="C17" s="133" t="s">
        <v>59</v>
      </c>
      <c r="D17" s="134" t="s">
        <v>61</v>
      </c>
      <c r="E17" s="136" t="s">
        <v>63</v>
      </c>
      <c r="F17" s="134" t="s">
        <v>65</v>
      </c>
      <c r="G17" s="137" t="s">
        <v>67</v>
      </c>
      <c r="H17" s="136" t="s">
        <v>69</v>
      </c>
      <c r="I17" s="138" t="s">
        <v>96</v>
      </c>
    </row>
    <row r="18" spans="2:9">
      <c r="B18" s="53" t="s">
        <v>22</v>
      </c>
      <c r="C18" s="93">
        <f>SUMIFS('Resource Costs'!$V:$V,'Resource Costs'!$B:$B,Summary!$B18,'Resource Costs'!$M:$M,C$17)</f>
        <v>0</v>
      </c>
      <c r="D18" s="77">
        <f>SUMIFS('Resource Costs'!$V:$V,'Resource Costs'!$B:$B,Summary!$B18,'Resource Costs'!$M:$M,D$17)</f>
        <v>0</v>
      </c>
      <c r="E18" s="93">
        <f>SUMIFS('Resource Costs'!$V:$V,'Resource Costs'!$B:$B,Summary!$B18,'Resource Costs'!$M:$M,E$17)</f>
        <v>0</v>
      </c>
      <c r="F18" s="77">
        <f>SUMIFS('Resource Costs'!$V:$V,'Resource Costs'!$B:$B,Summary!$B18,'Resource Costs'!$M:$M,F$17)</f>
        <v>0</v>
      </c>
      <c r="G18" s="142">
        <f>SUMIFS('Resource Costs'!$V:$V,'Resource Costs'!$B:$B,Summary!$B18,'Resource Costs'!$M:$M,G$17)</f>
        <v>0</v>
      </c>
      <c r="H18" s="77">
        <f>SUMIFS('Resource Costs'!$V:$V,'Resource Costs'!$B:$B,Summary!$B18,'Resource Costs'!$M:$M,H$17)</f>
        <v>0</v>
      </c>
      <c r="I18" s="81">
        <f>SUM(C18:H18)</f>
        <v>0</v>
      </c>
    </row>
    <row r="19" spans="2:9">
      <c r="B19" s="54" t="s">
        <v>24</v>
      </c>
      <c r="C19" s="92">
        <f>SUMIFS('Resource Costs'!$V:$V,'Resource Costs'!$B:$B,Summary!$B19,'Resource Costs'!$M:$M,C$17)</f>
        <v>0</v>
      </c>
      <c r="D19" s="76">
        <f>SUMIFS('Resource Costs'!$V:$V,'Resource Costs'!$B:$B,Summary!$B19,'Resource Costs'!$M:$M,D$17)</f>
        <v>0</v>
      </c>
      <c r="E19" s="92">
        <f>SUMIFS('Resource Costs'!$V:$V,'Resource Costs'!$B:$B,Summary!$B19,'Resource Costs'!$M:$M,E$17)</f>
        <v>0</v>
      </c>
      <c r="F19" s="76">
        <f>SUMIFS('Resource Costs'!$V:$V,'Resource Costs'!$B:$B,Summary!$B19,'Resource Costs'!$M:$M,F$17)</f>
        <v>0</v>
      </c>
      <c r="G19" s="141">
        <f>SUMIFS('Resource Costs'!$V:$V,'Resource Costs'!$B:$B,Summary!$B19,'Resource Costs'!$M:$M,G$17)</f>
        <v>0</v>
      </c>
      <c r="H19" s="76">
        <f>SUMIFS('Resource Costs'!$V:$V,'Resource Costs'!$B:$B,Summary!$B19,'Resource Costs'!$M:$M,H$17)</f>
        <v>0</v>
      </c>
      <c r="I19" s="80">
        <f>SUM(C19:H19)</f>
        <v>0</v>
      </c>
    </row>
    <row r="20" spans="2:9">
      <c r="B20" s="53" t="s">
        <v>26</v>
      </c>
      <c r="C20" s="93">
        <f>SUMIFS('Resource Costs'!$V:$V,'Resource Costs'!$B:$B,Summary!$B20,'Resource Costs'!$M:$M,C$17)</f>
        <v>0</v>
      </c>
      <c r="D20" s="77">
        <f>SUMIFS('Resource Costs'!$V:$V,'Resource Costs'!$B:$B,Summary!$B20,'Resource Costs'!$M:$M,D$17)</f>
        <v>0</v>
      </c>
      <c r="E20" s="93">
        <f>SUMIFS('Resource Costs'!$V:$V,'Resource Costs'!$B:$B,Summary!$B20,'Resource Costs'!$M:$M,E$17)</f>
        <v>0</v>
      </c>
      <c r="F20" s="77">
        <f>SUMIFS('Resource Costs'!$V:$V,'Resource Costs'!$B:$B,Summary!$B20,'Resource Costs'!$M:$M,F$17)</f>
        <v>0</v>
      </c>
      <c r="G20" s="142">
        <f>SUMIFS('Resource Costs'!$V:$V,'Resource Costs'!$B:$B,Summary!$B20,'Resource Costs'!$M:$M,G$17)</f>
        <v>0</v>
      </c>
      <c r="H20" s="77">
        <f>SUMIFS('Resource Costs'!$V:$V,'Resource Costs'!$B:$B,Summary!$B20,'Resource Costs'!$M:$M,H$17)</f>
        <v>0</v>
      </c>
      <c r="I20" s="81">
        <f>SUM(C20:H20)</f>
        <v>0</v>
      </c>
    </row>
    <row r="21" spans="2:9">
      <c r="B21" s="54" t="s">
        <v>28</v>
      </c>
      <c r="C21" s="92">
        <f>SUMIFS('Resource Costs'!$V:$V,'Resource Costs'!$B:$B,Summary!$B21,'Resource Costs'!$M:$M,C$17)</f>
        <v>0</v>
      </c>
      <c r="D21" s="76">
        <f>SUMIFS('Resource Costs'!$V:$V,'Resource Costs'!$B:$B,Summary!$B21,'Resource Costs'!$M:$M,D$17)</f>
        <v>0</v>
      </c>
      <c r="E21" s="92">
        <f>SUMIFS('Resource Costs'!$V:$V,'Resource Costs'!$B:$B,Summary!$B21,'Resource Costs'!$M:$M,E$17)</f>
        <v>0</v>
      </c>
      <c r="F21" s="76">
        <f>SUMIFS('Resource Costs'!$V:$V,'Resource Costs'!$B:$B,Summary!$B21,'Resource Costs'!$M:$M,F$17)</f>
        <v>0</v>
      </c>
      <c r="G21" s="141">
        <f>SUMIFS('Resource Costs'!$V:$V,'Resource Costs'!$B:$B,Summary!$B21,'Resource Costs'!$M:$M,G$17)</f>
        <v>0</v>
      </c>
      <c r="H21" s="76">
        <f>SUMIFS('Resource Costs'!$V:$V,'Resource Costs'!$B:$B,Summary!$B21,'Resource Costs'!$M:$M,H$17)</f>
        <v>0</v>
      </c>
      <c r="I21" s="80">
        <f>SUM(C21:H21)</f>
        <v>0</v>
      </c>
    </row>
    <row r="22" spans="2:9" ht="15.75" thickBot="1">
      <c r="B22" s="53" t="s">
        <v>30</v>
      </c>
      <c r="C22" s="93">
        <f>SUMIFS('Resource Costs'!$V:$V,'Resource Costs'!$B:$B,Summary!$B22,'Resource Costs'!$M:$M,C$17)</f>
        <v>0</v>
      </c>
      <c r="D22" s="77">
        <f>SUMIFS('Resource Costs'!$V:$V,'Resource Costs'!$B:$B,Summary!$B22,'Resource Costs'!$M:$M,D$17)</f>
        <v>0</v>
      </c>
      <c r="E22" s="93">
        <f>SUMIFS('Resource Costs'!$V:$V,'Resource Costs'!$B:$B,Summary!$B22,'Resource Costs'!$M:$M,E$17)</f>
        <v>0</v>
      </c>
      <c r="F22" s="77">
        <f>SUMIFS('Resource Costs'!$V:$V,'Resource Costs'!$B:$B,Summary!$B22,'Resource Costs'!$M:$M,F$17)</f>
        <v>0</v>
      </c>
      <c r="G22" s="142">
        <f>SUMIFS('Resource Costs'!$V:$V,'Resource Costs'!$B:$B,Summary!$B22,'Resource Costs'!$M:$M,G$17)</f>
        <v>0</v>
      </c>
      <c r="H22" s="77">
        <f>SUMIFS('Resource Costs'!$V:$V,'Resource Costs'!$B:$B,Summary!$B22,'Resource Costs'!$M:$M,H$17)</f>
        <v>0</v>
      </c>
      <c r="I22" s="81">
        <f>SUM(C22:H22)</f>
        <v>0</v>
      </c>
    </row>
    <row r="23" spans="2:9" ht="15.75" thickTop="1">
      <c r="B23" s="78" t="s">
        <v>96</v>
      </c>
      <c r="C23" s="94">
        <f t="shared" ref="C23:I23" si="2">SUM(C18:C22)</f>
        <v>0</v>
      </c>
      <c r="D23" s="79">
        <f t="shared" si="2"/>
        <v>0</v>
      </c>
      <c r="E23" s="94">
        <f t="shared" si="2"/>
        <v>0</v>
      </c>
      <c r="F23" s="79">
        <f t="shared" si="2"/>
        <v>0</v>
      </c>
      <c r="G23" s="143">
        <f t="shared" si="2"/>
        <v>0</v>
      </c>
      <c r="H23" s="79">
        <f t="shared" si="2"/>
        <v>0</v>
      </c>
      <c r="I23" s="82">
        <f t="shared" si="2"/>
        <v>0</v>
      </c>
    </row>
    <row r="24" spans="2:9"/>
    <row r="25" spans="2:9" hidden="1"/>
    <row r="26" spans="2:9" hidden="1"/>
    <row r="27" spans="2:9" hidden="1"/>
    <row r="28" spans="2:9" hidden="1"/>
    <row r="29" spans="2:9" hidden="1"/>
  </sheetData>
  <mergeCells count="2">
    <mergeCell ref="C16:D16"/>
    <mergeCell ref="C5:H5"/>
  </mergeCells>
  <conditionalFormatting sqref="M7:M12">
    <cfRule type="cellIs" dxfId="8" priority="1" operator="greaterThan">
      <formula>0</formula>
    </cfRule>
  </conditionalFormatting>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Y41"/>
  <sheetViews>
    <sheetView topLeftCell="B1" zoomScale="70" zoomScaleNormal="70" workbookViewId="0">
      <pane ySplit="3" topLeftCell="A4" activePane="bottomLeft" state="frozen"/>
      <selection pane="bottomLeft" activeCell="D21" sqref="D21"/>
    </sheetView>
  </sheetViews>
  <sheetFormatPr defaultColWidth="0" defaultRowHeight="0" customHeight="1" zeroHeight="1"/>
  <cols>
    <col min="1" max="1" width="2.21875" style="23" customWidth="1"/>
    <col min="2" max="2" width="13.6640625" style="23" customWidth="1"/>
    <col min="3" max="3" width="34.77734375" style="23" customWidth="1"/>
    <col min="4" max="4" width="18.5546875" style="27" customWidth="1"/>
    <col min="5" max="5" width="10.109375" style="27" customWidth="1"/>
    <col min="6" max="6" width="9.44140625" style="23" customWidth="1"/>
    <col min="7" max="7" width="9.88671875" style="28" customWidth="1"/>
    <col min="8" max="14" width="11.77734375" style="23" customWidth="1"/>
    <col min="15" max="15" width="27" style="23" customWidth="1"/>
    <col min="16" max="16" width="2.21875" style="23" customWidth="1"/>
    <col min="17" max="25" width="0" style="23" hidden="1" customWidth="1"/>
    <col min="26" max="16384" width="8.88671875" style="23" hidden="1"/>
  </cols>
  <sheetData>
    <row r="1" spans="1:16" s="7" customFormat="1" ht="39.950000000000003" customHeight="1">
      <c r="A1" s="1"/>
      <c r="B1" s="1"/>
      <c r="C1" s="1"/>
      <c r="D1" s="95" t="s">
        <v>156</v>
      </c>
      <c r="E1" s="1"/>
      <c r="F1" s="1"/>
      <c r="G1" s="1"/>
      <c r="H1" s="1"/>
      <c r="I1" s="1"/>
      <c r="J1" s="1"/>
      <c r="K1" s="1"/>
      <c r="L1" s="1"/>
      <c r="M1" s="1"/>
      <c r="N1" s="1"/>
      <c r="O1" s="1"/>
      <c r="P1" s="1"/>
    </row>
    <row r="2" spans="1:16" s="2" customFormat="1" ht="15" thickBot="1">
      <c r="A2" s="3"/>
      <c r="B2" s="3"/>
      <c r="C2" s="3"/>
      <c r="D2" s="12"/>
      <c r="E2" s="12"/>
      <c r="F2" s="3"/>
      <c r="G2" s="3"/>
      <c r="H2" s="3"/>
      <c r="I2" s="3"/>
      <c r="J2" s="3"/>
      <c r="K2" s="3"/>
      <c r="L2" s="3"/>
      <c r="M2" s="3"/>
      <c r="N2" s="3"/>
      <c r="O2" s="3"/>
      <c r="P2" s="3"/>
    </row>
    <row r="3" spans="1:16" s="2" customFormat="1" ht="29.25" thickTop="1">
      <c r="A3" s="3"/>
      <c r="B3" s="20" t="s">
        <v>157</v>
      </c>
      <c r="C3" s="4" t="s">
        <v>158</v>
      </c>
      <c r="D3" s="4" t="s">
        <v>159</v>
      </c>
      <c r="E3" s="4" t="s">
        <v>74</v>
      </c>
      <c r="F3" s="11" t="s">
        <v>80</v>
      </c>
      <c r="G3" s="45" t="s">
        <v>82</v>
      </c>
      <c r="H3" s="5" t="s">
        <v>139</v>
      </c>
      <c r="I3" s="5" t="s">
        <v>140</v>
      </c>
      <c r="J3" s="4" t="s">
        <v>64</v>
      </c>
      <c r="K3" s="4" t="s">
        <v>133</v>
      </c>
      <c r="L3" s="4" t="s">
        <v>70</v>
      </c>
      <c r="M3" s="4" t="s">
        <v>68</v>
      </c>
      <c r="N3" s="44" t="s">
        <v>96</v>
      </c>
      <c r="O3" s="44" t="s">
        <v>98</v>
      </c>
      <c r="P3" s="3"/>
    </row>
    <row r="4" spans="1:16" s="2" customFormat="1" ht="15">
      <c r="A4" s="15"/>
      <c r="B4" s="29">
        <v>2</v>
      </c>
      <c r="C4" s="116" t="s">
        <v>160</v>
      </c>
      <c r="D4" s="30" t="s">
        <v>25</v>
      </c>
      <c r="E4" s="31" t="s">
        <v>161</v>
      </c>
      <c r="F4" s="160"/>
      <c r="G4" s="161"/>
      <c r="H4" s="70">
        <f>SUMIFS('Resource Costs'!$V:$V,'Resource Costs'!$Z:$Z,'Annex 10'!H$3,'Resource Costs'!$O:$O,E4)</f>
        <v>0</v>
      </c>
      <c r="I4" s="70">
        <f>SUMIFS('Resource Costs'!$V:$V,'Resource Costs'!$Z:$Z,'Annex 10'!I$3,'Resource Costs'!$O:$O,E4)</f>
        <v>0</v>
      </c>
      <c r="J4" s="70">
        <f>SUMIFS('Resource Costs'!$V:$V,'Resource Costs'!$Z:$Z,'Annex 10'!J$3,'Resource Costs'!$O:$O,E4)</f>
        <v>0</v>
      </c>
      <c r="K4" s="70">
        <f>SUMIFS('Resource Costs'!$V:$V,'Resource Costs'!$Z:$Z,'Annex 10'!K$3,'Resource Costs'!$O:$O,E4)</f>
        <v>0</v>
      </c>
      <c r="L4" s="70">
        <f>SUMIFS('Resource Costs'!$V:$V,'Resource Costs'!$Z:$Z,'Annex 10'!L$3,'Resource Costs'!$O:$O,E4)</f>
        <v>0</v>
      </c>
      <c r="M4" s="70">
        <f>SUMIFS('Resource Costs'!$V:$V,'Resource Costs'!$Z:$Z,'Annex 10'!M$3,'Resource Costs'!$O:$O,E4)</f>
        <v>0</v>
      </c>
      <c r="N4" s="70">
        <f>SUM(H4:M4)</f>
        <v>0</v>
      </c>
      <c r="O4" s="47"/>
      <c r="P4" s="3"/>
    </row>
    <row r="5" spans="1:16" s="2" customFormat="1" ht="15">
      <c r="A5" s="15"/>
      <c r="B5" s="32">
        <v>12</v>
      </c>
      <c r="C5" s="115" t="s">
        <v>162</v>
      </c>
      <c r="D5" s="30" t="s">
        <v>25</v>
      </c>
      <c r="E5" s="34" t="s">
        <v>163</v>
      </c>
      <c r="F5" s="160"/>
      <c r="G5" s="162"/>
      <c r="H5" s="70">
        <f>SUMIFS('Resource Costs'!$V:$V,'Resource Costs'!$Z:$Z,'Annex 10'!H$3,'Resource Costs'!$O:$O,E5)</f>
        <v>0</v>
      </c>
      <c r="I5" s="70">
        <f>SUMIFS('Resource Costs'!$V:$V,'Resource Costs'!$Z:$Z,'Annex 10'!I$3,'Resource Costs'!$O:$O,E5)</f>
        <v>0</v>
      </c>
      <c r="J5" s="70">
        <f>SUMIFS('Resource Costs'!$V:$V,'Resource Costs'!$Z:$Z,'Annex 10'!J$3,'Resource Costs'!$O:$O,E5)</f>
        <v>0</v>
      </c>
      <c r="K5" s="70">
        <f>SUMIFS('Resource Costs'!$V:$V,'Resource Costs'!$Z:$Z,'Annex 10'!K$3,'Resource Costs'!$O:$O,E5)</f>
        <v>0</v>
      </c>
      <c r="L5" s="70">
        <f>SUMIFS('Resource Costs'!$V:$V,'Resource Costs'!$Z:$Z,'Annex 10'!L$3,'Resource Costs'!$O:$O,E5)</f>
        <v>0</v>
      </c>
      <c r="M5" s="70">
        <f>SUMIFS('Resource Costs'!$V:$V,'Resource Costs'!$Z:$Z,'Annex 10'!M$3,'Resource Costs'!$O:$O,E5)</f>
        <v>0</v>
      </c>
      <c r="N5" s="70">
        <f t="shared" ref="N5:N27" si="0">SUM(H5:M5)</f>
        <v>0</v>
      </c>
      <c r="O5" s="47"/>
      <c r="P5" s="3"/>
    </row>
    <row r="6" spans="1:16" s="2" customFormat="1" ht="15">
      <c r="A6" s="15"/>
      <c r="B6" s="32">
        <v>3</v>
      </c>
      <c r="C6" s="115" t="s">
        <v>164</v>
      </c>
      <c r="D6" s="33" t="s">
        <v>165</v>
      </c>
      <c r="E6" s="34" t="s">
        <v>166</v>
      </c>
      <c r="F6" s="35" t="s">
        <v>167</v>
      </c>
      <c r="G6" s="110">
        <v>0</v>
      </c>
      <c r="H6" s="70">
        <f>SUMIFS('Resource Costs'!$V:$V,'Resource Costs'!$Z:$Z,'Annex 10'!H$3,'Resource Costs'!$O:$O,E6)</f>
        <v>0</v>
      </c>
      <c r="I6" s="70">
        <f>SUMIFS('Resource Costs'!$V:$V,'Resource Costs'!$Z:$Z,'Annex 10'!I$3,'Resource Costs'!$O:$O,E6)</f>
        <v>0</v>
      </c>
      <c r="J6" s="70">
        <f>SUMIFS('Resource Costs'!$V:$V,'Resource Costs'!$Z:$Z,'Annex 10'!J$3,'Resource Costs'!$O:$O,E6)</f>
        <v>0</v>
      </c>
      <c r="K6" s="70">
        <f>SUMIFS('Resource Costs'!$V:$V,'Resource Costs'!$Z:$Z,'Annex 10'!K$3,'Resource Costs'!$O:$O,E6)</f>
        <v>0</v>
      </c>
      <c r="L6" s="70">
        <f>SUMIFS('Resource Costs'!$V:$V,'Resource Costs'!$Z:$Z,'Annex 10'!L$3,'Resource Costs'!$O:$O,E6)</f>
        <v>0</v>
      </c>
      <c r="M6" s="70">
        <f>SUMIFS('Resource Costs'!$V:$V,'Resource Costs'!$Z:$Z,'Annex 10'!M$3,'Resource Costs'!$O:$O,E6)</f>
        <v>0</v>
      </c>
      <c r="N6" s="70">
        <f t="shared" si="0"/>
        <v>0</v>
      </c>
      <c r="O6" s="48" t="str">
        <f t="shared" ref="O5:O27" si="1">IF(AND(G6&gt;0,N6=0),"Quantity without a Cost",IF(AND(G6=0,N6&gt;0),"Cost without a Quantity",""))</f>
        <v/>
      </c>
      <c r="P6" s="3"/>
    </row>
    <row r="7" spans="1:16" s="2" customFormat="1" ht="15">
      <c r="A7" s="15"/>
      <c r="B7" s="32">
        <v>4</v>
      </c>
      <c r="C7" s="115" t="s">
        <v>168</v>
      </c>
      <c r="D7" s="33" t="s">
        <v>27</v>
      </c>
      <c r="E7" s="34" t="s">
        <v>169</v>
      </c>
      <c r="F7" s="35" t="s">
        <v>167</v>
      </c>
      <c r="G7" s="110">
        <v>0</v>
      </c>
      <c r="H7" s="70">
        <f>SUMIFS('Resource Costs'!$V:$V,'Resource Costs'!$Z:$Z,'Annex 10'!H$3,'Resource Costs'!$O:$O,E7)</f>
        <v>0</v>
      </c>
      <c r="I7" s="70">
        <f>SUMIFS('Resource Costs'!$V:$V,'Resource Costs'!$Z:$Z,'Annex 10'!I$3,'Resource Costs'!$O:$O,E7)</f>
        <v>0</v>
      </c>
      <c r="J7" s="70">
        <f>SUMIFS('Resource Costs'!$V:$V,'Resource Costs'!$Z:$Z,'Annex 10'!J$3,'Resource Costs'!$O:$O,E7)</f>
        <v>0</v>
      </c>
      <c r="K7" s="70">
        <f>SUMIFS('Resource Costs'!$V:$V,'Resource Costs'!$Z:$Z,'Annex 10'!K$3,'Resource Costs'!$O:$O,E7)</f>
        <v>0</v>
      </c>
      <c r="L7" s="70">
        <f>SUMIFS('Resource Costs'!$V:$V,'Resource Costs'!$Z:$Z,'Annex 10'!L$3,'Resource Costs'!$O:$O,E7)</f>
        <v>0</v>
      </c>
      <c r="M7" s="70">
        <f>SUMIFS('Resource Costs'!$V:$V,'Resource Costs'!$Z:$Z,'Annex 10'!M$3,'Resource Costs'!$O:$O,E7)</f>
        <v>0</v>
      </c>
      <c r="N7" s="70">
        <f t="shared" si="0"/>
        <v>0</v>
      </c>
      <c r="O7" s="48" t="str">
        <f t="shared" si="1"/>
        <v/>
      </c>
      <c r="P7" s="3"/>
    </row>
    <row r="8" spans="1:16" s="2" customFormat="1" ht="15">
      <c r="A8" s="15"/>
      <c r="B8" s="32">
        <v>5</v>
      </c>
      <c r="C8" s="115" t="s">
        <v>170</v>
      </c>
      <c r="D8" s="33" t="s">
        <v>27</v>
      </c>
      <c r="E8" s="34" t="s">
        <v>171</v>
      </c>
      <c r="F8" s="35" t="s">
        <v>167</v>
      </c>
      <c r="G8" s="110">
        <v>0</v>
      </c>
      <c r="H8" s="70">
        <f>SUMIFS('Resource Costs'!$V:$V,'Resource Costs'!$Z:$Z,'Annex 10'!H$3,'Resource Costs'!$O:$O,E8)</f>
        <v>0</v>
      </c>
      <c r="I8" s="70">
        <f>SUMIFS('Resource Costs'!$V:$V,'Resource Costs'!$Z:$Z,'Annex 10'!I$3,'Resource Costs'!$O:$O,E8)</f>
        <v>0</v>
      </c>
      <c r="J8" s="70">
        <f>SUMIFS('Resource Costs'!$V:$V,'Resource Costs'!$Z:$Z,'Annex 10'!J$3,'Resource Costs'!$O:$O,E8)</f>
        <v>0</v>
      </c>
      <c r="K8" s="70">
        <f>SUMIFS('Resource Costs'!$V:$V,'Resource Costs'!$Z:$Z,'Annex 10'!K$3,'Resource Costs'!$O:$O,E8)</f>
        <v>0</v>
      </c>
      <c r="L8" s="70">
        <f>SUMIFS('Resource Costs'!$V:$V,'Resource Costs'!$Z:$Z,'Annex 10'!L$3,'Resource Costs'!$O:$O,E8)</f>
        <v>0</v>
      </c>
      <c r="M8" s="70">
        <f>SUMIFS('Resource Costs'!$V:$V,'Resource Costs'!$Z:$Z,'Annex 10'!M$3,'Resource Costs'!$O:$O,E8)</f>
        <v>0</v>
      </c>
      <c r="N8" s="70">
        <f t="shared" si="0"/>
        <v>0</v>
      </c>
      <c r="O8" s="48" t="str">
        <f t="shared" si="1"/>
        <v/>
      </c>
      <c r="P8" s="3"/>
    </row>
    <row r="9" spans="1:16" s="2" customFormat="1" ht="15">
      <c r="A9" s="15"/>
      <c r="B9" s="32">
        <v>6</v>
      </c>
      <c r="C9" s="115" t="s">
        <v>172</v>
      </c>
      <c r="D9" s="33" t="s">
        <v>27</v>
      </c>
      <c r="E9" s="34" t="s">
        <v>173</v>
      </c>
      <c r="F9" s="35" t="s">
        <v>167</v>
      </c>
      <c r="G9" s="110">
        <v>0</v>
      </c>
      <c r="H9" s="70">
        <f>SUMIFS('Resource Costs'!$V:$V,'Resource Costs'!$Z:$Z,'Annex 10'!H$3,'Resource Costs'!$O:$O,E9)</f>
        <v>0</v>
      </c>
      <c r="I9" s="70">
        <f>SUMIFS('Resource Costs'!$V:$V,'Resource Costs'!$Z:$Z,'Annex 10'!I$3,'Resource Costs'!$O:$O,E9)</f>
        <v>0</v>
      </c>
      <c r="J9" s="70">
        <f>SUMIFS('Resource Costs'!$V:$V,'Resource Costs'!$Z:$Z,'Annex 10'!J$3,'Resource Costs'!$O:$O,E9)</f>
        <v>0</v>
      </c>
      <c r="K9" s="70">
        <f>SUMIFS('Resource Costs'!$V:$V,'Resource Costs'!$Z:$Z,'Annex 10'!K$3,'Resource Costs'!$O:$O,E9)</f>
        <v>0</v>
      </c>
      <c r="L9" s="70">
        <f>SUMIFS('Resource Costs'!$V:$V,'Resource Costs'!$Z:$Z,'Annex 10'!L$3,'Resource Costs'!$O:$O,E9)</f>
        <v>0</v>
      </c>
      <c r="M9" s="70">
        <f>SUMIFS('Resource Costs'!$V:$V,'Resource Costs'!$Z:$Z,'Annex 10'!M$3,'Resource Costs'!$O:$O,E9)</f>
        <v>0</v>
      </c>
      <c r="N9" s="70">
        <f t="shared" si="0"/>
        <v>0</v>
      </c>
      <c r="O9" s="48" t="str">
        <f t="shared" si="1"/>
        <v/>
      </c>
      <c r="P9" s="3"/>
    </row>
    <row r="10" spans="1:16" s="2" customFormat="1" ht="28.5">
      <c r="A10" s="15"/>
      <c r="B10" s="32">
        <v>7</v>
      </c>
      <c r="C10" s="115" t="s">
        <v>174</v>
      </c>
      <c r="D10" s="33" t="s">
        <v>27</v>
      </c>
      <c r="E10" s="34" t="s">
        <v>175</v>
      </c>
      <c r="F10" s="35" t="s">
        <v>167</v>
      </c>
      <c r="G10" s="110">
        <v>0</v>
      </c>
      <c r="H10" s="70">
        <f>SUMIFS('Resource Costs'!$V:$V,'Resource Costs'!$Z:$Z,'Annex 10'!H$3,'Resource Costs'!$O:$O,E10)</f>
        <v>0</v>
      </c>
      <c r="I10" s="70">
        <f>SUMIFS('Resource Costs'!$V:$V,'Resource Costs'!$Z:$Z,'Annex 10'!I$3,'Resource Costs'!$O:$O,E10)</f>
        <v>0</v>
      </c>
      <c r="J10" s="70">
        <f>SUMIFS('Resource Costs'!$V:$V,'Resource Costs'!$Z:$Z,'Annex 10'!J$3,'Resource Costs'!$O:$O,E10)</f>
        <v>0</v>
      </c>
      <c r="K10" s="70">
        <f>SUMIFS('Resource Costs'!$V:$V,'Resource Costs'!$Z:$Z,'Annex 10'!K$3,'Resource Costs'!$O:$O,E10)</f>
        <v>0</v>
      </c>
      <c r="L10" s="70">
        <f>SUMIFS('Resource Costs'!$V:$V,'Resource Costs'!$Z:$Z,'Annex 10'!L$3,'Resource Costs'!$O:$O,E10)</f>
        <v>0</v>
      </c>
      <c r="M10" s="70">
        <f>SUMIFS('Resource Costs'!$V:$V,'Resource Costs'!$Z:$Z,'Annex 10'!M$3,'Resource Costs'!$O:$O,E10)</f>
        <v>0</v>
      </c>
      <c r="N10" s="70">
        <f t="shared" si="0"/>
        <v>0</v>
      </c>
      <c r="O10" s="48" t="str">
        <f t="shared" si="1"/>
        <v/>
      </c>
      <c r="P10" s="3"/>
    </row>
    <row r="11" spans="1:16" s="2" customFormat="1" ht="15">
      <c r="A11" s="15"/>
      <c r="B11" s="32">
        <v>8</v>
      </c>
      <c r="C11" s="115" t="s">
        <v>176</v>
      </c>
      <c r="D11" s="33" t="s">
        <v>27</v>
      </c>
      <c r="E11" s="34" t="s">
        <v>177</v>
      </c>
      <c r="F11" s="35" t="s">
        <v>167</v>
      </c>
      <c r="G11" s="110">
        <v>0</v>
      </c>
      <c r="H11" s="70">
        <f>SUMIFS('Resource Costs'!$V:$V,'Resource Costs'!$Z:$Z,'Annex 10'!H$3,'Resource Costs'!$O:$O,E11)</f>
        <v>0</v>
      </c>
      <c r="I11" s="70">
        <f>SUMIFS('Resource Costs'!$V:$V,'Resource Costs'!$Z:$Z,'Annex 10'!I$3,'Resource Costs'!$O:$O,E11)</f>
        <v>0</v>
      </c>
      <c r="J11" s="70">
        <f>SUMIFS('Resource Costs'!$V:$V,'Resource Costs'!$Z:$Z,'Annex 10'!J$3,'Resource Costs'!$O:$O,E11)</f>
        <v>0</v>
      </c>
      <c r="K11" s="70">
        <f>SUMIFS('Resource Costs'!$V:$V,'Resource Costs'!$Z:$Z,'Annex 10'!K$3,'Resource Costs'!$O:$O,E11)</f>
        <v>0</v>
      </c>
      <c r="L11" s="70">
        <f>SUMIFS('Resource Costs'!$V:$V,'Resource Costs'!$Z:$Z,'Annex 10'!L$3,'Resource Costs'!$O:$O,E11)</f>
        <v>0</v>
      </c>
      <c r="M11" s="70">
        <f>SUMIFS('Resource Costs'!$V:$V,'Resource Costs'!$Z:$Z,'Annex 10'!M$3,'Resource Costs'!$O:$O,E11)</f>
        <v>0</v>
      </c>
      <c r="N11" s="70">
        <f t="shared" si="0"/>
        <v>0</v>
      </c>
      <c r="O11" s="48" t="str">
        <f t="shared" si="1"/>
        <v/>
      </c>
      <c r="P11" s="3"/>
    </row>
    <row r="12" spans="1:16" s="2" customFormat="1" ht="15">
      <c r="A12" s="15"/>
      <c r="B12" s="32">
        <v>9</v>
      </c>
      <c r="C12" s="115" t="s">
        <v>178</v>
      </c>
      <c r="D12" s="33" t="s">
        <v>27</v>
      </c>
      <c r="E12" s="34" t="s">
        <v>179</v>
      </c>
      <c r="F12" s="35" t="s">
        <v>167</v>
      </c>
      <c r="G12" s="110">
        <v>0</v>
      </c>
      <c r="H12" s="70">
        <f>SUMIFS('Resource Costs'!$V:$V,'Resource Costs'!$Z:$Z,'Annex 10'!H$3,'Resource Costs'!$O:$O,E12)</f>
        <v>0</v>
      </c>
      <c r="I12" s="70">
        <f>SUMIFS('Resource Costs'!$V:$V,'Resource Costs'!$Z:$Z,'Annex 10'!I$3,'Resource Costs'!$O:$O,E12)</f>
        <v>0</v>
      </c>
      <c r="J12" s="70">
        <f>SUMIFS('Resource Costs'!$V:$V,'Resource Costs'!$Z:$Z,'Annex 10'!J$3,'Resource Costs'!$O:$O,E12)</f>
        <v>0</v>
      </c>
      <c r="K12" s="70">
        <f>SUMIFS('Resource Costs'!$V:$V,'Resource Costs'!$Z:$Z,'Annex 10'!K$3,'Resource Costs'!$O:$O,E12)</f>
        <v>0</v>
      </c>
      <c r="L12" s="70">
        <f>SUMIFS('Resource Costs'!$V:$V,'Resource Costs'!$Z:$Z,'Annex 10'!L$3,'Resource Costs'!$O:$O,E12)</f>
        <v>0</v>
      </c>
      <c r="M12" s="70">
        <f>SUMIFS('Resource Costs'!$V:$V,'Resource Costs'!$Z:$Z,'Annex 10'!M$3,'Resource Costs'!$O:$O,E12)</f>
        <v>0</v>
      </c>
      <c r="N12" s="70">
        <f t="shared" si="0"/>
        <v>0</v>
      </c>
      <c r="O12" s="48" t="str">
        <f t="shared" si="1"/>
        <v/>
      </c>
      <c r="P12" s="3"/>
    </row>
    <row r="13" spans="1:16" s="2" customFormat="1" ht="15">
      <c r="A13" s="15"/>
      <c r="B13" s="32">
        <v>10</v>
      </c>
      <c r="C13" s="115" t="s">
        <v>180</v>
      </c>
      <c r="D13" s="33" t="s">
        <v>27</v>
      </c>
      <c r="E13" s="34" t="s">
        <v>181</v>
      </c>
      <c r="F13" s="35" t="s">
        <v>167</v>
      </c>
      <c r="G13" s="110">
        <v>0</v>
      </c>
      <c r="H13" s="70">
        <f>SUMIFS('Resource Costs'!$V:$V,'Resource Costs'!$Z:$Z,'Annex 10'!H$3,'Resource Costs'!$O:$O,E13)</f>
        <v>0</v>
      </c>
      <c r="I13" s="70">
        <f>SUMIFS('Resource Costs'!$V:$V,'Resource Costs'!$Z:$Z,'Annex 10'!I$3,'Resource Costs'!$O:$O,E13)</f>
        <v>0</v>
      </c>
      <c r="J13" s="70">
        <f>SUMIFS('Resource Costs'!$V:$V,'Resource Costs'!$Z:$Z,'Annex 10'!J$3,'Resource Costs'!$O:$O,E13)</f>
        <v>0</v>
      </c>
      <c r="K13" s="70">
        <f>SUMIFS('Resource Costs'!$V:$V,'Resource Costs'!$Z:$Z,'Annex 10'!K$3,'Resource Costs'!$O:$O,E13)</f>
        <v>0</v>
      </c>
      <c r="L13" s="70">
        <f>SUMIFS('Resource Costs'!$V:$V,'Resource Costs'!$Z:$Z,'Annex 10'!L$3,'Resource Costs'!$O:$O,E13)</f>
        <v>0</v>
      </c>
      <c r="M13" s="70">
        <f>SUMIFS('Resource Costs'!$V:$V,'Resource Costs'!$Z:$Z,'Annex 10'!M$3,'Resource Costs'!$O:$O,E13)</f>
        <v>0</v>
      </c>
      <c r="N13" s="70">
        <f t="shared" si="0"/>
        <v>0</v>
      </c>
      <c r="O13" s="48" t="str">
        <f>IF(AND(G13&gt;0,N13=0),"Quantity without a Cost",IF(AND(G13=0,N13&gt;0),"Cost without a Quantity",""))</f>
        <v/>
      </c>
      <c r="P13" s="3"/>
    </row>
    <row r="14" spans="1:16" s="2" customFormat="1" ht="15">
      <c r="A14" s="15"/>
      <c r="B14" s="32">
        <v>11</v>
      </c>
      <c r="C14" s="115" t="s">
        <v>182</v>
      </c>
      <c r="D14" s="33" t="s">
        <v>27</v>
      </c>
      <c r="E14" s="34" t="s">
        <v>183</v>
      </c>
      <c r="F14" s="35" t="s">
        <v>167</v>
      </c>
      <c r="G14" s="110">
        <v>0</v>
      </c>
      <c r="H14" s="70">
        <f>SUMIFS('Resource Costs'!$V:$V,'Resource Costs'!$Z:$Z,'Annex 10'!H$3,'Resource Costs'!$O:$O,E14)</f>
        <v>0</v>
      </c>
      <c r="I14" s="70">
        <f>SUMIFS('Resource Costs'!$V:$V,'Resource Costs'!$Z:$Z,'Annex 10'!I$3,'Resource Costs'!$O:$O,E14)</f>
        <v>0</v>
      </c>
      <c r="J14" s="70">
        <f>SUMIFS('Resource Costs'!$V:$V,'Resource Costs'!$Z:$Z,'Annex 10'!J$3,'Resource Costs'!$O:$O,E14)</f>
        <v>0</v>
      </c>
      <c r="K14" s="70">
        <f>SUMIFS('Resource Costs'!$V:$V,'Resource Costs'!$Z:$Z,'Annex 10'!K$3,'Resource Costs'!$O:$O,E14)</f>
        <v>0</v>
      </c>
      <c r="L14" s="70">
        <f>SUMIFS('Resource Costs'!$V:$V,'Resource Costs'!$Z:$Z,'Annex 10'!L$3,'Resource Costs'!$O:$O,E14)</f>
        <v>0</v>
      </c>
      <c r="M14" s="70">
        <f>SUMIFS('Resource Costs'!$V:$V,'Resource Costs'!$Z:$Z,'Annex 10'!M$3,'Resource Costs'!$O:$O,E14)</f>
        <v>0</v>
      </c>
      <c r="N14" s="70">
        <f t="shared" si="0"/>
        <v>0</v>
      </c>
      <c r="O14" s="48" t="str">
        <f t="shared" si="1"/>
        <v/>
      </c>
      <c r="P14" s="3"/>
    </row>
    <row r="15" spans="1:16" s="2" customFormat="1" ht="15">
      <c r="A15" s="15"/>
      <c r="B15" s="32">
        <v>13</v>
      </c>
      <c r="C15" s="115" t="s">
        <v>184</v>
      </c>
      <c r="D15" s="33" t="s">
        <v>185</v>
      </c>
      <c r="E15" s="34" t="s">
        <v>186</v>
      </c>
      <c r="F15" s="163"/>
      <c r="G15" s="162"/>
      <c r="H15" s="70">
        <f>SUMIFS('Resource Costs'!$V:$V,'Resource Costs'!$Z:$Z,'Annex 10'!H$3,'Resource Costs'!$O:$O,E15)</f>
        <v>0</v>
      </c>
      <c r="I15" s="70">
        <f>SUMIFS('Resource Costs'!$V:$V,'Resource Costs'!$Z:$Z,'Annex 10'!I$3,'Resource Costs'!$O:$O,E15)</f>
        <v>0</v>
      </c>
      <c r="J15" s="70">
        <f>SUMIFS('Resource Costs'!$V:$V,'Resource Costs'!$Z:$Z,'Annex 10'!J$3,'Resource Costs'!$O:$O,E15)</f>
        <v>0</v>
      </c>
      <c r="K15" s="70">
        <f>SUMIFS('Resource Costs'!$V:$V,'Resource Costs'!$Z:$Z,'Annex 10'!K$3,'Resource Costs'!$O:$O,E15)</f>
        <v>0</v>
      </c>
      <c r="L15" s="70">
        <f>SUMIFS('Resource Costs'!$V:$V,'Resource Costs'!$Z:$Z,'Annex 10'!L$3,'Resource Costs'!$O:$O,E15)</f>
        <v>0</v>
      </c>
      <c r="M15" s="70">
        <f>SUMIFS('Resource Costs'!$V:$V,'Resource Costs'!$Z:$Z,'Annex 10'!M$3,'Resource Costs'!$O:$O,E15)</f>
        <v>0</v>
      </c>
      <c r="N15" s="70">
        <f t="shared" si="0"/>
        <v>0</v>
      </c>
      <c r="O15" s="47"/>
      <c r="P15" s="3"/>
    </row>
    <row r="16" spans="1:16" s="2" customFormat="1" ht="15">
      <c r="A16" s="15"/>
      <c r="B16" s="32">
        <v>14</v>
      </c>
      <c r="C16" s="115" t="s">
        <v>187</v>
      </c>
      <c r="D16" s="33" t="s">
        <v>188</v>
      </c>
      <c r="E16" s="34" t="s">
        <v>189</v>
      </c>
      <c r="F16" s="163"/>
      <c r="G16" s="162"/>
      <c r="H16" s="70">
        <f>SUMIFS('Resource Costs'!$V:$V,'Resource Costs'!$Z:$Z,'Annex 10'!H$3,'Resource Costs'!$O:$O,E16)</f>
        <v>0</v>
      </c>
      <c r="I16" s="70">
        <f>SUMIFS('Resource Costs'!$V:$V,'Resource Costs'!$Z:$Z,'Annex 10'!I$3,'Resource Costs'!$O:$O,E16)</f>
        <v>0</v>
      </c>
      <c r="J16" s="70">
        <f>SUMIFS('Resource Costs'!$V:$V,'Resource Costs'!$Z:$Z,'Annex 10'!J$3,'Resource Costs'!$O:$O,E16)</f>
        <v>0</v>
      </c>
      <c r="K16" s="70">
        <f>SUMIFS('Resource Costs'!$V:$V,'Resource Costs'!$Z:$Z,'Annex 10'!K$3,'Resource Costs'!$O:$O,E16)</f>
        <v>0</v>
      </c>
      <c r="L16" s="70">
        <f>SUMIFS('Resource Costs'!$V:$V,'Resource Costs'!$Z:$Z,'Annex 10'!L$3,'Resource Costs'!$O:$O,E16)</f>
        <v>0</v>
      </c>
      <c r="M16" s="70">
        <f>SUMIFS('Resource Costs'!$V:$V,'Resource Costs'!$Z:$Z,'Annex 10'!M$3,'Resource Costs'!$O:$O,E16)</f>
        <v>0</v>
      </c>
      <c r="N16" s="70">
        <f t="shared" si="0"/>
        <v>0</v>
      </c>
      <c r="O16" s="47"/>
      <c r="P16" s="3"/>
    </row>
    <row r="17" spans="1:16" s="2" customFormat="1" ht="15">
      <c r="A17" s="15"/>
      <c r="B17" s="32">
        <v>15</v>
      </c>
      <c r="C17" s="115" t="s">
        <v>190</v>
      </c>
      <c r="D17" s="33" t="s">
        <v>188</v>
      </c>
      <c r="E17" s="34" t="s">
        <v>191</v>
      </c>
      <c r="F17" s="163"/>
      <c r="G17" s="162"/>
      <c r="H17" s="70">
        <f>SUMIFS('Resource Costs'!$V:$V,'Resource Costs'!$Z:$Z,'Annex 10'!H$3,'Resource Costs'!$O:$O,E17)</f>
        <v>0</v>
      </c>
      <c r="I17" s="70">
        <f>SUMIFS('Resource Costs'!$V:$V,'Resource Costs'!$Z:$Z,'Annex 10'!I$3,'Resource Costs'!$O:$O,E17)</f>
        <v>0</v>
      </c>
      <c r="J17" s="70">
        <f>SUMIFS('Resource Costs'!$V:$V,'Resource Costs'!$Z:$Z,'Annex 10'!J$3,'Resource Costs'!$O:$O,E17)</f>
        <v>0</v>
      </c>
      <c r="K17" s="70">
        <f>SUMIFS('Resource Costs'!$V:$V,'Resource Costs'!$Z:$Z,'Annex 10'!K$3,'Resource Costs'!$O:$O,E17)</f>
        <v>0</v>
      </c>
      <c r="L17" s="70">
        <f>SUMIFS('Resource Costs'!$V:$V,'Resource Costs'!$Z:$Z,'Annex 10'!L$3,'Resource Costs'!$O:$O,E17)</f>
        <v>0</v>
      </c>
      <c r="M17" s="70">
        <f>SUMIFS('Resource Costs'!$V:$V,'Resource Costs'!$Z:$Z,'Annex 10'!M$3,'Resource Costs'!$O:$O,E17)</f>
        <v>0</v>
      </c>
      <c r="N17" s="70">
        <f t="shared" si="0"/>
        <v>0</v>
      </c>
      <c r="O17" s="47"/>
      <c r="P17" s="3"/>
    </row>
    <row r="18" spans="1:16" s="2" customFormat="1" ht="15">
      <c r="A18" s="15"/>
      <c r="B18" s="32">
        <v>16</v>
      </c>
      <c r="C18" s="115" t="s">
        <v>192</v>
      </c>
      <c r="D18" s="33" t="s">
        <v>188</v>
      </c>
      <c r="E18" s="34" t="s">
        <v>193</v>
      </c>
      <c r="F18" s="163"/>
      <c r="G18" s="162"/>
      <c r="H18" s="70">
        <f>SUMIFS('Resource Costs'!$V:$V,'Resource Costs'!$Z:$Z,'Annex 10'!H$3,'Resource Costs'!$O:$O,E18)</f>
        <v>0</v>
      </c>
      <c r="I18" s="70">
        <f>SUMIFS('Resource Costs'!$V:$V,'Resource Costs'!$Z:$Z,'Annex 10'!I$3,'Resource Costs'!$O:$O,E18)</f>
        <v>0</v>
      </c>
      <c r="J18" s="70">
        <f>SUMIFS('Resource Costs'!$V:$V,'Resource Costs'!$Z:$Z,'Annex 10'!J$3,'Resource Costs'!$O:$O,E18)</f>
        <v>0</v>
      </c>
      <c r="K18" s="70">
        <f>SUMIFS('Resource Costs'!$V:$V,'Resource Costs'!$Z:$Z,'Annex 10'!K$3,'Resource Costs'!$O:$O,E18)</f>
        <v>0</v>
      </c>
      <c r="L18" s="70">
        <f>SUMIFS('Resource Costs'!$V:$V,'Resource Costs'!$Z:$Z,'Annex 10'!L$3,'Resource Costs'!$O:$O,E18)</f>
        <v>0</v>
      </c>
      <c r="M18" s="70">
        <f>SUMIFS('Resource Costs'!$V:$V,'Resource Costs'!$Z:$Z,'Annex 10'!M$3,'Resource Costs'!$O:$O,E18)</f>
        <v>0</v>
      </c>
      <c r="N18" s="70">
        <f t="shared" si="0"/>
        <v>0</v>
      </c>
      <c r="O18" s="47"/>
      <c r="P18" s="3"/>
    </row>
    <row r="19" spans="1:16" s="2" customFormat="1" ht="15">
      <c r="A19" s="15"/>
      <c r="B19" s="32">
        <v>17</v>
      </c>
      <c r="C19" s="115" t="s">
        <v>194</v>
      </c>
      <c r="D19" s="33" t="s">
        <v>188</v>
      </c>
      <c r="E19" s="34" t="s">
        <v>195</v>
      </c>
      <c r="F19" s="163"/>
      <c r="G19" s="162"/>
      <c r="H19" s="70">
        <f>SUMIFS('Resource Costs'!$V:$V,'Resource Costs'!$Z:$Z,'Annex 10'!H$3,'Resource Costs'!$O:$O,E19)</f>
        <v>0</v>
      </c>
      <c r="I19" s="70">
        <f>SUMIFS('Resource Costs'!$V:$V,'Resource Costs'!$Z:$Z,'Annex 10'!I$3,'Resource Costs'!$O:$O,E19)</f>
        <v>0</v>
      </c>
      <c r="J19" s="70">
        <f>SUMIFS('Resource Costs'!$V:$V,'Resource Costs'!$Z:$Z,'Annex 10'!J$3,'Resource Costs'!$O:$O,E19)</f>
        <v>0</v>
      </c>
      <c r="K19" s="70">
        <f>SUMIFS('Resource Costs'!$V:$V,'Resource Costs'!$Z:$Z,'Annex 10'!K$3,'Resource Costs'!$O:$O,E19)</f>
        <v>0</v>
      </c>
      <c r="L19" s="70">
        <f>SUMIFS('Resource Costs'!$V:$V,'Resource Costs'!$Z:$Z,'Annex 10'!L$3,'Resource Costs'!$O:$O,E19)</f>
        <v>0</v>
      </c>
      <c r="M19" s="70">
        <f>SUMIFS('Resource Costs'!$V:$V,'Resource Costs'!$Z:$Z,'Annex 10'!M$3,'Resource Costs'!$O:$O,E19)</f>
        <v>0</v>
      </c>
      <c r="N19" s="70">
        <f t="shared" si="0"/>
        <v>0</v>
      </c>
      <c r="O19" s="47"/>
      <c r="P19" s="3"/>
    </row>
    <row r="20" spans="1:16" s="2" customFormat="1" ht="15">
      <c r="A20" s="15"/>
      <c r="B20" s="32">
        <v>18</v>
      </c>
      <c r="C20" s="115" t="s">
        <v>196</v>
      </c>
      <c r="D20" s="33" t="s">
        <v>27</v>
      </c>
      <c r="E20" s="34" t="s">
        <v>197</v>
      </c>
      <c r="F20" s="35" t="s">
        <v>167</v>
      </c>
      <c r="G20" s="110">
        <v>0</v>
      </c>
      <c r="H20" s="70">
        <f>SUMIFS('Resource Costs'!$V:$V,'Resource Costs'!$Z:$Z,'Annex 10'!H$3,'Resource Costs'!$O:$O,E20)</f>
        <v>0</v>
      </c>
      <c r="I20" s="70">
        <f>SUMIFS('Resource Costs'!$V:$V,'Resource Costs'!$Z:$Z,'Annex 10'!I$3,'Resource Costs'!$O:$O,E20)</f>
        <v>0</v>
      </c>
      <c r="J20" s="70">
        <f>SUMIFS('Resource Costs'!$V:$V,'Resource Costs'!$Z:$Z,'Annex 10'!J$3,'Resource Costs'!$O:$O,E20)</f>
        <v>0</v>
      </c>
      <c r="K20" s="70">
        <f>SUMIFS('Resource Costs'!$V:$V,'Resource Costs'!$Z:$Z,'Annex 10'!K$3,'Resource Costs'!$O:$O,E20)</f>
        <v>0</v>
      </c>
      <c r="L20" s="70">
        <f>SUMIFS('Resource Costs'!$V:$V,'Resource Costs'!$Z:$Z,'Annex 10'!L$3,'Resource Costs'!$O:$O,E20)</f>
        <v>0</v>
      </c>
      <c r="M20" s="70">
        <f>SUMIFS('Resource Costs'!$V:$V,'Resource Costs'!$Z:$Z,'Annex 10'!M$3,'Resource Costs'!$O:$O,E20)</f>
        <v>0</v>
      </c>
      <c r="N20" s="70">
        <f t="shared" si="0"/>
        <v>0</v>
      </c>
      <c r="O20" s="48" t="str">
        <f t="shared" si="1"/>
        <v/>
      </c>
      <c r="P20" s="3"/>
    </row>
    <row r="21" spans="1:16" s="2" customFormat="1" ht="15">
      <c r="A21" s="15"/>
      <c r="B21" s="32">
        <v>19</v>
      </c>
      <c r="C21" s="115" t="s">
        <v>198</v>
      </c>
      <c r="D21" s="33" t="s">
        <v>27</v>
      </c>
      <c r="E21" s="34" t="s">
        <v>199</v>
      </c>
      <c r="F21" s="35" t="s">
        <v>167</v>
      </c>
      <c r="G21" s="110">
        <v>0</v>
      </c>
      <c r="H21" s="70">
        <f>SUMIFS('Resource Costs'!$V:$V,'Resource Costs'!$Z:$Z,'Annex 10'!H$3,'Resource Costs'!$O:$O,E21)</f>
        <v>0</v>
      </c>
      <c r="I21" s="70">
        <f>SUMIFS('Resource Costs'!$V:$V,'Resource Costs'!$Z:$Z,'Annex 10'!I$3,'Resource Costs'!$O:$O,E21)</f>
        <v>0</v>
      </c>
      <c r="J21" s="70">
        <f>SUMIFS('Resource Costs'!$V:$V,'Resource Costs'!$Z:$Z,'Annex 10'!J$3,'Resource Costs'!$O:$O,E21)</f>
        <v>0</v>
      </c>
      <c r="K21" s="70">
        <f>SUMIFS('Resource Costs'!$V:$V,'Resource Costs'!$Z:$Z,'Annex 10'!K$3,'Resource Costs'!$O:$O,E21)</f>
        <v>0</v>
      </c>
      <c r="L21" s="70">
        <f>SUMIFS('Resource Costs'!$V:$V,'Resource Costs'!$Z:$Z,'Annex 10'!L$3,'Resource Costs'!$O:$O,E21)</f>
        <v>0</v>
      </c>
      <c r="M21" s="70">
        <f>SUMIFS('Resource Costs'!$V:$V,'Resource Costs'!$Z:$Z,'Annex 10'!M$3,'Resource Costs'!$O:$O,E21)</f>
        <v>0</v>
      </c>
      <c r="N21" s="70">
        <f t="shared" si="0"/>
        <v>0</v>
      </c>
      <c r="O21" s="48" t="str">
        <f t="shared" si="1"/>
        <v/>
      </c>
      <c r="P21" s="3"/>
    </row>
    <row r="22" spans="1:16" s="2" customFormat="1" ht="28.5">
      <c r="A22" s="15"/>
      <c r="B22" s="32">
        <v>20</v>
      </c>
      <c r="C22" s="115" t="s">
        <v>200</v>
      </c>
      <c r="D22" s="33" t="s">
        <v>188</v>
      </c>
      <c r="E22" s="34" t="s">
        <v>201</v>
      </c>
      <c r="F22" s="163"/>
      <c r="G22" s="162"/>
      <c r="H22" s="70">
        <f>SUMIFS('Resource Costs'!$V:$V,'Resource Costs'!$Z:$Z,'Annex 10'!H$3,'Resource Costs'!$O:$O,E22)</f>
        <v>0</v>
      </c>
      <c r="I22" s="70">
        <f>SUMIFS('Resource Costs'!$V:$V,'Resource Costs'!$Z:$Z,'Annex 10'!I$3,'Resource Costs'!$O:$O,E22)</f>
        <v>0</v>
      </c>
      <c r="J22" s="70">
        <f>SUMIFS('Resource Costs'!$V:$V,'Resource Costs'!$Z:$Z,'Annex 10'!J$3,'Resource Costs'!$O:$O,E22)</f>
        <v>0</v>
      </c>
      <c r="K22" s="70">
        <f>SUMIFS('Resource Costs'!$V:$V,'Resource Costs'!$Z:$Z,'Annex 10'!K$3,'Resource Costs'!$O:$O,E22)</f>
        <v>0</v>
      </c>
      <c r="L22" s="70">
        <f>SUMIFS('Resource Costs'!$V:$V,'Resource Costs'!$Z:$Z,'Annex 10'!L$3,'Resource Costs'!$O:$O,E22)</f>
        <v>0</v>
      </c>
      <c r="M22" s="70">
        <f>SUMIFS('Resource Costs'!$V:$V,'Resource Costs'!$Z:$Z,'Annex 10'!M$3,'Resource Costs'!$O:$O,E22)</f>
        <v>0</v>
      </c>
      <c r="N22" s="70">
        <f t="shared" si="0"/>
        <v>0</v>
      </c>
      <c r="O22" s="47"/>
      <c r="P22" s="3"/>
    </row>
    <row r="23" spans="1:16" s="2" customFormat="1" ht="15">
      <c r="A23" s="15"/>
      <c r="B23" s="32">
        <v>21</v>
      </c>
      <c r="C23" s="115" t="s">
        <v>202</v>
      </c>
      <c r="D23" s="33" t="s">
        <v>188</v>
      </c>
      <c r="E23" s="34" t="s">
        <v>203</v>
      </c>
      <c r="F23" s="163"/>
      <c r="G23" s="162"/>
      <c r="H23" s="70">
        <f>SUMIFS('Resource Costs'!$V:$V,'Resource Costs'!$Z:$Z,'Annex 10'!H$3,'Resource Costs'!$O:$O,E23)</f>
        <v>0</v>
      </c>
      <c r="I23" s="70">
        <f>SUMIFS('Resource Costs'!$V:$V,'Resource Costs'!$Z:$Z,'Annex 10'!I$3,'Resource Costs'!$O:$O,E23)</f>
        <v>0</v>
      </c>
      <c r="J23" s="70">
        <f>SUMIFS('Resource Costs'!$V:$V,'Resource Costs'!$Z:$Z,'Annex 10'!J$3,'Resource Costs'!$O:$O,E23)</f>
        <v>0</v>
      </c>
      <c r="K23" s="70">
        <f>SUMIFS('Resource Costs'!$V:$V,'Resource Costs'!$Z:$Z,'Annex 10'!K$3,'Resource Costs'!$O:$O,E23)</f>
        <v>0</v>
      </c>
      <c r="L23" s="70">
        <f>SUMIFS('Resource Costs'!$V:$V,'Resource Costs'!$Z:$Z,'Annex 10'!L$3,'Resource Costs'!$O:$O,E23)</f>
        <v>0</v>
      </c>
      <c r="M23" s="70">
        <f>SUMIFS('Resource Costs'!$V:$V,'Resource Costs'!$Z:$Z,'Annex 10'!M$3,'Resource Costs'!$O:$O,E23)</f>
        <v>0</v>
      </c>
      <c r="N23" s="70">
        <f t="shared" si="0"/>
        <v>0</v>
      </c>
      <c r="O23" s="47"/>
      <c r="P23" s="3"/>
    </row>
    <row r="24" spans="1:16" s="2" customFormat="1" ht="15">
      <c r="A24" s="15"/>
      <c r="B24" s="32">
        <v>22</v>
      </c>
      <c r="C24" s="115" t="s">
        <v>204</v>
      </c>
      <c r="D24" s="33" t="s">
        <v>188</v>
      </c>
      <c r="E24" s="34" t="s">
        <v>205</v>
      </c>
      <c r="F24" s="163"/>
      <c r="G24" s="162"/>
      <c r="H24" s="70">
        <f>SUMIFS('Resource Costs'!$V:$V,'Resource Costs'!$Z:$Z,'Annex 10'!H$3,'Resource Costs'!$O:$O,E24)</f>
        <v>0</v>
      </c>
      <c r="I24" s="70">
        <f>SUMIFS('Resource Costs'!$V:$V,'Resource Costs'!$Z:$Z,'Annex 10'!I$3,'Resource Costs'!$O:$O,E24)</f>
        <v>0</v>
      </c>
      <c r="J24" s="70">
        <f>SUMIFS('Resource Costs'!$V:$V,'Resource Costs'!$Z:$Z,'Annex 10'!J$3,'Resource Costs'!$O:$O,E24)</f>
        <v>0</v>
      </c>
      <c r="K24" s="70">
        <f>SUMIFS('Resource Costs'!$V:$V,'Resource Costs'!$Z:$Z,'Annex 10'!K$3,'Resource Costs'!$O:$O,E24)</f>
        <v>0</v>
      </c>
      <c r="L24" s="70">
        <f>SUMIFS('Resource Costs'!$V:$V,'Resource Costs'!$Z:$Z,'Annex 10'!L$3,'Resource Costs'!$O:$O,E24)</f>
        <v>0</v>
      </c>
      <c r="M24" s="70">
        <f>SUMIFS('Resource Costs'!$V:$V,'Resource Costs'!$Z:$Z,'Annex 10'!M$3,'Resource Costs'!$O:$O,E24)</f>
        <v>0</v>
      </c>
      <c r="N24" s="70">
        <f t="shared" si="0"/>
        <v>0</v>
      </c>
      <c r="O24" s="47"/>
      <c r="P24" s="3"/>
    </row>
    <row r="25" spans="1:16" s="2" customFormat="1" ht="15">
      <c r="A25" s="15"/>
      <c r="B25" s="32">
        <v>23</v>
      </c>
      <c r="C25" s="115" t="s">
        <v>206</v>
      </c>
      <c r="D25" s="33" t="s">
        <v>188</v>
      </c>
      <c r="E25" s="34" t="s">
        <v>207</v>
      </c>
      <c r="F25" s="163"/>
      <c r="G25" s="162"/>
      <c r="H25" s="70">
        <f>SUMIFS('Resource Costs'!$V:$V,'Resource Costs'!$Z:$Z,'Annex 10'!H$3,'Resource Costs'!$O:$O,E25)</f>
        <v>0</v>
      </c>
      <c r="I25" s="70">
        <f>SUMIFS('Resource Costs'!$V:$V,'Resource Costs'!$Z:$Z,'Annex 10'!I$3,'Resource Costs'!$O:$O,E25)</f>
        <v>0</v>
      </c>
      <c r="J25" s="70">
        <f>SUMIFS('Resource Costs'!$V:$V,'Resource Costs'!$Z:$Z,'Annex 10'!J$3,'Resource Costs'!$O:$O,E25)</f>
        <v>0</v>
      </c>
      <c r="K25" s="70">
        <f>SUMIFS('Resource Costs'!$V:$V,'Resource Costs'!$Z:$Z,'Annex 10'!K$3,'Resource Costs'!$O:$O,E25)</f>
        <v>0</v>
      </c>
      <c r="L25" s="70">
        <f>SUMIFS('Resource Costs'!$V:$V,'Resource Costs'!$Z:$Z,'Annex 10'!L$3,'Resource Costs'!$O:$O,E25)</f>
        <v>0</v>
      </c>
      <c r="M25" s="70">
        <f>SUMIFS('Resource Costs'!$V:$V,'Resource Costs'!$Z:$Z,'Annex 10'!M$3,'Resource Costs'!$O:$O,E25)</f>
        <v>0</v>
      </c>
      <c r="N25" s="70">
        <f t="shared" si="0"/>
        <v>0</v>
      </c>
      <c r="O25" s="47"/>
      <c r="P25" s="3"/>
    </row>
    <row r="26" spans="1:16" s="2" customFormat="1" ht="15">
      <c r="A26" s="15"/>
      <c r="B26" s="32">
        <v>24</v>
      </c>
      <c r="C26" s="115" t="s">
        <v>208</v>
      </c>
      <c r="D26" s="33" t="s">
        <v>188</v>
      </c>
      <c r="E26" s="34" t="s">
        <v>209</v>
      </c>
      <c r="F26" s="163"/>
      <c r="G26" s="162"/>
      <c r="H26" s="70">
        <f>SUMIFS('Resource Costs'!$V:$V,'Resource Costs'!$Z:$Z,'Annex 10'!H$3,'Resource Costs'!$O:$O,E26)</f>
        <v>0</v>
      </c>
      <c r="I26" s="70">
        <f>SUMIFS('Resource Costs'!$V:$V,'Resource Costs'!$Z:$Z,'Annex 10'!I$3,'Resource Costs'!$O:$O,E26)</f>
        <v>0</v>
      </c>
      <c r="J26" s="70">
        <f>SUMIFS('Resource Costs'!$V:$V,'Resource Costs'!$Z:$Z,'Annex 10'!J$3,'Resource Costs'!$O:$O,E26)</f>
        <v>0</v>
      </c>
      <c r="K26" s="70">
        <f>SUMIFS('Resource Costs'!$V:$V,'Resource Costs'!$Z:$Z,'Annex 10'!K$3,'Resource Costs'!$O:$O,E26)</f>
        <v>0</v>
      </c>
      <c r="L26" s="70">
        <f>SUMIFS('Resource Costs'!$V:$V,'Resource Costs'!$Z:$Z,'Annex 10'!L$3,'Resource Costs'!$O:$O,E26)</f>
        <v>0</v>
      </c>
      <c r="M26" s="70">
        <f>SUMIFS('Resource Costs'!$V:$V,'Resource Costs'!$Z:$Z,'Annex 10'!M$3,'Resource Costs'!$O:$O,E26)</f>
        <v>0</v>
      </c>
      <c r="N26" s="70">
        <f t="shared" si="0"/>
        <v>0</v>
      </c>
      <c r="O26" s="47"/>
      <c r="P26" s="3"/>
    </row>
    <row r="27" spans="1:16" s="2" customFormat="1" ht="15">
      <c r="A27" s="15"/>
      <c r="B27" s="32">
        <v>25</v>
      </c>
      <c r="C27" s="115" t="s">
        <v>210</v>
      </c>
      <c r="D27" s="33" t="s">
        <v>188</v>
      </c>
      <c r="E27" s="34" t="s">
        <v>211</v>
      </c>
      <c r="F27" s="163"/>
      <c r="G27" s="162"/>
      <c r="H27" s="70">
        <f>SUMIFS('Resource Costs'!$V:$V,'Resource Costs'!$Z:$Z,'Annex 10'!H$3,'Resource Costs'!$O:$O,E27)</f>
        <v>0</v>
      </c>
      <c r="I27" s="70">
        <f>SUMIFS('Resource Costs'!$V:$V,'Resource Costs'!$Z:$Z,'Annex 10'!I$3,'Resource Costs'!$O:$O,E27)</f>
        <v>0</v>
      </c>
      <c r="J27" s="70">
        <f>SUMIFS('Resource Costs'!$V:$V,'Resource Costs'!$Z:$Z,'Annex 10'!J$3,'Resource Costs'!$O:$O,E27)</f>
        <v>0</v>
      </c>
      <c r="K27" s="70">
        <f>SUMIFS('Resource Costs'!$V:$V,'Resource Costs'!$Z:$Z,'Annex 10'!K$3,'Resource Costs'!$O:$O,E27)</f>
        <v>0</v>
      </c>
      <c r="L27" s="70">
        <f>SUMIFS('Resource Costs'!$V:$V,'Resource Costs'!$Z:$Z,'Annex 10'!L$3,'Resource Costs'!$O:$O,E27)</f>
        <v>0</v>
      </c>
      <c r="M27" s="70">
        <f>SUMIFS('Resource Costs'!$V:$V,'Resource Costs'!$Z:$Z,'Annex 10'!M$3,'Resource Costs'!$O:$O,E27)</f>
        <v>0</v>
      </c>
      <c r="N27" s="70">
        <f t="shared" si="0"/>
        <v>0</v>
      </c>
      <c r="O27" s="47"/>
      <c r="P27" s="3"/>
    </row>
    <row r="28" spans="1:16" s="2" customFormat="1" ht="15" thickBot="1">
      <c r="A28" s="3"/>
      <c r="B28" s="16"/>
      <c r="C28" s="17"/>
      <c r="D28" s="18"/>
      <c r="E28" s="19"/>
      <c r="F28" s="18"/>
      <c r="G28" s="6" t="s">
        <v>153</v>
      </c>
      <c r="H28" s="69">
        <f t="shared" ref="H28:N28" si="2">SUM(H4:H27)</f>
        <v>0</v>
      </c>
      <c r="I28" s="69">
        <f t="shared" si="2"/>
        <v>0</v>
      </c>
      <c r="J28" s="69">
        <f t="shared" si="2"/>
        <v>0</v>
      </c>
      <c r="K28" s="69">
        <f t="shared" si="2"/>
        <v>0</v>
      </c>
      <c r="L28" s="69">
        <f t="shared" si="2"/>
        <v>0</v>
      </c>
      <c r="M28" s="69">
        <f t="shared" si="2"/>
        <v>0</v>
      </c>
      <c r="N28" s="21">
        <f t="shared" si="2"/>
        <v>0</v>
      </c>
      <c r="O28" s="43"/>
      <c r="P28" s="3"/>
    </row>
    <row r="29" spans="1:16" s="3" customFormat="1" ht="15" thickTop="1">
      <c r="A29" s="22"/>
      <c r="B29" s="22"/>
      <c r="C29" s="22"/>
      <c r="D29" s="24"/>
      <c r="E29" s="24"/>
      <c r="F29" s="22"/>
      <c r="G29" s="25"/>
      <c r="H29" s="22"/>
      <c r="I29" s="22"/>
      <c r="J29" s="22"/>
      <c r="K29" s="22"/>
      <c r="L29" s="22"/>
      <c r="M29" s="22"/>
      <c r="N29" s="22"/>
      <c r="O29" s="22"/>
      <c r="P29" s="22"/>
    </row>
    <row r="30" spans="1:16" s="3" customFormat="1" ht="14.25">
      <c r="A30" s="15"/>
      <c r="B30" s="15"/>
      <c r="C30" s="15"/>
      <c r="D30" s="24"/>
      <c r="E30" s="24"/>
      <c r="F30" s="15"/>
      <c r="G30" s="26"/>
      <c r="H30" s="15"/>
      <c r="I30" s="15"/>
      <c r="J30" s="15"/>
      <c r="K30" s="15"/>
      <c r="L30" s="15"/>
      <c r="M30" s="15"/>
      <c r="N30" s="15"/>
      <c r="O30" s="15"/>
      <c r="P30" s="15"/>
    </row>
    <row r="31" spans="1:16" s="3" customFormat="1" ht="14.25">
      <c r="A31" s="15"/>
      <c r="B31" s="15" t="s">
        <v>212</v>
      </c>
      <c r="C31" s="15"/>
      <c r="D31" s="24"/>
      <c r="E31" s="24"/>
      <c r="F31" s="22"/>
      <c r="G31" s="26"/>
      <c r="H31" s="15"/>
      <c r="I31" s="15"/>
      <c r="J31" s="15"/>
      <c r="K31" s="15"/>
      <c r="L31" s="15"/>
      <c r="M31" s="15"/>
      <c r="N31" s="15"/>
      <c r="O31" s="15"/>
      <c r="P31" s="15"/>
    </row>
    <row r="32" spans="1:16" s="3" customFormat="1" ht="15">
      <c r="A32" s="15"/>
      <c r="B32" s="15" t="s">
        <v>213</v>
      </c>
      <c r="C32" s="15"/>
      <c r="D32" s="24"/>
      <c r="E32" s="24"/>
      <c r="F32" s="22"/>
      <c r="G32" s="26"/>
      <c r="H32" s="15"/>
      <c r="I32" s="15"/>
      <c r="J32" s="15"/>
      <c r="K32" s="15"/>
      <c r="L32" s="15"/>
      <c r="M32" s="15"/>
      <c r="N32" s="15"/>
      <c r="O32" s="15"/>
      <c r="P32" s="15"/>
    </row>
    <row r="33" ht="15"/>
    <row r="34" ht="15" hidden="1"/>
    <row r="35" ht="15" hidden="1"/>
    <row r="36" ht="15" hidden="1"/>
    <row r="37" ht="15" hidden="1"/>
    <row r="38" ht="15" hidden="1" customHeight="1"/>
    <row r="39" ht="15" hidden="1" customHeight="1"/>
    <row r="40" ht="15" hidden="1" customHeight="1"/>
    <row r="41" ht="15" hidden="1" customHeight="1"/>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B1815"/>
  <sheetViews>
    <sheetView showGridLines="0" zoomScale="70" zoomScaleNormal="70" workbookViewId="0">
      <selection activeCell="F19" sqref="F19"/>
    </sheetView>
  </sheetViews>
  <sheetFormatPr defaultColWidth="0" defaultRowHeight="15" customHeight="1" zeroHeight="1"/>
  <cols>
    <col min="1" max="1" width="2.21875" style="49" customWidth="1"/>
    <col min="2" max="2" width="21.6640625" style="49" bestFit="1" customWidth="1"/>
    <col min="3" max="3" width="17.6640625" style="49" customWidth="1"/>
    <col min="4" max="4" width="49.33203125" style="49" bestFit="1" customWidth="1"/>
    <col min="5" max="5" width="71.88671875" style="49" bestFit="1" customWidth="1"/>
    <col min="6" max="6" width="96.44140625" style="49" customWidth="1"/>
    <col min="7" max="7" width="8.5546875" style="49" customWidth="1"/>
    <col min="8" max="8" width="2.21875" style="49" customWidth="1"/>
    <col min="9" max="28" width="0" style="49" hidden="1" customWidth="1"/>
    <col min="29" max="16384" width="8.88671875" style="49" hidden="1"/>
  </cols>
  <sheetData>
    <row r="1" spans="1:22" s="7" customFormat="1" ht="39.950000000000003" customHeight="1">
      <c r="A1" s="1"/>
      <c r="B1" s="1"/>
      <c r="C1" s="95" t="s">
        <v>214</v>
      </c>
      <c r="D1" s="1"/>
      <c r="E1" s="1"/>
      <c r="F1" s="1"/>
      <c r="G1" s="1"/>
      <c r="H1" s="1"/>
      <c r="I1" s="96"/>
      <c r="J1" s="96"/>
      <c r="K1" s="96"/>
      <c r="L1" s="96"/>
      <c r="M1" s="96"/>
      <c r="N1" s="96"/>
      <c r="O1" s="96"/>
      <c r="P1" s="96"/>
      <c r="Q1" s="96"/>
      <c r="R1" s="96"/>
      <c r="S1" s="96"/>
      <c r="T1" s="96"/>
      <c r="U1" s="96"/>
      <c r="V1" s="96"/>
    </row>
    <row r="2" spans="1:22"/>
    <row r="3" spans="1:22" ht="15.75">
      <c r="B3" s="107" t="s">
        <v>71</v>
      </c>
      <c r="C3" s="107" t="s">
        <v>215</v>
      </c>
      <c r="D3" s="107" t="s">
        <v>216</v>
      </c>
      <c r="E3" s="107" t="s">
        <v>21</v>
      </c>
      <c r="F3" s="107" t="s">
        <v>217</v>
      </c>
      <c r="G3" s="107" t="s">
        <v>100</v>
      </c>
    </row>
    <row r="4" spans="1:22" ht="150">
      <c r="B4" s="108" t="s">
        <v>218</v>
      </c>
      <c r="C4" s="108" t="s">
        <v>139</v>
      </c>
      <c r="D4" s="108" t="s">
        <v>219</v>
      </c>
      <c r="E4" s="108" t="s">
        <v>220</v>
      </c>
      <c r="F4" s="108" t="s">
        <v>221</v>
      </c>
      <c r="G4" s="109" t="s">
        <v>124</v>
      </c>
      <c r="I4"/>
    </row>
    <row r="5" spans="1:22" ht="80.25" customHeight="1">
      <c r="B5" s="108" t="s">
        <v>222</v>
      </c>
      <c r="C5" s="108" t="s">
        <v>139</v>
      </c>
      <c r="D5" s="108" t="s">
        <v>219</v>
      </c>
      <c r="E5" s="108" t="s">
        <v>223</v>
      </c>
      <c r="F5" s="108" t="s">
        <v>224</v>
      </c>
      <c r="G5" s="109" t="s">
        <v>124</v>
      </c>
      <c r="I5"/>
    </row>
    <row r="6" spans="1:22" ht="60">
      <c r="B6" s="108" t="s">
        <v>225</v>
      </c>
      <c r="C6" s="108" t="s">
        <v>139</v>
      </c>
      <c r="D6" s="108" t="s">
        <v>226</v>
      </c>
      <c r="E6" s="108" t="s">
        <v>227</v>
      </c>
      <c r="F6" s="108" t="s">
        <v>228</v>
      </c>
      <c r="G6" s="109" t="s">
        <v>124</v>
      </c>
      <c r="I6"/>
    </row>
    <row r="7" spans="1:22" ht="45">
      <c r="B7" s="108" t="s">
        <v>229</v>
      </c>
      <c r="C7" s="108" t="s">
        <v>139</v>
      </c>
      <c r="D7" s="108" t="s">
        <v>226</v>
      </c>
      <c r="E7" s="108" t="s">
        <v>230</v>
      </c>
      <c r="F7" s="108" t="s">
        <v>231</v>
      </c>
      <c r="G7" s="109" t="s">
        <v>124</v>
      </c>
      <c r="I7"/>
    </row>
    <row r="8" spans="1:22" ht="45">
      <c r="B8" s="108" t="s">
        <v>232</v>
      </c>
      <c r="C8" s="108" t="s">
        <v>139</v>
      </c>
      <c r="D8" s="108" t="s">
        <v>226</v>
      </c>
      <c r="E8" s="108" t="s">
        <v>233</v>
      </c>
      <c r="F8" s="108" t="s">
        <v>234</v>
      </c>
      <c r="G8" s="109" t="s">
        <v>124</v>
      </c>
      <c r="I8"/>
    </row>
    <row r="9" spans="1:22" ht="30">
      <c r="B9" s="108" t="s">
        <v>235</v>
      </c>
      <c r="C9" s="108" t="s">
        <v>139</v>
      </c>
      <c r="D9" s="108" t="s">
        <v>226</v>
      </c>
      <c r="E9" s="108" t="s">
        <v>236</v>
      </c>
      <c r="F9" s="108" t="s">
        <v>237</v>
      </c>
      <c r="G9" s="109" t="s">
        <v>124</v>
      </c>
      <c r="I9"/>
    </row>
    <row r="10" spans="1:22">
      <c r="B10" s="108" t="s">
        <v>238</v>
      </c>
      <c r="C10" s="108" t="s">
        <v>139</v>
      </c>
      <c r="D10" s="108" t="s">
        <v>226</v>
      </c>
      <c r="E10" s="108" t="s">
        <v>239</v>
      </c>
      <c r="F10" s="108" t="s">
        <v>240</v>
      </c>
      <c r="G10" s="109" t="s">
        <v>124</v>
      </c>
      <c r="I10"/>
    </row>
    <row r="11" spans="1:22" ht="45">
      <c r="B11" s="108" t="s">
        <v>241</v>
      </c>
      <c r="C11" s="108" t="s">
        <v>139</v>
      </c>
      <c r="D11" s="108" t="s">
        <v>226</v>
      </c>
      <c r="E11" s="108" t="s">
        <v>242</v>
      </c>
      <c r="F11" s="108" t="s">
        <v>243</v>
      </c>
      <c r="G11" s="109" t="s">
        <v>124</v>
      </c>
      <c r="I11"/>
    </row>
    <row r="12" spans="1:22" ht="34.5" customHeight="1">
      <c r="B12" s="108" t="s">
        <v>244</v>
      </c>
      <c r="C12" s="108" t="s">
        <v>139</v>
      </c>
      <c r="D12" s="108" t="s">
        <v>226</v>
      </c>
      <c r="E12" s="108" t="s">
        <v>245</v>
      </c>
      <c r="F12" s="108" t="s">
        <v>246</v>
      </c>
      <c r="G12" s="109" t="s">
        <v>124</v>
      </c>
      <c r="I12"/>
    </row>
    <row r="13" spans="1:22">
      <c r="B13" s="108" t="s">
        <v>247</v>
      </c>
      <c r="C13" s="108" t="s">
        <v>139</v>
      </c>
      <c r="D13" s="108" t="s">
        <v>248</v>
      </c>
      <c r="E13" s="108" t="s">
        <v>249</v>
      </c>
      <c r="F13" s="108" t="s">
        <v>250</v>
      </c>
      <c r="G13" s="109" t="s">
        <v>124</v>
      </c>
      <c r="I13"/>
    </row>
    <row r="14" spans="1:22" ht="195.75" customHeight="1">
      <c r="B14" s="108" t="s">
        <v>251</v>
      </c>
      <c r="C14" s="108" t="s">
        <v>139</v>
      </c>
      <c r="D14" s="108" t="s">
        <v>219</v>
      </c>
      <c r="E14" s="108" t="s">
        <v>252</v>
      </c>
      <c r="F14" s="108" t="s">
        <v>253</v>
      </c>
      <c r="G14" s="109" t="s">
        <v>124</v>
      </c>
      <c r="I14"/>
    </row>
    <row r="15" spans="1:22" ht="105">
      <c r="B15" s="108" t="s">
        <v>254</v>
      </c>
      <c r="C15" s="108" t="s">
        <v>139</v>
      </c>
      <c r="D15" s="108" t="s">
        <v>219</v>
      </c>
      <c r="E15" s="108" t="s">
        <v>255</v>
      </c>
      <c r="F15" s="108" t="s">
        <v>256</v>
      </c>
      <c r="G15" s="109" t="s">
        <v>124</v>
      </c>
      <c r="I15"/>
    </row>
    <row r="16" spans="1:22">
      <c r="B16" s="108" t="s">
        <v>257</v>
      </c>
      <c r="C16" s="108" t="s">
        <v>139</v>
      </c>
      <c r="D16" s="108" t="s">
        <v>226</v>
      </c>
      <c r="E16" s="108" t="s">
        <v>258</v>
      </c>
      <c r="F16" s="108" t="s">
        <v>259</v>
      </c>
      <c r="G16" s="109" t="s">
        <v>124</v>
      </c>
      <c r="I16"/>
    </row>
    <row r="17" spans="2:9" ht="105">
      <c r="B17" s="108" t="s">
        <v>260</v>
      </c>
      <c r="C17" s="108" t="s">
        <v>139</v>
      </c>
      <c r="D17" s="108" t="s">
        <v>261</v>
      </c>
      <c r="E17" s="108" t="s">
        <v>262</v>
      </c>
      <c r="F17" s="108" t="s">
        <v>263</v>
      </c>
      <c r="G17" s="109" t="s">
        <v>124</v>
      </c>
      <c r="I17"/>
    </row>
    <row r="18" spans="2:9">
      <c r="B18" s="108" t="s">
        <v>264</v>
      </c>
      <c r="C18" s="108" t="s">
        <v>139</v>
      </c>
      <c r="D18" s="108" t="s">
        <v>265</v>
      </c>
      <c r="E18" s="108" t="s">
        <v>266</v>
      </c>
      <c r="F18" s="108"/>
      <c r="G18" s="109" t="s">
        <v>24</v>
      </c>
      <c r="I18"/>
    </row>
    <row r="19" spans="2:9">
      <c r="B19" s="108" t="s">
        <v>267</v>
      </c>
      <c r="C19" s="108" t="s">
        <v>139</v>
      </c>
      <c r="D19" s="108" t="s">
        <v>265</v>
      </c>
      <c r="E19" s="108" t="s">
        <v>268</v>
      </c>
      <c r="F19" s="108" t="s">
        <v>269</v>
      </c>
      <c r="G19" s="109" t="s">
        <v>24</v>
      </c>
      <c r="I19"/>
    </row>
    <row r="20" spans="2:9">
      <c r="B20" s="108" t="s">
        <v>270</v>
      </c>
      <c r="C20" s="108" t="s">
        <v>139</v>
      </c>
      <c r="D20" s="108" t="s">
        <v>265</v>
      </c>
      <c r="E20" s="108" t="s">
        <v>271</v>
      </c>
      <c r="F20" s="108"/>
      <c r="G20" s="109" t="s">
        <v>124</v>
      </c>
      <c r="I20"/>
    </row>
    <row r="21" spans="2:9">
      <c r="B21" s="108" t="s">
        <v>272</v>
      </c>
      <c r="C21" s="108" t="s">
        <v>139</v>
      </c>
      <c r="D21" s="108" t="s">
        <v>265</v>
      </c>
      <c r="E21" s="108" t="s">
        <v>273</v>
      </c>
      <c r="F21" s="108"/>
      <c r="G21" s="109" t="s">
        <v>24</v>
      </c>
      <c r="I21"/>
    </row>
    <row r="22" spans="2:9">
      <c r="B22" s="108" t="s">
        <v>274</v>
      </c>
      <c r="C22" s="108" t="s">
        <v>139</v>
      </c>
      <c r="D22" s="108" t="s">
        <v>265</v>
      </c>
      <c r="E22" s="108" t="s">
        <v>275</v>
      </c>
      <c r="F22" s="108"/>
      <c r="G22" s="109" t="s">
        <v>24</v>
      </c>
      <c r="I22"/>
    </row>
    <row r="23" spans="2:9">
      <c r="B23" s="108" t="s">
        <v>276</v>
      </c>
      <c r="C23" s="108" t="s">
        <v>139</v>
      </c>
      <c r="D23" s="108" t="s">
        <v>265</v>
      </c>
      <c r="E23" s="108" t="s">
        <v>277</v>
      </c>
      <c r="F23" s="108"/>
      <c r="G23" s="109" t="s">
        <v>24</v>
      </c>
      <c r="I23"/>
    </row>
    <row r="24" spans="2:9">
      <c r="B24" s="144" t="s">
        <v>278</v>
      </c>
      <c r="C24" s="144" t="s">
        <v>140</v>
      </c>
      <c r="D24" s="144" t="s">
        <v>279</v>
      </c>
      <c r="E24" s="144" t="s">
        <v>280</v>
      </c>
      <c r="F24" s="144"/>
      <c r="G24" s="147" t="s">
        <v>124</v>
      </c>
      <c r="I24"/>
    </row>
    <row r="25" spans="2:9">
      <c r="B25" s="144" t="s">
        <v>281</v>
      </c>
      <c r="C25" s="144" t="s">
        <v>140</v>
      </c>
      <c r="D25" s="144" t="s">
        <v>282</v>
      </c>
      <c r="E25" s="144" t="s">
        <v>271</v>
      </c>
      <c r="F25" s="144"/>
      <c r="G25" s="147" t="s">
        <v>124</v>
      </c>
      <c r="I25"/>
    </row>
    <row r="26" spans="2:9">
      <c r="B26" s="144" t="s">
        <v>281</v>
      </c>
      <c r="C26" s="144" t="s">
        <v>140</v>
      </c>
      <c r="D26" s="144" t="s">
        <v>282</v>
      </c>
      <c r="E26" s="144" t="s">
        <v>283</v>
      </c>
      <c r="F26" s="144" t="s">
        <v>284</v>
      </c>
      <c r="G26" s="147" t="s">
        <v>24</v>
      </c>
      <c r="I26"/>
    </row>
    <row r="27" spans="2:9" ht="15" customHeight="1"/>
    <row r="28" spans="2:9" ht="15" hidden="1" customHeight="1"/>
    <row r="29" spans="2:9" ht="15" hidden="1" customHeight="1"/>
    <row r="30" spans="2:9" ht="15" hidden="1" customHeight="1"/>
    <row r="31" spans="2:9" ht="15" hidden="1" customHeight="1"/>
    <row r="32" spans="2:9"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row r="41" ht="15" hidden="1" customHeight="1"/>
    <row r="42" ht="15" hidden="1" customHeight="1"/>
    <row r="43" ht="15" hidden="1" customHeight="1"/>
    <row r="44" ht="15" hidden="1" customHeight="1"/>
    <row r="45" ht="15" hidden="1" customHeight="1"/>
    <row r="46" ht="15" hidden="1" customHeight="1"/>
    <row r="47" ht="15" hidden="1" customHeight="1"/>
    <row r="48" ht="15" hidden="1" customHeight="1"/>
    <row r="49" ht="15" hidden="1" customHeight="1"/>
    <row r="50" ht="15" hidden="1" customHeight="1"/>
    <row r="51" ht="15" hidden="1" customHeight="1"/>
    <row r="52" ht="15" hidden="1" customHeight="1"/>
    <row r="53" ht="15" hidden="1" customHeight="1"/>
    <row r="54" ht="15" hidden="1" customHeight="1"/>
    <row r="55" ht="15" hidden="1" customHeight="1"/>
    <row r="56" ht="15" hidden="1" customHeight="1"/>
    <row r="57" ht="15" hidden="1" customHeight="1"/>
    <row r="58" ht="15" hidden="1" customHeight="1"/>
    <row r="59" ht="15" hidden="1" customHeight="1"/>
    <row r="60" ht="15" hidden="1" customHeight="1"/>
    <row r="61" ht="15" hidden="1" customHeight="1"/>
    <row r="62" ht="15" hidden="1" customHeight="1"/>
    <row r="63" ht="15" hidden="1" customHeight="1"/>
    <row r="64" ht="15" hidden="1" customHeight="1"/>
    <row r="65" ht="15" hidden="1" customHeight="1"/>
    <row r="66" ht="15" hidden="1" customHeight="1"/>
    <row r="67" ht="15" hidden="1" customHeight="1"/>
    <row r="68" ht="15" hidden="1" customHeight="1"/>
    <row r="69" ht="15" hidden="1" customHeight="1"/>
    <row r="70" ht="15" hidden="1" customHeight="1"/>
    <row r="71" ht="15" hidden="1" customHeight="1"/>
    <row r="72" ht="15" hidden="1" customHeight="1"/>
    <row r="73" ht="15" hidden="1" customHeight="1"/>
    <row r="74" ht="15" hidden="1" customHeight="1"/>
    <row r="75" ht="15" hidden="1" customHeight="1"/>
    <row r="76" ht="15" hidden="1" customHeight="1"/>
    <row r="77" ht="15" hidden="1" customHeight="1"/>
    <row r="78" ht="15" hidden="1" customHeight="1"/>
    <row r="79" ht="15" hidden="1" customHeight="1"/>
    <row r="80" ht="15" hidden="1" customHeight="1"/>
    <row r="81" ht="15" hidden="1" customHeight="1"/>
    <row r="82" ht="15" hidden="1" customHeight="1"/>
    <row r="83" ht="15" hidden="1" customHeight="1"/>
    <row r="84" ht="15" hidden="1" customHeight="1"/>
    <row r="85" ht="15" hidden="1" customHeight="1"/>
    <row r="86" ht="15" hidden="1" customHeight="1"/>
    <row r="87" ht="15" hidden="1" customHeight="1"/>
    <row r="88" ht="15" hidden="1" customHeight="1"/>
    <row r="89" ht="15" hidden="1" customHeight="1"/>
    <row r="90" ht="15" hidden="1" customHeight="1"/>
    <row r="91" ht="15" hidden="1" customHeight="1"/>
    <row r="92" ht="15" hidden="1" customHeight="1"/>
    <row r="93" ht="15" hidden="1" customHeight="1"/>
    <row r="94" ht="15" hidden="1" customHeight="1"/>
    <row r="95" ht="15" hidden="1" customHeight="1"/>
    <row r="96" ht="15" hidden="1" customHeight="1"/>
    <row r="97" ht="15" hidden="1" customHeight="1"/>
    <row r="98" ht="15" hidden="1" customHeight="1"/>
    <row r="99" ht="15" hidden="1" customHeight="1"/>
    <row r="100" ht="15" hidden="1" customHeight="1"/>
    <row r="101" ht="15" hidden="1" customHeight="1"/>
    <row r="102" ht="15" hidden="1" customHeight="1"/>
    <row r="103" ht="15" hidden="1" customHeight="1"/>
    <row r="104" ht="15" hidden="1" customHeight="1"/>
    <row r="105" ht="15" hidden="1" customHeight="1"/>
    <row r="106" ht="15" hidden="1" customHeight="1"/>
    <row r="107" ht="15" hidden="1" customHeight="1"/>
    <row r="108" ht="15" hidden="1" customHeight="1"/>
    <row r="109" ht="15" hidden="1" customHeight="1"/>
    <row r="110" ht="15" hidden="1" customHeight="1"/>
    <row r="111" ht="15" hidden="1" customHeight="1"/>
    <row r="112" ht="15" hidden="1" customHeight="1"/>
    <row r="113" ht="15" hidden="1" customHeight="1"/>
    <row r="114" ht="15" hidden="1" customHeight="1"/>
    <row r="115" ht="15" hidden="1" customHeight="1"/>
    <row r="116" ht="15" hidden="1" customHeight="1"/>
    <row r="117" ht="15" hidden="1" customHeight="1"/>
    <row r="118" ht="15" hidden="1" customHeight="1"/>
    <row r="119" ht="15" hidden="1" customHeight="1"/>
    <row r="120" ht="15" hidden="1" customHeight="1"/>
    <row r="121" ht="15" hidden="1" customHeight="1"/>
    <row r="122" ht="15" hidden="1" customHeight="1"/>
    <row r="123" ht="15" hidden="1" customHeight="1"/>
    <row r="124" ht="15" hidden="1" customHeight="1"/>
    <row r="125" ht="15" hidden="1" customHeight="1"/>
    <row r="126" ht="15" hidden="1" customHeight="1"/>
    <row r="127" ht="15" hidden="1" customHeight="1"/>
    <row r="128" ht="15" hidden="1" customHeight="1"/>
    <row r="129" ht="15" hidden="1" customHeight="1"/>
    <row r="130" ht="15" hidden="1" customHeight="1"/>
    <row r="131" ht="15" hidden="1" customHeight="1"/>
    <row r="132" ht="15" hidden="1" customHeight="1"/>
    <row r="133" ht="15" hidden="1" customHeight="1"/>
    <row r="134" ht="15" hidden="1" customHeight="1"/>
    <row r="135" ht="15" hidden="1" customHeight="1"/>
    <row r="136" ht="15" hidden="1" customHeight="1"/>
    <row r="137" ht="15" hidden="1" customHeight="1"/>
    <row r="138" ht="15" hidden="1" customHeight="1"/>
    <row r="139" ht="15" hidden="1" customHeight="1"/>
    <row r="140" ht="15" hidden="1" customHeight="1"/>
    <row r="141" ht="15" hidden="1" customHeight="1"/>
    <row r="142" ht="15" hidden="1" customHeight="1"/>
    <row r="143" ht="15" hidden="1" customHeight="1"/>
    <row r="144" ht="15" hidden="1" customHeight="1"/>
    <row r="145" ht="15" hidden="1" customHeight="1"/>
    <row r="146" ht="15" hidden="1" customHeight="1"/>
    <row r="147" ht="15" hidden="1" customHeight="1"/>
    <row r="148" ht="15" hidden="1" customHeight="1"/>
    <row r="149" ht="15" hidden="1" customHeight="1"/>
    <row r="150" ht="15" hidden="1" customHeight="1"/>
    <row r="151" ht="15" hidden="1" customHeight="1"/>
    <row r="152" ht="15" hidden="1" customHeight="1"/>
    <row r="153" ht="15" hidden="1" customHeight="1"/>
    <row r="154" ht="15" hidden="1" customHeight="1"/>
    <row r="155" ht="15" hidden="1" customHeight="1"/>
    <row r="156" ht="15" hidden="1" customHeight="1"/>
    <row r="157" ht="15" hidden="1" customHeight="1"/>
    <row r="158" ht="15" hidden="1" customHeight="1"/>
    <row r="159" ht="15" hidden="1" customHeight="1"/>
    <row r="160" ht="15" hidden="1" customHeight="1"/>
    <row r="161" ht="15" hidden="1" customHeight="1"/>
    <row r="162" ht="15" hidden="1" customHeight="1"/>
    <row r="163" ht="15" hidden="1" customHeight="1"/>
    <row r="164" ht="15" hidden="1" customHeight="1"/>
    <row r="165" ht="15" hidden="1" customHeight="1"/>
    <row r="166" ht="15" hidden="1" customHeight="1"/>
    <row r="167" ht="15" hidden="1" customHeight="1"/>
    <row r="168" ht="15" hidden="1" customHeight="1"/>
    <row r="169" ht="15" hidden="1" customHeight="1"/>
    <row r="170" ht="15" hidden="1" customHeight="1"/>
    <row r="171" ht="15" hidden="1" customHeight="1"/>
    <row r="172" ht="15" hidden="1" customHeight="1"/>
    <row r="173" ht="15" hidden="1" customHeight="1"/>
    <row r="174" ht="15" hidden="1" customHeight="1"/>
    <row r="175" ht="15" hidden="1" customHeight="1"/>
    <row r="176" ht="15" hidden="1" customHeight="1"/>
    <row r="177" ht="15" hidden="1" customHeight="1"/>
    <row r="178" ht="15" hidden="1" customHeight="1"/>
    <row r="179" ht="15" hidden="1" customHeight="1"/>
    <row r="180" ht="15" hidden="1" customHeight="1"/>
    <row r="181" ht="15" hidden="1" customHeight="1"/>
    <row r="182" ht="15" hidden="1" customHeight="1"/>
    <row r="183" ht="15" hidden="1" customHeight="1"/>
    <row r="184" ht="15" hidden="1" customHeight="1"/>
    <row r="185" ht="15" hidden="1" customHeight="1"/>
    <row r="186" ht="15" hidden="1" customHeight="1"/>
    <row r="187" ht="15" hidden="1" customHeight="1"/>
    <row r="188" ht="15" hidden="1" customHeight="1"/>
    <row r="189" ht="15" hidden="1" customHeight="1"/>
    <row r="190" ht="15" hidden="1" customHeight="1"/>
    <row r="191" ht="15" hidden="1" customHeight="1"/>
    <row r="192" ht="15" hidden="1" customHeight="1"/>
    <row r="193" ht="15" hidden="1" customHeight="1"/>
    <row r="194" ht="15" hidden="1" customHeight="1"/>
    <row r="195" ht="15" hidden="1" customHeight="1"/>
    <row r="196" ht="15" hidden="1" customHeight="1"/>
    <row r="197" ht="15" hidden="1" customHeight="1"/>
    <row r="198" ht="15" hidden="1" customHeight="1"/>
    <row r="199" ht="15" hidden="1" customHeight="1"/>
    <row r="200" ht="15" hidden="1" customHeight="1"/>
    <row r="201" ht="15" hidden="1" customHeight="1"/>
    <row r="202" ht="15" hidden="1" customHeight="1"/>
    <row r="203" ht="15" hidden="1" customHeight="1"/>
    <row r="204" ht="15" hidden="1" customHeight="1"/>
    <row r="205" ht="15" hidden="1" customHeight="1"/>
    <row r="206" ht="15" hidden="1" customHeight="1"/>
    <row r="207" ht="15" hidden="1" customHeight="1"/>
    <row r="208" ht="15" hidden="1" customHeight="1"/>
    <row r="209" ht="15" hidden="1" customHeight="1"/>
    <row r="210" ht="15" hidden="1" customHeight="1"/>
    <row r="211" ht="15" hidden="1" customHeight="1"/>
    <row r="212" ht="15" hidden="1" customHeight="1"/>
    <row r="213" ht="15" hidden="1" customHeight="1"/>
    <row r="214" ht="15" hidden="1" customHeight="1"/>
    <row r="215" ht="15" hidden="1" customHeight="1"/>
    <row r="216" ht="15" hidden="1" customHeight="1"/>
    <row r="217" ht="15" hidden="1" customHeight="1"/>
    <row r="218" ht="15" hidden="1" customHeight="1"/>
    <row r="219" ht="15" hidden="1" customHeight="1"/>
    <row r="220" ht="15" hidden="1" customHeight="1"/>
    <row r="221" ht="15" hidden="1" customHeight="1"/>
    <row r="222" ht="15" hidden="1" customHeight="1"/>
    <row r="223" ht="15" hidden="1" customHeight="1"/>
    <row r="224" ht="15" hidden="1" customHeight="1"/>
    <row r="225" ht="15" hidden="1" customHeight="1"/>
    <row r="226" ht="15" hidden="1" customHeight="1"/>
    <row r="227" ht="15" hidden="1" customHeight="1"/>
    <row r="228" ht="15" hidden="1" customHeight="1"/>
    <row r="229" ht="15" hidden="1" customHeight="1"/>
    <row r="230" ht="15" hidden="1" customHeight="1"/>
    <row r="231" ht="15" hidden="1" customHeight="1"/>
    <row r="232" ht="15" hidden="1" customHeight="1"/>
    <row r="233" ht="15" hidden="1" customHeight="1"/>
    <row r="234" ht="15" hidden="1" customHeight="1"/>
    <row r="235" ht="15" hidden="1" customHeight="1"/>
    <row r="236" ht="15" hidden="1" customHeight="1"/>
    <row r="237" ht="15" hidden="1" customHeight="1"/>
    <row r="238" ht="15" hidden="1" customHeight="1"/>
    <row r="239" ht="15" hidden="1" customHeight="1"/>
    <row r="240" ht="15" hidden="1" customHeight="1"/>
    <row r="241" ht="15" hidden="1" customHeight="1"/>
    <row r="242" ht="15" hidden="1" customHeight="1"/>
    <row r="243" ht="15" hidden="1" customHeight="1"/>
    <row r="244" ht="15" hidden="1" customHeight="1"/>
    <row r="245" ht="15" hidden="1" customHeight="1"/>
    <row r="246" ht="15" hidden="1" customHeight="1"/>
    <row r="247" ht="15" hidden="1" customHeight="1"/>
    <row r="248" ht="15" hidden="1" customHeight="1"/>
    <row r="249" ht="15" hidden="1" customHeight="1"/>
    <row r="250" ht="15" hidden="1" customHeight="1"/>
    <row r="251" ht="15" hidden="1" customHeight="1"/>
    <row r="252" ht="15" hidden="1" customHeight="1"/>
    <row r="253" ht="15" hidden="1" customHeight="1"/>
    <row r="254" ht="15" hidden="1" customHeight="1"/>
    <row r="255" ht="15" hidden="1" customHeight="1"/>
    <row r="256" ht="15" hidden="1" customHeight="1"/>
    <row r="257" ht="15" hidden="1" customHeight="1"/>
    <row r="258" ht="15" hidden="1" customHeight="1"/>
    <row r="259" ht="15" hidden="1" customHeight="1"/>
    <row r="260" ht="15" hidden="1" customHeight="1"/>
    <row r="261" ht="15" hidden="1" customHeight="1"/>
    <row r="262" ht="15" hidden="1" customHeight="1"/>
    <row r="263" ht="15" hidden="1" customHeight="1"/>
    <row r="264" ht="15" hidden="1" customHeight="1"/>
    <row r="265" ht="15" hidden="1" customHeight="1"/>
    <row r="266" ht="15" hidden="1" customHeight="1"/>
    <row r="267" ht="15" hidden="1" customHeight="1"/>
    <row r="268" ht="15" hidden="1" customHeight="1"/>
    <row r="269" ht="15" hidden="1" customHeight="1"/>
    <row r="270" ht="15" hidden="1" customHeight="1"/>
    <row r="271" ht="15" hidden="1" customHeight="1"/>
    <row r="272" ht="15" hidden="1" customHeight="1"/>
    <row r="273" ht="15" hidden="1" customHeight="1"/>
    <row r="274" ht="15" hidden="1" customHeight="1"/>
    <row r="275" ht="15" hidden="1" customHeight="1"/>
    <row r="276" ht="15" hidden="1" customHeight="1"/>
    <row r="277" ht="15" hidden="1" customHeight="1"/>
    <row r="278" ht="15" hidden="1" customHeight="1"/>
    <row r="279" ht="15" hidden="1" customHeight="1"/>
    <row r="280" ht="15" hidden="1" customHeight="1"/>
    <row r="281" ht="15" hidden="1" customHeight="1"/>
    <row r="282" ht="15" hidden="1" customHeight="1"/>
    <row r="283" ht="15" hidden="1" customHeight="1"/>
    <row r="284" ht="15" hidden="1" customHeight="1"/>
    <row r="285" ht="15" hidden="1" customHeight="1"/>
    <row r="286" ht="15" hidden="1" customHeight="1"/>
    <row r="287" ht="15" hidden="1" customHeight="1"/>
    <row r="288" ht="15" hidden="1" customHeight="1"/>
    <row r="289" ht="15" hidden="1" customHeight="1"/>
    <row r="290" ht="15" hidden="1" customHeight="1"/>
    <row r="291" ht="15" hidden="1" customHeight="1"/>
    <row r="292" ht="15" hidden="1" customHeight="1"/>
    <row r="293" ht="15" hidden="1" customHeight="1"/>
    <row r="294" ht="15" hidden="1" customHeight="1"/>
    <row r="295" ht="15" hidden="1" customHeight="1"/>
    <row r="296" ht="15" hidden="1" customHeight="1"/>
    <row r="297" ht="15" hidden="1" customHeight="1"/>
    <row r="298" ht="15" hidden="1" customHeight="1"/>
    <row r="299" ht="15" hidden="1" customHeight="1"/>
    <row r="300" ht="15" hidden="1" customHeight="1"/>
    <row r="301" ht="15" hidden="1" customHeight="1"/>
    <row r="302" ht="15" hidden="1" customHeight="1"/>
    <row r="303" ht="15" hidden="1" customHeight="1"/>
    <row r="304" ht="15" hidden="1" customHeight="1"/>
    <row r="305" ht="15" hidden="1" customHeight="1"/>
    <row r="306" ht="15" hidden="1" customHeight="1"/>
    <row r="307" ht="15" hidden="1" customHeight="1"/>
    <row r="308" ht="15" hidden="1" customHeight="1"/>
    <row r="309" ht="15" hidden="1" customHeight="1"/>
    <row r="310" ht="15" hidden="1" customHeight="1"/>
    <row r="311" ht="15" hidden="1" customHeight="1"/>
    <row r="312" ht="15" hidden="1" customHeight="1"/>
    <row r="313" ht="15" hidden="1" customHeight="1"/>
    <row r="314" ht="15" hidden="1" customHeight="1"/>
    <row r="315" ht="15" hidden="1" customHeight="1"/>
    <row r="316" ht="15" hidden="1" customHeight="1"/>
    <row r="317" ht="15" hidden="1" customHeight="1"/>
    <row r="318" ht="15" hidden="1" customHeight="1"/>
    <row r="319" ht="15" hidden="1" customHeight="1"/>
    <row r="320" ht="15" hidden="1" customHeight="1"/>
    <row r="321" ht="15" hidden="1" customHeight="1"/>
    <row r="322" ht="15" hidden="1" customHeight="1"/>
    <row r="323" ht="15" hidden="1" customHeight="1"/>
    <row r="324" ht="15" hidden="1" customHeight="1"/>
    <row r="325" ht="15" hidden="1" customHeight="1"/>
    <row r="326" ht="15" hidden="1" customHeight="1"/>
    <row r="327" ht="15" hidden="1" customHeight="1"/>
    <row r="328" ht="15" hidden="1" customHeight="1"/>
    <row r="329" ht="15" hidden="1" customHeight="1"/>
    <row r="330" ht="15" hidden="1" customHeight="1"/>
    <row r="331" ht="15" hidden="1" customHeight="1"/>
    <row r="332" ht="15" hidden="1" customHeight="1"/>
    <row r="333" ht="15" hidden="1" customHeight="1"/>
    <row r="334" ht="15" hidden="1" customHeight="1"/>
    <row r="335" ht="15" hidden="1" customHeight="1"/>
    <row r="336" ht="15" hidden="1" customHeight="1"/>
    <row r="337" ht="15" hidden="1" customHeight="1"/>
    <row r="338" ht="15" hidden="1" customHeight="1"/>
    <row r="339" ht="15" hidden="1" customHeight="1"/>
    <row r="340" ht="15" hidden="1" customHeight="1"/>
    <row r="341" ht="15" hidden="1" customHeight="1"/>
    <row r="342" ht="15" hidden="1" customHeight="1"/>
    <row r="343" ht="15" hidden="1" customHeight="1"/>
    <row r="344" ht="15" hidden="1" customHeight="1"/>
    <row r="345" ht="15" hidden="1" customHeight="1"/>
    <row r="346" ht="15" hidden="1" customHeight="1"/>
    <row r="347" ht="15" hidden="1" customHeight="1"/>
    <row r="348" ht="15" hidden="1" customHeight="1"/>
    <row r="349" ht="15" hidden="1" customHeight="1"/>
    <row r="350" ht="15" hidden="1" customHeight="1"/>
    <row r="351" ht="15" hidden="1" customHeight="1"/>
    <row r="352" ht="15" hidden="1" customHeight="1"/>
    <row r="353" ht="15" hidden="1" customHeight="1"/>
    <row r="354" ht="15" hidden="1" customHeight="1"/>
    <row r="355" ht="15" hidden="1" customHeight="1"/>
    <row r="356" ht="15" hidden="1" customHeight="1"/>
    <row r="357" ht="15" hidden="1" customHeight="1"/>
    <row r="358" ht="15" hidden="1" customHeight="1"/>
    <row r="359" ht="15" hidden="1" customHeight="1"/>
    <row r="360" ht="15" hidden="1" customHeight="1"/>
    <row r="361" ht="15" hidden="1" customHeight="1"/>
    <row r="362" ht="15" hidden="1" customHeight="1"/>
    <row r="363" ht="15" hidden="1" customHeight="1"/>
    <row r="364" ht="15" hidden="1" customHeight="1"/>
    <row r="365" ht="15" hidden="1" customHeight="1"/>
    <row r="366" ht="15" hidden="1" customHeight="1"/>
    <row r="367" ht="15" hidden="1" customHeight="1"/>
    <row r="368" ht="15" hidden="1" customHeight="1"/>
    <row r="369" ht="15" hidden="1" customHeight="1"/>
    <row r="370" ht="15" hidden="1" customHeight="1"/>
    <row r="371" ht="15" hidden="1" customHeight="1"/>
    <row r="372" ht="15" hidden="1" customHeight="1"/>
    <row r="373" ht="15" hidden="1" customHeight="1"/>
    <row r="374" ht="15" hidden="1" customHeight="1"/>
    <row r="375" ht="15" hidden="1" customHeight="1"/>
    <row r="376" ht="15" hidden="1" customHeight="1"/>
    <row r="377" ht="15" hidden="1" customHeight="1"/>
    <row r="378" ht="15" hidden="1" customHeight="1"/>
    <row r="379" ht="15" hidden="1" customHeight="1"/>
    <row r="380" ht="15" hidden="1" customHeight="1"/>
    <row r="381" ht="15" hidden="1" customHeight="1"/>
    <row r="382" ht="15" hidden="1" customHeight="1"/>
    <row r="383" ht="15" hidden="1" customHeight="1"/>
    <row r="384" ht="15" hidden="1" customHeight="1"/>
    <row r="385" ht="15" hidden="1" customHeight="1"/>
    <row r="386" ht="15" hidden="1" customHeight="1"/>
    <row r="387" ht="15" hidden="1" customHeight="1"/>
    <row r="388" ht="15" hidden="1" customHeight="1"/>
    <row r="389" ht="15" hidden="1" customHeight="1"/>
    <row r="390" ht="15" hidden="1" customHeight="1"/>
    <row r="391" ht="15" hidden="1" customHeight="1"/>
    <row r="392" ht="15" hidden="1" customHeight="1"/>
    <row r="393" ht="15" hidden="1" customHeight="1"/>
    <row r="394" ht="15" hidden="1" customHeight="1"/>
    <row r="395" ht="15" hidden="1" customHeight="1"/>
    <row r="396" ht="15" hidden="1" customHeight="1"/>
    <row r="397" ht="15" hidden="1" customHeight="1"/>
    <row r="398" ht="15" hidden="1" customHeight="1"/>
    <row r="399" ht="15" hidden="1" customHeight="1"/>
    <row r="400" ht="15" hidden="1" customHeight="1"/>
    <row r="401" ht="15" hidden="1" customHeight="1"/>
    <row r="402" ht="15" hidden="1" customHeight="1"/>
    <row r="403" ht="15" hidden="1" customHeight="1"/>
    <row r="404" ht="15" hidden="1" customHeight="1"/>
    <row r="405" ht="15" hidden="1" customHeight="1"/>
    <row r="406" ht="15" hidden="1" customHeight="1"/>
    <row r="407" ht="15" hidden="1" customHeight="1"/>
    <row r="408" ht="15" hidden="1" customHeight="1"/>
    <row r="409" ht="15" hidden="1" customHeight="1"/>
    <row r="410" ht="15" hidden="1" customHeight="1"/>
    <row r="411" ht="15" hidden="1" customHeight="1"/>
    <row r="412" ht="15" hidden="1" customHeight="1"/>
    <row r="413" ht="15" hidden="1" customHeight="1"/>
    <row r="414" ht="15" hidden="1" customHeight="1"/>
    <row r="415" ht="15" hidden="1" customHeight="1"/>
    <row r="416" ht="15" hidden="1" customHeight="1"/>
    <row r="417" ht="15" hidden="1" customHeight="1"/>
    <row r="418" ht="15" hidden="1" customHeight="1"/>
    <row r="419" ht="15" hidden="1" customHeight="1"/>
    <row r="420" ht="15" hidden="1" customHeight="1"/>
    <row r="421" ht="15" hidden="1" customHeight="1"/>
    <row r="422" ht="15" hidden="1" customHeight="1"/>
    <row r="423" ht="15" hidden="1" customHeight="1"/>
    <row r="424" ht="15" hidden="1" customHeight="1"/>
    <row r="425" ht="15" hidden="1" customHeight="1"/>
    <row r="426" ht="15" hidden="1" customHeight="1"/>
    <row r="427" ht="15" hidden="1" customHeight="1"/>
    <row r="428" ht="15" hidden="1" customHeight="1"/>
    <row r="429" ht="15" hidden="1" customHeight="1"/>
    <row r="430" ht="15" hidden="1" customHeight="1"/>
    <row r="431" ht="15" hidden="1" customHeight="1"/>
    <row r="432" ht="15" hidden="1" customHeight="1"/>
    <row r="433" ht="15" hidden="1" customHeight="1"/>
    <row r="434" ht="15" hidden="1" customHeight="1"/>
    <row r="435" ht="15" hidden="1" customHeight="1"/>
    <row r="436" ht="15" hidden="1" customHeight="1"/>
    <row r="437" ht="15" hidden="1" customHeight="1"/>
    <row r="438" ht="15" hidden="1" customHeight="1"/>
    <row r="439" ht="15" hidden="1" customHeight="1"/>
    <row r="440" ht="15" hidden="1" customHeight="1"/>
    <row r="441" ht="15" hidden="1" customHeight="1"/>
    <row r="442" ht="15" hidden="1" customHeight="1"/>
    <row r="443" ht="15" hidden="1" customHeight="1"/>
    <row r="444" ht="15" hidden="1" customHeight="1"/>
    <row r="445" ht="15" hidden="1" customHeight="1"/>
    <row r="446" ht="15" hidden="1" customHeight="1"/>
    <row r="447" ht="15" hidden="1" customHeight="1"/>
    <row r="448" ht="15" hidden="1" customHeight="1"/>
    <row r="449" ht="15" hidden="1" customHeight="1"/>
    <row r="450" ht="15" hidden="1" customHeight="1"/>
    <row r="451" ht="15" hidden="1" customHeight="1"/>
    <row r="452" ht="15" hidden="1" customHeight="1"/>
    <row r="453" ht="15" hidden="1" customHeight="1"/>
    <row r="454" ht="15" hidden="1" customHeight="1"/>
    <row r="455" ht="15" hidden="1" customHeight="1"/>
    <row r="456" ht="15" hidden="1" customHeight="1"/>
    <row r="457" ht="15" hidden="1" customHeight="1"/>
    <row r="458" ht="15" hidden="1" customHeight="1"/>
    <row r="459" ht="15" hidden="1" customHeight="1"/>
    <row r="460" ht="15" hidden="1" customHeight="1"/>
    <row r="461" ht="15" hidden="1" customHeight="1"/>
    <row r="462" ht="15" hidden="1" customHeight="1"/>
    <row r="463" ht="15" hidden="1" customHeight="1"/>
    <row r="464" ht="15" hidden="1" customHeight="1"/>
    <row r="465" ht="15" hidden="1" customHeight="1"/>
    <row r="466" ht="15" hidden="1" customHeight="1"/>
    <row r="467" ht="15" hidden="1" customHeight="1"/>
    <row r="468" ht="15" hidden="1" customHeight="1"/>
    <row r="469" ht="15" hidden="1" customHeight="1"/>
    <row r="470" ht="15" hidden="1" customHeight="1"/>
    <row r="471" ht="15" hidden="1" customHeight="1"/>
    <row r="472" ht="15" hidden="1" customHeight="1"/>
    <row r="473" ht="15" hidden="1" customHeight="1"/>
    <row r="474" ht="15" hidden="1" customHeight="1"/>
    <row r="475" ht="15" hidden="1" customHeight="1"/>
    <row r="476" ht="15" hidden="1" customHeight="1"/>
    <row r="477" ht="15" hidden="1" customHeight="1"/>
    <row r="478" ht="15" hidden="1" customHeight="1"/>
    <row r="479" ht="15" hidden="1" customHeight="1"/>
    <row r="480" ht="15" hidden="1" customHeight="1"/>
    <row r="481" ht="15" hidden="1" customHeight="1"/>
    <row r="482" ht="15" hidden="1" customHeight="1"/>
    <row r="483" ht="15" hidden="1" customHeight="1"/>
    <row r="484" ht="15" hidden="1" customHeight="1"/>
    <row r="485" ht="15" hidden="1" customHeight="1"/>
    <row r="486" ht="15" hidden="1" customHeight="1"/>
    <row r="487" ht="15" hidden="1" customHeight="1"/>
    <row r="488" ht="15" hidden="1" customHeight="1"/>
    <row r="489" ht="15" hidden="1" customHeight="1"/>
    <row r="490" ht="15" hidden="1" customHeight="1"/>
    <row r="491" ht="15" hidden="1" customHeight="1"/>
    <row r="492" ht="15" hidden="1" customHeight="1"/>
    <row r="493" ht="15" hidden="1" customHeight="1"/>
    <row r="494" ht="15" hidden="1" customHeight="1"/>
    <row r="495" ht="15" hidden="1" customHeight="1"/>
    <row r="496" ht="15" hidden="1" customHeight="1"/>
    <row r="497" ht="15" hidden="1" customHeight="1"/>
    <row r="498" ht="15" hidden="1" customHeight="1"/>
    <row r="499" ht="15" hidden="1" customHeight="1"/>
    <row r="500" ht="15" hidden="1" customHeight="1"/>
    <row r="501" ht="15" hidden="1" customHeight="1"/>
    <row r="502" ht="15" hidden="1" customHeight="1"/>
    <row r="503" ht="15" hidden="1" customHeight="1"/>
    <row r="504" ht="15" hidden="1" customHeight="1"/>
    <row r="505" ht="15" hidden="1" customHeight="1"/>
    <row r="506" ht="15" hidden="1" customHeight="1"/>
    <row r="507" ht="15" hidden="1" customHeight="1"/>
    <row r="508" ht="15" hidden="1" customHeight="1"/>
    <row r="509" ht="15" hidden="1" customHeight="1"/>
    <row r="510" ht="15" hidden="1" customHeight="1"/>
    <row r="511" ht="15" hidden="1" customHeight="1"/>
    <row r="512" ht="15" hidden="1" customHeight="1"/>
    <row r="513" ht="15" hidden="1" customHeight="1"/>
    <row r="514" ht="15" hidden="1" customHeight="1"/>
    <row r="515" ht="15" hidden="1" customHeight="1"/>
    <row r="516" ht="15" hidden="1" customHeight="1"/>
    <row r="517" ht="15" hidden="1" customHeight="1"/>
    <row r="518" ht="15" hidden="1" customHeight="1"/>
    <row r="519" ht="15" hidden="1" customHeight="1"/>
    <row r="520" ht="15" hidden="1" customHeight="1"/>
    <row r="521" ht="15" hidden="1" customHeight="1"/>
    <row r="522" ht="15" hidden="1" customHeight="1"/>
    <row r="523" ht="15" hidden="1" customHeight="1"/>
    <row r="524" ht="15" hidden="1" customHeight="1"/>
    <row r="525" ht="15" hidden="1" customHeight="1"/>
    <row r="526" ht="15" hidden="1" customHeight="1"/>
    <row r="527" ht="15" hidden="1" customHeight="1"/>
    <row r="528" ht="15" hidden="1" customHeight="1"/>
    <row r="529" ht="15" hidden="1" customHeight="1"/>
    <row r="530" ht="15" hidden="1" customHeight="1"/>
    <row r="531" ht="15" hidden="1" customHeight="1"/>
    <row r="532" ht="15" hidden="1" customHeight="1"/>
    <row r="533" ht="15" hidden="1" customHeight="1"/>
    <row r="534" ht="15" hidden="1" customHeight="1"/>
    <row r="535" ht="15" hidden="1" customHeight="1"/>
    <row r="536" ht="15" hidden="1" customHeight="1"/>
    <row r="537" ht="15" hidden="1" customHeight="1"/>
    <row r="538" ht="15" hidden="1" customHeight="1"/>
    <row r="539" ht="15" hidden="1" customHeight="1"/>
    <row r="540" ht="15" hidden="1" customHeight="1"/>
    <row r="541" ht="15" hidden="1" customHeight="1"/>
    <row r="542" ht="15" hidden="1" customHeight="1"/>
    <row r="543" ht="15" hidden="1" customHeight="1"/>
    <row r="544" ht="15" hidden="1" customHeight="1"/>
    <row r="545" ht="15" hidden="1" customHeight="1"/>
    <row r="546" ht="15" hidden="1" customHeight="1"/>
    <row r="547" ht="15" hidden="1" customHeight="1"/>
    <row r="548" ht="15" hidden="1" customHeight="1"/>
    <row r="549" ht="15" hidden="1" customHeight="1"/>
    <row r="550" ht="15" hidden="1" customHeight="1"/>
    <row r="551" ht="15" hidden="1" customHeight="1"/>
    <row r="552" ht="15" hidden="1" customHeight="1"/>
    <row r="553" ht="15" hidden="1" customHeight="1"/>
    <row r="554" ht="15" hidden="1" customHeight="1"/>
    <row r="555" ht="15" hidden="1" customHeight="1"/>
    <row r="556" ht="15" hidden="1" customHeight="1"/>
    <row r="557" ht="15" hidden="1" customHeight="1"/>
    <row r="558" ht="15" hidden="1" customHeight="1"/>
    <row r="559" ht="15" hidden="1" customHeight="1"/>
    <row r="560" ht="15" hidden="1" customHeight="1"/>
    <row r="561" ht="15" hidden="1" customHeight="1"/>
    <row r="562" ht="15" hidden="1" customHeight="1"/>
    <row r="563" ht="15" hidden="1" customHeight="1"/>
    <row r="564" ht="15" hidden="1" customHeight="1"/>
    <row r="565" ht="15" hidden="1" customHeight="1"/>
    <row r="566" ht="15" hidden="1" customHeight="1"/>
    <row r="567" ht="15" hidden="1" customHeight="1"/>
    <row r="568" ht="15" hidden="1" customHeight="1"/>
    <row r="569" ht="15" hidden="1" customHeight="1"/>
    <row r="570" ht="15" hidden="1" customHeight="1"/>
    <row r="571" ht="15" hidden="1" customHeight="1"/>
    <row r="572" ht="15" hidden="1" customHeight="1"/>
    <row r="573" ht="15" hidden="1" customHeight="1"/>
    <row r="574" ht="15" hidden="1" customHeight="1"/>
    <row r="575" ht="15" hidden="1" customHeight="1"/>
    <row r="576" ht="15" hidden="1" customHeight="1"/>
    <row r="577" ht="15" hidden="1" customHeight="1"/>
    <row r="578" ht="15" hidden="1" customHeight="1"/>
    <row r="579" ht="15" hidden="1" customHeight="1"/>
    <row r="580" ht="15" hidden="1" customHeight="1"/>
    <row r="581" ht="15" hidden="1" customHeight="1"/>
    <row r="582" ht="15" hidden="1" customHeight="1"/>
    <row r="583" ht="15" hidden="1" customHeight="1"/>
    <row r="584" ht="15" hidden="1" customHeight="1"/>
    <row r="585" ht="15" hidden="1" customHeight="1"/>
    <row r="586" ht="15" hidden="1" customHeight="1"/>
    <row r="587" ht="15" hidden="1" customHeight="1"/>
    <row r="588" ht="15" hidden="1" customHeight="1"/>
    <row r="589" ht="15" hidden="1" customHeight="1"/>
    <row r="590" ht="15" hidden="1" customHeight="1"/>
    <row r="591" ht="15" hidden="1" customHeight="1"/>
    <row r="592" ht="15" hidden="1" customHeight="1"/>
    <row r="593" ht="15" hidden="1" customHeight="1"/>
    <row r="594" ht="15" hidden="1" customHeight="1"/>
    <row r="595" ht="15" hidden="1" customHeight="1"/>
    <row r="596" ht="15" hidden="1" customHeight="1"/>
    <row r="597" ht="15" hidden="1" customHeight="1"/>
    <row r="598" ht="15" hidden="1" customHeight="1"/>
    <row r="599" ht="15" hidden="1" customHeight="1"/>
    <row r="600" ht="15" hidden="1" customHeight="1"/>
    <row r="601" ht="15" hidden="1" customHeight="1"/>
    <row r="602" ht="15" hidden="1" customHeight="1"/>
    <row r="603" ht="15" hidden="1" customHeight="1"/>
    <row r="604" ht="15" hidden="1" customHeight="1"/>
    <row r="605" ht="15" hidden="1" customHeight="1"/>
    <row r="606" ht="15" hidden="1" customHeight="1"/>
    <row r="607" ht="15" hidden="1" customHeight="1"/>
    <row r="608" ht="15" hidden="1" customHeight="1"/>
    <row r="609" ht="15" hidden="1" customHeight="1"/>
    <row r="610" ht="15" hidden="1" customHeight="1"/>
    <row r="611" ht="15" hidden="1" customHeight="1"/>
    <row r="612" ht="15" hidden="1" customHeight="1"/>
    <row r="613" ht="15" hidden="1" customHeight="1"/>
    <row r="614" ht="15" hidden="1" customHeight="1"/>
    <row r="615" ht="15" hidden="1" customHeight="1"/>
    <row r="616" ht="15" hidden="1" customHeight="1"/>
    <row r="617" ht="15" hidden="1" customHeight="1"/>
    <row r="618" ht="15" hidden="1" customHeight="1"/>
    <row r="619" ht="15" hidden="1" customHeight="1"/>
    <row r="620" ht="15" hidden="1" customHeight="1"/>
    <row r="621" ht="15" hidden="1" customHeight="1"/>
    <row r="622" ht="15" hidden="1" customHeight="1"/>
    <row r="623" ht="15" hidden="1" customHeight="1"/>
    <row r="624" ht="15" hidden="1" customHeight="1"/>
    <row r="625" ht="15" hidden="1" customHeight="1"/>
    <row r="626" ht="15" hidden="1" customHeight="1"/>
    <row r="627" ht="15" hidden="1" customHeight="1"/>
    <row r="628" ht="15" hidden="1" customHeight="1"/>
    <row r="629" ht="15" hidden="1" customHeight="1"/>
    <row r="630" ht="15" hidden="1" customHeight="1"/>
    <row r="631" ht="15" hidden="1" customHeight="1"/>
    <row r="632" ht="15" hidden="1" customHeight="1"/>
    <row r="633" ht="15" hidden="1" customHeight="1"/>
    <row r="634" ht="15" hidden="1" customHeight="1"/>
    <row r="635" ht="15" hidden="1" customHeight="1"/>
    <row r="636" ht="15" hidden="1" customHeight="1"/>
    <row r="637" ht="15" hidden="1" customHeight="1"/>
    <row r="638" ht="15" hidden="1" customHeight="1"/>
    <row r="639" ht="15" hidden="1" customHeight="1"/>
    <row r="640" ht="15" hidden="1" customHeight="1"/>
    <row r="641" ht="15" hidden="1" customHeight="1"/>
    <row r="642" ht="15" hidden="1" customHeight="1"/>
    <row r="643" ht="15" hidden="1" customHeight="1"/>
    <row r="644" ht="15" hidden="1" customHeight="1"/>
    <row r="645" ht="15" hidden="1" customHeight="1"/>
    <row r="646" ht="15" hidden="1" customHeight="1"/>
    <row r="647" ht="15" hidden="1" customHeight="1"/>
    <row r="648" ht="15" hidden="1" customHeight="1"/>
    <row r="649" ht="15" hidden="1" customHeight="1"/>
    <row r="650" ht="15" hidden="1" customHeight="1"/>
    <row r="651" ht="15" hidden="1" customHeight="1"/>
    <row r="652" ht="15" hidden="1" customHeight="1"/>
    <row r="653" ht="15" hidden="1" customHeight="1"/>
    <row r="654" ht="15" hidden="1" customHeight="1"/>
    <row r="655" ht="15" hidden="1" customHeight="1"/>
    <row r="656" ht="15" hidden="1" customHeight="1"/>
    <row r="657" ht="15" hidden="1" customHeight="1"/>
    <row r="658" ht="15" hidden="1" customHeight="1"/>
    <row r="659" ht="15" hidden="1" customHeight="1"/>
    <row r="660" ht="15" hidden="1" customHeight="1"/>
    <row r="661" ht="15" hidden="1" customHeight="1"/>
    <row r="662" ht="15" hidden="1" customHeight="1"/>
    <row r="663" ht="15" hidden="1" customHeight="1"/>
    <row r="664" ht="15" hidden="1" customHeight="1"/>
    <row r="665" ht="15" hidden="1" customHeight="1"/>
    <row r="666" ht="15" hidden="1" customHeight="1"/>
    <row r="667" ht="15" hidden="1" customHeight="1"/>
    <row r="668" ht="15" hidden="1" customHeight="1"/>
    <row r="669" ht="15" hidden="1" customHeight="1"/>
    <row r="670" ht="15" hidden="1" customHeight="1"/>
    <row r="671" ht="15" hidden="1" customHeight="1"/>
    <row r="672" ht="15" hidden="1" customHeight="1"/>
    <row r="673" ht="15" hidden="1" customHeight="1"/>
    <row r="674" ht="15" hidden="1" customHeight="1"/>
    <row r="675" ht="15" hidden="1" customHeight="1"/>
    <row r="676" ht="15" hidden="1" customHeight="1"/>
    <row r="677" ht="15" hidden="1" customHeight="1"/>
    <row r="678" ht="15" hidden="1" customHeight="1"/>
    <row r="679" ht="15" hidden="1" customHeight="1"/>
    <row r="680" ht="15" hidden="1" customHeight="1"/>
    <row r="681" ht="15" hidden="1" customHeight="1"/>
    <row r="682" ht="15" hidden="1" customHeight="1"/>
    <row r="683" ht="15" hidden="1" customHeight="1"/>
    <row r="684" ht="15" hidden="1" customHeight="1"/>
    <row r="685" ht="15" hidden="1" customHeight="1"/>
    <row r="686" ht="15" hidden="1" customHeight="1"/>
    <row r="687" ht="15" hidden="1" customHeight="1"/>
    <row r="688" ht="15" hidden="1" customHeight="1"/>
    <row r="689" ht="15" hidden="1" customHeight="1"/>
    <row r="690" ht="15" hidden="1" customHeight="1"/>
    <row r="691" ht="15" hidden="1" customHeight="1"/>
    <row r="692" ht="15" hidden="1" customHeight="1"/>
    <row r="693" ht="15" hidden="1" customHeight="1"/>
    <row r="694" ht="15" hidden="1" customHeight="1"/>
    <row r="695" ht="15" hidden="1" customHeight="1"/>
    <row r="696" ht="15" hidden="1" customHeight="1"/>
    <row r="697" ht="15" hidden="1" customHeight="1"/>
    <row r="698" ht="15" hidden="1" customHeight="1"/>
    <row r="699" ht="15" hidden="1" customHeight="1"/>
    <row r="700" ht="15" hidden="1" customHeight="1"/>
    <row r="701" ht="15" hidden="1" customHeight="1"/>
    <row r="702" ht="15" hidden="1" customHeight="1"/>
    <row r="703" ht="15" hidden="1" customHeight="1"/>
    <row r="704" ht="15" hidden="1" customHeight="1"/>
    <row r="705" ht="15" hidden="1" customHeight="1"/>
    <row r="706" ht="15" hidden="1" customHeight="1"/>
    <row r="707" ht="15" hidden="1" customHeight="1"/>
    <row r="708" ht="15" hidden="1" customHeight="1"/>
    <row r="709" ht="15" hidden="1" customHeight="1"/>
    <row r="710" ht="15" hidden="1" customHeight="1"/>
    <row r="711" ht="15" hidden="1" customHeight="1"/>
    <row r="712" ht="15" hidden="1" customHeight="1"/>
    <row r="713" ht="15" hidden="1" customHeight="1"/>
    <row r="714" ht="15" hidden="1" customHeight="1"/>
    <row r="715" ht="15" hidden="1" customHeight="1"/>
    <row r="716" ht="15" hidden="1" customHeight="1"/>
    <row r="717" ht="15" hidden="1" customHeight="1"/>
    <row r="718" ht="15" hidden="1" customHeight="1"/>
    <row r="719" ht="15" hidden="1" customHeight="1"/>
    <row r="720" ht="15" hidden="1" customHeight="1"/>
    <row r="721" ht="15" hidden="1" customHeight="1"/>
    <row r="722" ht="15" hidden="1" customHeight="1"/>
    <row r="723" ht="15" hidden="1" customHeight="1"/>
    <row r="724" ht="15" hidden="1" customHeight="1"/>
    <row r="725" ht="15" hidden="1" customHeight="1"/>
    <row r="726" ht="15" hidden="1" customHeight="1"/>
    <row r="727" ht="15" hidden="1" customHeight="1"/>
    <row r="728" ht="15" hidden="1" customHeight="1"/>
    <row r="729" ht="15" hidden="1" customHeight="1"/>
    <row r="730" ht="15" hidden="1" customHeight="1"/>
    <row r="731" ht="15" hidden="1" customHeight="1"/>
    <row r="732" ht="15" hidden="1" customHeight="1"/>
    <row r="733" ht="15" hidden="1" customHeight="1"/>
    <row r="734" ht="15" hidden="1" customHeight="1"/>
    <row r="735" ht="15" hidden="1" customHeight="1"/>
    <row r="736" ht="15" hidden="1" customHeight="1"/>
    <row r="737" ht="15" hidden="1" customHeight="1"/>
    <row r="738" ht="15" hidden="1" customHeight="1"/>
    <row r="739" ht="15" hidden="1" customHeight="1"/>
    <row r="740" ht="15" hidden="1" customHeight="1"/>
    <row r="741" ht="15" hidden="1" customHeight="1"/>
    <row r="742" ht="15" hidden="1" customHeight="1"/>
    <row r="743" ht="15" hidden="1" customHeight="1"/>
    <row r="744" ht="15" hidden="1" customHeight="1"/>
    <row r="745" ht="15" hidden="1" customHeight="1"/>
    <row r="746" ht="15" hidden="1" customHeight="1"/>
    <row r="747" ht="15" hidden="1" customHeight="1"/>
    <row r="748" ht="15" hidden="1" customHeight="1"/>
    <row r="749" ht="15" hidden="1" customHeight="1"/>
    <row r="750" ht="15" hidden="1" customHeight="1"/>
    <row r="751" ht="15" hidden="1" customHeight="1"/>
    <row r="752" ht="15" hidden="1" customHeight="1"/>
    <row r="753" ht="15" hidden="1" customHeight="1"/>
    <row r="754" ht="15" hidden="1" customHeight="1"/>
    <row r="755" ht="15" hidden="1" customHeight="1"/>
    <row r="756" ht="15" hidden="1" customHeight="1"/>
    <row r="757" ht="15" hidden="1" customHeight="1"/>
    <row r="758" ht="15" hidden="1" customHeight="1"/>
    <row r="759" ht="15" hidden="1" customHeight="1"/>
    <row r="760" ht="15" hidden="1" customHeight="1"/>
    <row r="761" ht="15" hidden="1" customHeight="1"/>
    <row r="762" ht="15" hidden="1" customHeight="1"/>
    <row r="763" ht="15" hidden="1" customHeight="1"/>
    <row r="764" ht="15" hidden="1" customHeight="1"/>
    <row r="765" ht="15" hidden="1" customHeight="1"/>
    <row r="766" ht="15" hidden="1" customHeight="1"/>
    <row r="767" ht="15" hidden="1" customHeight="1"/>
    <row r="768" ht="15" hidden="1" customHeight="1"/>
    <row r="769" ht="15" hidden="1" customHeight="1"/>
    <row r="770" ht="15" hidden="1" customHeight="1"/>
    <row r="771" ht="15" hidden="1" customHeight="1"/>
    <row r="772" ht="15" hidden="1" customHeight="1"/>
    <row r="773" ht="15" hidden="1" customHeight="1"/>
    <row r="774" ht="15" hidden="1" customHeight="1"/>
    <row r="775" ht="15" hidden="1" customHeight="1"/>
    <row r="776" ht="15" hidden="1" customHeight="1"/>
    <row r="777" ht="15" hidden="1" customHeight="1"/>
    <row r="778" ht="15" hidden="1" customHeight="1"/>
    <row r="779" ht="15" hidden="1" customHeight="1"/>
    <row r="780" ht="15" hidden="1" customHeight="1"/>
    <row r="781" ht="15" hidden="1" customHeight="1"/>
    <row r="782" ht="15" hidden="1" customHeight="1"/>
    <row r="783" ht="15" hidden="1" customHeight="1"/>
    <row r="784" ht="15" hidden="1" customHeight="1"/>
    <row r="785" ht="15" hidden="1" customHeight="1"/>
    <row r="786" ht="15" hidden="1" customHeight="1"/>
    <row r="787" ht="15" hidden="1" customHeight="1"/>
    <row r="788" ht="15" hidden="1" customHeight="1"/>
    <row r="789" ht="15" hidden="1" customHeight="1"/>
    <row r="790" ht="15" hidden="1" customHeight="1"/>
    <row r="791" ht="15" hidden="1" customHeight="1"/>
    <row r="792" ht="15" hidden="1" customHeight="1"/>
    <row r="793" ht="15" hidden="1" customHeight="1"/>
    <row r="794" ht="15" hidden="1" customHeight="1"/>
    <row r="795" ht="15" hidden="1" customHeight="1"/>
    <row r="796" ht="15" hidden="1" customHeight="1"/>
    <row r="797" ht="15" hidden="1" customHeight="1"/>
    <row r="798" ht="15" hidden="1" customHeight="1"/>
    <row r="799" ht="15" hidden="1" customHeight="1"/>
    <row r="800" ht="15" hidden="1" customHeight="1"/>
    <row r="801" ht="15" hidden="1" customHeight="1"/>
    <row r="802" ht="15" hidden="1" customHeight="1"/>
    <row r="803" ht="15" hidden="1" customHeight="1"/>
    <row r="804" ht="15" hidden="1" customHeight="1"/>
    <row r="805" ht="15" hidden="1" customHeight="1"/>
    <row r="806" ht="15" hidden="1" customHeight="1"/>
    <row r="807" ht="15" hidden="1" customHeight="1"/>
    <row r="808" ht="15" hidden="1" customHeight="1"/>
    <row r="809" ht="15" hidden="1" customHeight="1"/>
    <row r="810" ht="15" hidden="1" customHeight="1"/>
    <row r="811" ht="15" hidden="1" customHeight="1"/>
    <row r="812" ht="15" hidden="1" customHeight="1"/>
    <row r="813" ht="15" hidden="1" customHeight="1"/>
    <row r="814" ht="15" hidden="1" customHeight="1"/>
    <row r="815" ht="15" hidden="1" customHeight="1"/>
    <row r="816" ht="15" hidden="1" customHeight="1"/>
    <row r="817" ht="15" hidden="1" customHeight="1"/>
    <row r="818" ht="15" hidden="1" customHeight="1"/>
    <row r="819" ht="15" hidden="1" customHeight="1"/>
    <row r="820" ht="15" hidden="1" customHeight="1"/>
    <row r="821" ht="15" hidden="1" customHeight="1"/>
    <row r="822" ht="15" hidden="1" customHeight="1"/>
    <row r="823" ht="15" hidden="1" customHeight="1"/>
    <row r="824" ht="15" hidden="1" customHeight="1"/>
    <row r="825" ht="15" hidden="1" customHeight="1"/>
    <row r="826" ht="15" hidden="1" customHeight="1"/>
    <row r="827" ht="15" hidden="1" customHeight="1"/>
    <row r="828" ht="15" hidden="1" customHeight="1"/>
    <row r="829" ht="15" hidden="1" customHeight="1"/>
    <row r="830" ht="15" hidden="1" customHeight="1"/>
    <row r="831" ht="15" hidden="1" customHeight="1"/>
    <row r="832" ht="15" hidden="1" customHeight="1"/>
    <row r="833" ht="15" hidden="1" customHeight="1"/>
    <row r="834" ht="15" hidden="1" customHeight="1"/>
    <row r="835" ht="15" hidden="1" customHeight="1"/>
    <row r="836" ht="15" hidden="1" customHeight="1"/>
    <row r="837" ht="15" hidden="1" customHeight="1"/>
    <row r="838" ht="15" hidden="1" customHeight="1"/>
    <row r="839" ht="15" hidden="1" customHeight="1"/>
    <row r="840" ht="15" hidden="1" customHeight="1"/>
    <row r="841" ht="15" hidden="1" customHeight="1"/>
    <row r="842" ht="15" hidden="1" customHeight="1"/>
    <row r="843" ht="15" hidden="1" customHeight="1"/>
    <row r="844" ht="15" hidden="1" customHeight="1"/>
    <row r="845" ht="15" hidden="1" customHeight="1"/>
    <row r="846" ht="15" hidden="1" customHeight="1"/>
    <row r="847" ht="15" hidden="1" customHeight="1"/>
    <row r="848" ht="15" hidden="1" customHeight="1"/>
    <row r="849" ht="15" hidden="1" customHeight="1"/>
    <row r="850" ht="15" hidden="1" customHeight="1"/>
    <row r="851" ht="15" hidden="1" customHeight="1"/>
    <row r="852" ht="15" hidden="1" customHeight="1"/>
    <row r="853" ht="15" hidden="1" customHeight="1"/>
    <row r="854" ht="15" hidden="1" customHeight="1"/>
    <row r="855" ht="15" hidden="1" customHeight="1"/>
    <row r="856" ht="15" hidden="1" customHeight="1"/>
    <row r="857" ht="15" hidden="1" customHeight="1"/>
    <row r="858" ht="15" hidden="1" customHeight="1"/>
    <row r="859" ht="15" hidden="1" customHeight="1"/>
    <row r="860" ht="15" hidden="1" customHeight="1"/>
    <row r="861" ht="15" hidden="1" customHeight="1"/>
    <row r="862" ht="15" hidden="1" customHeight="1"/>
    <row r="863" ht="15" hidden="1" customHeight="1"/>
    <row r="864" ht="15" hidden="1" customHeight="1"/>
    <row r="865" ht="15" hidden="1" customHeight="1"/>
    <row r="866" ht="15" hidden="1" customHeight="1"/>
    <row r="867" ht="15" hidden="1" customHeight="1"/>
    <row r="868" ht="15" hidden="1" customHeight="1"/>
    <row r="869" ht="15" hidden="1" customHeight="1"/>
    <row r="870" ht="15" hidden="1" customHeight="1"/>
    <row r="871" ht="15" hidden="1" customHeight="1"/>
    <row r="872" ht="15" hidden="1" customHeight="1"/>
    <row r="873" ht="15" hidden="1" customHeight="1"/>
    <row r="874" ht="15" hidden="1" customHeight="1"/>
    <row r="875" ht="15" hidden="1" customHeight="1"/>
    <row r="876" ht="15" hidden="1" customHeight="1"/>
    <row r="877" ht="15" hidden="1" customHeight="1"/>
    <row r="878" ht="15" hidden="1" customHeight="1"/>
    <row r="879" ht="15" hidden="1" customHeight="1"/>
    <row r="880" ht="15" hidden="1" customHeight="1"/>
    <row r="881" ht="15" hidden="1" customHeight="1"/>
    <row r="882" ht="15" hidden="1" customHeight="1"/>
    <row r="883" ht="15" hidden="1" customHeight="1"/>
    <row r="884" ht="15" hidden="1" customHeight="1"/>
    <row r="885" ht="15" hidden="1" customHeight="1"/>
    <row r="886" ht="15" hidden="1" customHeight="1"/>
    <row r="887" ht="15" hidden="1" customHeight="1"/>
    <row r="888" ht="15" hidden="1" customHeight="1"/>
    <row r="889" ht="15" hidden="1" customHeight="1"/>
    <row r="890" ht="15" hidden="1" customHeight="1"/>
    <row r="891" ht="15" hidden="1" customHeight="1"/>
    <row r="892" ht="15" hidden="1" customHeight="1"/>
    <row r="893" ht="15" hidden="1" customHeight="1"/>
    <row r="894" ht="15" hidden="1" customHeight="1"/>
    <row r="895" ht="15" hidden="1" customHeight="1"/>
    <row r="896" ht="15" hidden="1" customHeight="1"/>
    <row r="897" ht="15" hidden="1" customHeight="1"/>
    <row r="898" ht="15" hidden="1" customHeight="1"/>
    <row r="899" ht="15" hidden="1" customHeight="1"/>
    <row r="900" ht="15" hidden="1" customHeight="1"/>
    <row r="901" ht="15" hidden="1" customHeight="1"/>
    <row r="902" ht="15" hidden="1" customHeight="1"/>
    <row r="903" ht="15" hidden="1" customHeight="1"/>
    <row r="904" ht="15" hidden="1" customHeight="1"/>
    <row r="905" ht="15" hidden="1" customHeight="1"/>
    <row r="906" ht="15" hidden="1" customHeight="1"/>
    <row r="907" ht="15" hidden="1" customHeight="1"/>
    <row r="908" ht="15" hidden="1" customHeight="1"/>
    <row r="909" ht="15" hidden="1" customHeight="1"/>
    <row r="910" ht="15" hidden="1" customHeight="1"/>
    <row r="911" ht="15" hidden="1" customHeight="1"/>
    <row r="912" ht="15" hidden="1" customHeight="1"/>
    <row r="913" ht="15" hidden="1" customHeight="1"/>
    <row r="914" ht="15" hidden="1" customHeight="1"/>
    <row r="915" ht="15" hidden="1" customHeight="1"/>
    <row r="916" ht="15" hidden="1" customHeight="1"/>
    <row r="917" ht="15" hidden="1" customHeight="1"/>
    <row r="918" ht="15" hidden="1" customHeight="1"/>
    <row r="919" ht="15" hidden="1" customHeight="1"/>
    <row r="920" ht="15" hidden="1" customHeight="1"/>
    <row r="921" ht="15" hidden="1" customHeight="1"/>
    <row r="922" ht="15" hidden="1" customHeight="1"/>
    <row r="923" ht="15" hidden="1" customHeight="1"/>
    <row r="924" ht="15" hidden="1" customHeight="1"/>
    <row r="925" ht="15" hidden="1" customHeight="1"/>
    <row r="926" ht="15" hidden="1" customHeight="1"/>
    <row r="927" ht="15" hidden="1" customHeight="1"/>
    <row r="928" ht="15" hidden="1" customHeight="1"/>
    <row r="929" ht="15" hidden="1" customHeight="1"/>
    <row r="930" ht="15" hidden="1" customHeight="1"/>
    <row r="931" ht="15" hidden="1" customHeight="1"/>
    <row r="932" ht="15" hidden="1" customHeight="1"/>
    <row r="933" ht="15" hidden="1" customHeight="1"/>
    <row r="934" ht="15" hidden="1" customHeight="1"/>
    <row r="935" ht="15" hidden="1" customHeight="1"/>
    <row r="936" ht="15" hidden="1" customHeight="1"/>
    <row r="937" ht="15" hidden="1" customHeight="1"/>
    <row r="938" ht="15" hidden="1" customHeight="1"/>
    <row r="939" ht="15" hidden="1" customHeight="1"/>
    <row r="940" ht="15" hidden="1" customHeight="1"/>
    <row r="941" ht="15" hidden="1" customHeight="1"/>
    <row r="942" ht="15" hidden="1" customHeight="1"/>
    <row r="943" ht="15" hidden="1" customHeight="1"/>
    <row r="944" ht="15" hidden="1" customHeight="1"/>
    <row r="945" ht="15" hidden="1" customHeight="1"/>
    <row r="946" ht="15" hidden="1" customHeight="1"/>
    <row r="947" ht="15" hidden="1" customHeight="1"/>
    <row r="948" ht="15" hidden="1" customHeight="1"/>
    <row r="949" ht="15" hidden="1" customHeight="1"/>
    <row r="950" ht="15" hidden="1" customHeight="1"/>
    <row r="951" ht="15" hidden="1" customHeight="1"/>
    <row r="952" ht="15" hidden="1" customHeight="1"/>
    <row r="953" ht="15" hidden="1" customHeight="1"/>
    <row r="954" ht="15" hidden="1" customHeight="1"/>
    <row r="955" ht="15" hidden="1" customHeight="1"/>
    <row r="956" ht="15" hidden="1" customHeight="1"/>
    <row r="957" ht="15" hidden="1" customHeight="1"/>
    <row r="958" ht="15" hidden="1" customHeight="1"/>
    <row r="959" ht="15" hidden="1" customHeight="1"/>
    <row r="960" ht="15" hidden="1" customHeight="1"/>
    <row r="961" ht="15" hidden="1" customHeight="1"/>
    <row r="962" ht="15" hidden="1" customHeight="1"/>
    <row r="963" ht="15" hidden="1" customHeight="1"/>
    <row r="964" ht="15" hidden="1" customHeight="1"/>
    <row r="965" ht="15" hidden="1" customHeight="1"/>
    <row r="966" ht="15" hidden="1" customHeight="1"/>
    <row r="967" ht="15" hidden="1" customHeight="1"/>
    <row r="968" ht="15" hidden="1" customHeight="1"/>
    <row r="969" ht="15" hidden="1" customHeight="1"/>
    <row r="970" ht="15" hidden="1" customHeight="1"/>
    <row r="971" ht="15" hidden="1" customHeight="1"/>
    <row r="972" ht="15" hidden="1" customHeight="1"/>
    <row r="973" ht="15" hidden="1" customHeight="1"/>
    <row r="974" ht="15" hidden="1" customHeight="1"/>
    <row r="975" ht="15" hidden="1" customHeight="1"/>
    <row r="976" ht="15" hidden="1" customHeight="1"/>
    <row r="977" ht="15" hidden="1" customHeight="1"/>
    <row r="978" ht="15" hidden="1" customHeight="1"/>
    <row r="979" ht="15" hidden="1" customHeight="1"/>
    <row r="980" ht="15" hidden="1" customHeight="1"/>
    <row r="981" ht="15" hidden="1" customHeight="1"/>
    <row r="982" ht="15" hidden="1" customHeight="1"/>
    <row r="983" ht="15" hidden="1" customHeight="1"/>
    <row r="984" ht="15" hidden="1" customHeight="1"/>
    <row r="985" ht="15" hidden="1" customHeight="1"/>
    <row r="986" ht="15" hidden="1" customHeight="1"/>
    <row r="987" ht="15" hidden="1" customHeight="1"/>
    <row r="988" ht="15" hidden="1" customHeight="1"/>
    <row r="989" ht="15" hidden="1" customHeight="1"/>
    <row r="990" ht="15" hidden="1" customHeight="1"/>
    <row r="991" ht="15" hidden="1" customHeight="1"/>
    <row r="992" ht="15" hidden="1" customHeight="1"/>
    <row r="993" ht="15" hidden="1" customHeight="1"/>
    <row r="994" ht="15" hidden="1" customHeight="1"/>
    <row r="995" ht="15" hidden="1" customHeight="1"/>
    <row r="996" ht="15" hidden="1" customHeight="1"/>
    <row r="997" ht="15" hidden="1" customHeight="1"/>
    <row r="998" ht="15" hidden="1" customHeight="1"/>
    <row r="999" ht="15" hidden="1" customHeight="1"/>
    <row r="1000" ht="15" hidden="1" customHeight="1"/>
    <row r="1001" ht="15" hidden="1" customHeight="1"/>
    <row r="1002" ht="15" hidden="1" customHeight="1"/>
    <row r="1003" ht="15" hidden="1" customHeight="1"/>
    <row r="1004" ht="15" hidden="1" customHeight="1"/>
    <row r="1005" ht="15" hidden="1" customHeight="1"/>
    <row r="1006" ht="15" hidden="1" customHeight="1"/>
    <row r="1007" ht="15" hidden="1" customHeight="1"/>
    <row r="1008" ht="15" hidden="1" customHeight="1"/>
    <row r="1009" ht="15" hidden="1" customHeight="1"/>
    <row r="1010" ht="15" hidden="1" customHeight="1"/>
    <row r="1011" ht="15" hidden="1" customHeight="1"/>
    <row r="1012" ht="15" hidden="1" customHeight="1"/>
    <row r="1013" ht="15" hidden="1" customHeight="1"/>
    <row r="1014" ht="15" hidden="1" customHeight="1"/>
    <row r="1015" ht="15" hidden="1" customHeight="1"/>
    <row r="1016" ht="15" hidden="1" customHeight="1"/>
    <row r="1017" ht="15" hidden="1" customHeight="1"/>
    <row r="1018" ht="15" hidden="1" customHeight="1"/>
    <row r="1019" ht="15" hidden="1" customHeight="1"/>
    <row r="1020" ht="15" hidden="1" customHeight="1"/>
    <row r="1021" ht="15" hidden="1" customHeight="1"/>
    <row r="1022" ht="15" hidden="1" customHeight="1"/>
    <row r="1023" ht="15" hidden="1" customHeight="1"/>
    <row r="1024" ht="15" hidden="1" customHeight="1"/>
    <row r="1025" ht="15" hidden="1" customHeight="1"/>
    <row r="1026" ht="15" hidden="1" customHeight="1"/>
    <row r="1027" ht="15" hidden="1" customHeight="1"/>
    <row r="1028" ht="15" hidden="1" customHeight="1"/>
    <row r="1029" ht="15" hidden="1" customHeight="1"/>
    <row r="1030" ht="15" hidden="1" customHeight="1"/>
    <row r="1031" ht="15" hidden="1" customHeight="1"/>
    <row r="1032" ht="15" hidden="1" customHeight="1"/>
    <row r="1033" ht="15" hidden="1" customHeight="1"/>
    <row r="1034" ht="15" hidden="1" customHeight="1"/>
    <row r="1035" ht="15" hidden="1" customHeight="1"/>
    <row r="1036" ht="15" hidden="1" customHeight="1"/>
    <row r="1037" ht="15" hidden="1" customHeight="1"/>
    <row r="1038" ht="15" hidden="1" customHeight="1"/>
    <row r="1039" ht="15" hidden="1" customHeight="1"/>
    <row r="1040" ht="15" hidden="1" customHeight="1"/>
    <row r="1041" ht="15" hidden="1" customHeight="1"/>
    <row r="1042" ht="15" hidden="1" customHeight="1"/>
    <row r="1043" ht="15" hidden="1" customHeight="1"/>
    <row r="1044" ht="15" hidden="1" customHeight="1"/>
    <row r="1045" ht="15" hidden="1" customHeight="1"/>
    <row r="1046" ht="15" hidden="1" customHeight="1"/>
    <row r="1047" ht="15" hidden="1" customHeight="1"/>
    <row r="1048" ht="15" hidden="1" customHeight="1"/>
    <row r="1049" ht="15" hidden="1" customHeight="1"/>
    <row r="1050" ht="15" hidden="1" customHeight="1"/>
    <row r="1051" ht="15" hidden="1" customHeight="1"/>
    <row r="1052" ht="15" hidden="1" customHeight="1"/>
    <row r="1053" ht="15" hidden="1" customHeight="1"/>
    <row r="1054" ht="15" hidden="1" customHeight="1"/>
    <row r="1055" ht="15" hidden="1" customHeight="1"/>
    <row r="1056" ht="15" hidden="1" customHeight="1"/>
    <row r="1057" ht="15" hidden="1" customHeight="1"/>
    <row r="1058" ht="15" hidden="1" customHeight="1"/>
    <row r="1059" ht="15" hidden="1" customHeight="1"/>
    <row r="1060" ht="15" hidden="1" customHeight="1"/>
    <row r="1061" ht="15" hidden="1" customHeight="1"/>
    <row r="1062" ht="15" hidden="1" customHeight="1"/>
    <row r="1063" ht="15" hidden="1" customHeight="1"/>
    <row r="1064" ht="15" hidden="1" customHeight="1"/>
    <row r="1065" ht="15" hidden="1" customHeight="1"/>
    <row r="1066" ht="15" hidden="1" customHeight="1"/>
    <row r="1067" ht="15" hidden="1" customHeight="1"/>
    <row r="1068" ht="15" hidden="1" customHeight="1"/>
    <row r="1069" ht="15" hidden="1" customHeight="1"/>
    <row r="1070" ht="15" hidden="1" customHeight="1"/>
    <row r="1071" ht="15" hidden="1" customHeight="1"/>
    <row r="1072" ht="15" hidden="1" customHeight="1"/>
    <row r="1073" ht="15" hidden="1" customHeight="1"/>
    <row r="1074" ht="15" hidden="1" customHeight="1"/>
    <row r="1075" ht="15" hidden="1" customHeight="1"/>
    <row r="1076" ht="15" hidden="1" customHeight="1"/>
    <row r="1077" ht="15" hidden="1" customHeight="1"/>
    <row r="1078" ht="15" hidden="1" customHeight="1"/>
    <row r="1079" ht="15" hidden="1" customHeight="1"/>
    <row r="1080" ht="15" hidden="1" customHeight="1"/>
    <row r="1081" ht="15" hidden="1" customHeight="1"/>
    <row r="1082" ht="15" hidden="1" customHeight="1"/>
    <row r="1083" ht="15" hidden="1" customHeight="1"/>
    <row r="1084" ht="15" hidden="1" customHeight="1"/>
    <row r="1085" ht="15" hidden="1" customHeight="1"/>
    <row r="1086" ht="15" hidden="1" customHeight="1"/>
    <row r="1087" ht="15" hidden="1" customHeight="1"/>
    <row r="1088" ht="15" hidden="1" customHeight="1"/>
    <row r="1089" ht="15" hidden="1" customHeight="1"/>
    <row r="1090" ht="15" hidden="1" customHeight="1"/>
    <row r="1091" ht="15" hidden="1" customHeight="1"/>
    <row r="1092" ht="15" hidden="1" customHeight="1"/>
    <row r="1093" ht="15" hidden="1" customHeight="1"/>
    <row r="1094" ht="15" hidden="1" customHeight="1"/>
    <row r="1095" ht="15" hidden="1" customHeight="1"/>
    <row r="1096" ht="15" hidden="1" customHeight="1"/>
    <row r="1097" ht="15" hidden="1" customHeight="1"/>
    <row r="1098" ht="15" hidden="1" customHeight="1"/>
    <row r="1099" ht="15" hidden="1" customHeight="1"/>
    <row r="1100" ht="15" hidden="1" customHeight="1"/>
    <row r="1101" ht="15" hidden="1" customHeight="1"/>
    <row r="1102" ht="15" hidden="1" customHeight="1"/>
    <row r="1103" ht="15" hidden="1" customHeight="1"/>
    <row r="1104" ht="15" hidden="1" customHeight="1"/>
    <row r="1105" ht="15" hidden="1" customHeight="1"/>
    <row r="1106" ht="15" hidden="1" customHeight="1"/>
    <row r="1107" ht="15" hidden="1" customHeight="1"/>
    <row r="1108" ht="15" hidden="1" customHeight="1"/>
    <row r="1109" ht="15" hidden="1" customHeight="1"/>
    <row r="1110" ht="15" hidden="1" customHeight="1"/>
    <row r="1111" ht="15" hidden="1" customHeight="1"/>
    <row r="1112" ht="15" hidden="1" customHeight="1"/>
    <row r="1113" ht="15" hidden="1" customHeight="1"/>
    <row r="1114" ht="15" hidden="1" customHeight="1"/>
    <row r="1115" ht="15" hidden="1" customHeight="1"/>
    <row r="1116" ht="15" hidden="1" customHeight="1"/>
    <row r="1117" ht="15" hidden="1" customHeight="1"/>
    <row r="1118" ht="15" hidden="1" customHeight="1"/>
    <row r="1119" ht="15" hidden="1" customHeight="1"/>
    <row r="1120" ht="15" hidden="1" customHeight="1"/>
    <row r="1121" ht="15" hidden="1" customHeight="1"/>
    <row r="1122" ht="15" hidden="1" customHeight="1"/>
    <row r="1123" ht="15" hidden="1" customHeight="1"/>
    <row r="1124" ht="15" hidden="1" customHeight="1"/>
    <row r="1125" ht="15" hidden="1" customHeight="1"/>
    <row r="1126" ht="15" hidden="1" customHeight="1"/>
    <row r="1127" ht="15" hidden="1" customHeight="1"/>
    <row r="1128" ht="15" hidden="1" customHeight="1"/>
    <row r="1129" ht="15" hidden="1" customHeight="1"/>
    <row r="1130" ht="15" hidden="1" customHeight="1"/>
    <row r="1131" ht="15" hidden="1" customHeight="1"/>
    <row r="1132" ht="15" hidden="1" customHeight="1"/>
    <row r="1133" ht="15" hidden="1" customHeight="1"/>
    <row r="1134" ht="15" hidden="1" customHeight="1"/>
    <row r="1135" ht="15" hidden="1" customHeight="1"/>
    <row r="1136" ht="15" hidden="1" customHeight="1"/>
    <row r="1137" ht="15" hidden="1" customHeight="1"/>
    <row r="1138" ht="15" hidden="1" customHeight="1"/>
    <row r="1139" ht="15" hidden="1" customHeight="1"/>
    <row r="1140" ht="15" hidden="1" customHeight="1"/>
    <row r="1141" ht="15" hidden="1" customHeight="1"/>
    <row r="1142" ht="15" hidden="1" customHeight="1"/>
    <row r="1143" ht="15" hidden="1" customHeight="1"/>
    <row r="1144" ht="15" hidden="1" customHeight="1"/>
    <row r="1145" ht="15" hidden="1" customHeight="1"/>
    <row r="1146" ht="15" hidden="1" customHeight="1"/>
    <row r="1147" ht="15" hidden="1" customHeight="1"/>
    <row r="1148" ht="15" hidden="1" customHeight="1"/>
    <row r="1149" ht="15" hidden="1" customHeight="1"/>
    <row r="1150" ht="15" hidden="1" customHeight="1"/>
    <row r="1151" ht="15" hidden="1" customHeight="1"/>
    <row r="1152" ht="15" hidden="1" customHeight="1"/>
    <row r="1153" ht="15" hidden="1" customHeight="1"/>
    <row r="1154" ht="15" hidden="1" customHeight="1"/>
    <row r="1155" ht="15" hidden="1" customHeight="1"/>
    <row r="1156" ht="15" hidden="1" customHeight="1"/>
    <row r="1157" ht="15" hidden="1" customHeight="1"/>
    <row r="1158" ht="15" hidden="1" customHeight="1"/>
    <row r="1159" ht="15" hidden="1" customHeight="1"/>
    <row r="1160" ht="15" hidden="1" customHeight="1"/>
    <row r="1161" ht="15" hidden="1" customHeight="1"/>
    <row r="1162" ht="15" hidden="1" customHeight="1"/>
    <row r="1163" ht="15" hidden="1" customHeight="1"/>
    <row r="1164" ht="15" hidden="1" customHeight="1"/>
    <row r="1165" ht="15" hidden="1" customHeight="1"/>
    <row r="1166" ht="15" hidden="1" customHeight="1"/>
    <row r="1167" ht="15" hidden="1" customHeight="1"/>
    <row r="1168" ht="15" hidden="1" customHeight="1"/>
    <row r="1169" ht="15" hidden="1" customHeight="1"/>
    <row r="1170" ht="15" hidden="1" customHeight="1"/>
    <row r="1171" ht="15" hidden="1" customHeight="1"/>
    <row r="1172" ht="15" hidden="1" customHeight="1"/>
    <row r="1173" ht="15" hidden="1" customHeight="1"/>
    <row r="1174" ht="15" hidden="1" customHeight="1"/>
    <row r="1175" ht="15" hidden="1" customHeight="1"/>
    <row r="1176" ht="15" hidden="1" customHeight="1"/>
    <row r="1177" ht="15" hidden="1" customHeight="1"/>
    <row r="1178" ht="15" hidden="1" customHeight="1"/>
    <row r="1179" ht="15" hidden="1" customHeight="1"/>
    <row r="1180" ht="15" hidden="1" customHeight="1"/>
    <row r="1181" ht="15" hidden="1" customHeight="1"/>
    <row r="1182" ht="15" hidden="1" customHeight="1"/>
    <row r="1183" ht="15" hidden="1" customHeight="1"/>
    <row r="1184" ht="15" hidden="1" customHeight="1"/>
    <row r="1185" ht="15" hidden="1" customHeight="1"/>
    <row r="1186" ht="15" hidden="1" customHeight="1"/>
    <row r="1187" ht="15" hidden="1" customHeight="1"/>
    <row r="1188" ht="15" hidden="1" customHeight="1"/>
    <row r="1189" ht="15" hidden="1" customHeight="1"/>
    <row r="1190" ht="15" hidden="1" customHeight="1"/>
    <row r="1191" ht="15" hidden="1" customHeight="1"/>
    <row r="1192" ht="15" hidden="1" customHeight="1"/>
    <row r="1193" ht="15" hidden="1" customHeight="1"/>
    <row r="1194" ht="15" hidden="1" customHeight="1"/>
    <row r="1195" ht="15" hidden="1" customHeight="1"/>
    <row r="1196" ht="15" hidden="1" customHeight="1"/>
    <row r="1197" ht="15" hidden="1" customHeight="1"/>
    <row r="1198" ht="15" hidden="1" customHeight="1"/>
    <row r="1199" ht="15" hidden="1" customHeight="1"/>
    <row r="1200" ht="15" hidden="1" customHeight="1"/>
    <row r="1201" ht="15" hidden="1" customHeight="1"/>
    <row r="1202" ht="15" hidden="1" customHeight="1"/>
    <row r="1203" ht="15" hidden="1" customHeight="1"/>
    <row r="1204" ht="15" hidden="1" customHeight="1"/>
    <row r="1205" ht="15" hidden="1" customHeight="1"/>
    <row r="1206" ht="15" hidden="1" customHeight="1"/>
    <row r="1207" ht="15" hidden="1" customHeight="1"/>
    <row r="1208" ht="15" hidden="1" customHeight="1"/>
    <row r="1209" ht="15" hidden="1" customHeight="1"/>
    <row r="1210" ht="15" hidden="1" customHeight="1"/>
    <row r="1211" ht="15" hidden="1" customHeight="1"/>
    <row r="1212" ht="15" hidden="1" customHeight="1"/>
    <row r="1213" ht="15" hidden="1" customHeight="1"/>
    <row r="1214" ht="15" hidden="1" customHeight="1"/>
    <row r="1215" ht="15" hidden="1" customHeight="1"/>
    <row r="1216" ht="15" hidden="1" customHeight="1"/>
    <row r="1217" ht="15" hidden="1" customHeight="1"/>
    <row r="1218" ht="15" hidden="1" customHeight="1"/>
    <row r="1219" ht="15" hidden="1" customHeight="1"/>
    <row r="1220" ht="15" hidden="1" customHeight="1"/>
    <row r="1221" ht="15" hidden="1" customHeight="1"/>
    <row r="1222" ht="15" hidden="1" customHeight="1"/>
    <row r="1223" ht="15" hidden="1" customHeight="1"/>
    <row r="1224" ht="15" hidden="1" customHeight="1"/>
    <row r="1225" ht="15" hidden="1" customHeight="1"/>
    <row r="1226" ht="15" hidden="1" customHeight="1"/>
    <row r="1227" ht="15" hidden="1" customHeight="1"/>
    <row r="1228" ht="15" hidden="1" customHeight="1"/>
    <row r="1229" ht="15" hidden="1" customHeight="1"/>
    <row r="1230" ht="15" hidden="1" customHeight="1"/>
    <row r="1231" ht="15" hidden="1" customHeight="1"/>
    <row r="1232" ht="15" hidden="1" customHeight="1"/>
    <row r="1233" ht="15" hidden="1" customHeight="1"/>
    <row r="1234" ht="15" hidden="1" customHeight="1"/>
    <row r="1235" ht="15" hidden="1" customHeight="1"/>
    <row r="1236" ht="15" hidden="1" customHeight="1"/>
    <row r="1237" ht="15" hidden="1" customHeight="1"/>
    <row r="1238" ht="15" hidden="1" customHeight="1"/>
    <row r="1239" ht="15" hidden="1" customHeight="1"/>
    <row r="1240" ht="15" hidden="1" customHeight="1"/>
    <row r="1241" ht="15" hidden="1" customHeight="1"/>
    <row r="1242" ht="15" hidden="1" customHeight="1"/>
    <row r="1243" ht="15" hidden="1" customHeight="1"/>
    <row r="1244" ht="15" hidden="1" customHeight="1"/>
    <row r="1245" ht="15" hidden="1" customHeight="1"/>
    <row r="1246" ht="15" hidden="1" customHeight="1"/>
    <row r="1247" ht="15" hidden="1" customHeight="1"/>
    <row r="1248" ht="15" hidden="1" customHeight="1"/>
    <row r="1249" ht="15" hidden="1" customHeight="1"/>
    <row r="1250" ht="15" hidden="1" customHeight="1"/>
    <row r="1251" ht="15" hidden="1" customHeight="1"/>
    <row r="1252" ht="15" hidden="1" customHeight="1"/>
    <row r="1253" ht="15" hidden="1" customHeight="1"/>
    <row r="1254" ht="15" hidden="1" customHeight="1"/>
    <row r="1255" ht="15" hidden="1" customHeight="1"/>
    <row r="1256" ht="15" hidden="1" customHeight="1"/>
    <row r="1257" ht="15" hidden="1" customHeight="1"/>
    <row r="1258" ht="15" hidden="1" customHeight="1"/>
    <row r="1259" ht="15" hidden="1" customHeight="1"/>
    <row r="1260" ht="15" hidden="1" customHeight="1"/>
    <row r="1261" ht="15" hidden="1" customHeight="1"/>
    <row r="1262" ht="15" hidden="1" customHeight="1"/>
    <row r="1263" ht="15" hidden="1" customHeight="1"/>
    <row r="1264" ht="15" hidden="1" customHeight="1"/>
    <row r="1265" ht="15" hidden="1" customHeight="1"/>
    <row r="1266" ht="15" hidden="1" customHeight="1"/>
    <row r="1267" ht="15" hidden="1" customHeight="1"/>
    <row r="1268" ht="15" hidden="1" customHeight="1"/>
    <row r="1269" ht="15" hidden="1" customHeight="1"/>
    <row r="1270" ht="15" hidden="1" customHeight="1"/>
    <row r="1271" ht="15" hidden="1" customHeight="1"/>
    <row r="1272" ht="15" hidden="1" customHeight="1"/>
    <row r="1273" ht="15" hidden="1" customHeight="1"/>
    <row r="1274" ht="15" hidden="1" customHeight="1"/>
    <row r="1275" ht="15" hidden="1" customHeight="1"/>
    <row r="1276" ht="15" hidden="1" customHeight="1"/>
    <row r="1277" ht="15" hidden="1" customHeight="1"/>
    <row r="1278" ht="15" hidden="1" customHeight="1"/>
    <row r="1279" ht="15" hidden="1" customHeight="1"/>
    <row r="1280" ht="15" hidden="1" customHeight="1"/>
    <row r="1281" ht="15" hidden="1" customHeight="1"/>
    <row r="1282" ht="15" hidden="1" customHeight="1"/>
    <row r="1283" ht="15" hidden="1" customHeight="1"/>
    <row r="1284" ht="15" hidden="1" customHeight="1"/>
    <row r="1285" ht="15" hidden="1" customHeight="1"/>
    <row r="1286" ht="15" hidden="1" customHeight="1"/>
    <row r="1287" ht="15" hidden="1" customHeight="1"/>
    <row r="1288" ht="15" hidden="1" customHeight="1"/>
    <row r="1289" ht="15" hidden="1" customHeight="1"/>
    <row r="1290" ht="15" hidden="1" customHeight="1"/>
    <row r="1291" ht="15" hidden="1" customHeight="1"/>
    <row r="1292" ht="15" hidden="1" customHeight="1"/>
    <row r="1293" ht="15" hidden="1" customHeight="1"/>
    <row r="1294" ht="15" hidden="1" customHeight="1"/>
    <row r="1295" ht="15" hidden="1" customHeight="1"/>
    <row r="1296" ht="15" hidden="1" customHeight="1"/>
    <row r="1297" ht="15" hidden="1" customHeight="1"/>
    <row r="1298" ht="15" hidden="1" customHeight="1"/>
    <row r="1299" ht="15" hidden="1" customHeight="1"/>
    <row r="1300" ht="15" hidden="1" customHeight="1"/>
    <row r="1301" ht="15" hidden="1" customHeight="1"/>
    <row r="1302" ht="15" hidden="1" customHeight="1"/>
    <row r="1303" ht="15" hidden="1" customHeight="1"/>
    <row r="1304" ht="15" hidden="1" customHeight="1"/>
    <row r="1305" ht="15" hidden="1" customHeight="1"/>
    <row r="1306" ht="15" hidden="1" customHeight="1"/>
    <row r="1307" ht="15" hidden="1" customHeight="1"/>
    <row r="1308" ht="15" hidden="1" customHeight="1"/>
    <row r="1309" ht="15" hidden="1" customHeight="1"/>
    <row r="1310" ht="15" hidden="1" customHeight="1"/>
    <row r="1311" ht="15" hidden="1" customHeight="1"/>
    <row r="1312" ht="15" hidden="1" customHeight="1"/>
    <row r="1313" ht="15" hidden="1" customHeight="1"/>
    <row r="1314" ht="15" hidden="1" customHeight="1"/>
    <row r="1315" ht="15" hidden="1" customHeight="1"/>
    <row r="1316" ht="15" hidden="1" customHeight="1"/>
    <row r="1317" ht="15" hidden="1" customHeight="1"/>
    <row r="1318" ht="15" hidden="1" customHeight="1"/>
    <row r="1319" ht="15" hidden="1" customHeight="1"/>
    <row r="1320" ht="15" hidden="1" customHeight="1"/>
    <row r="1321" ht="15" hidden="1" customHeight="1"/>
    <row r="1322" ht="15" hidden="1" customHeight="1"/>
    <row r="1323" ht="15" hidden="1" customHeight="1"/>
    <row r="1324" ht="15" hidden="1" customHeight="1"/>
    <row r="1325" ht="15" hidden="1" customHeight="1"/>
    <row r="1326" ht="15" hidden="1" customHeight="1"/>
    <row r="1327" ht="15" hidden="1" customHeight="1"/>
    <row r="1328" ht="15" hidden="1" customHeight="1"/>
    <row r="1329" ht="15" hidden="1" customHeight="1"/>
    <row r="1330" ht="15" hidden="1" customHeight="1"/>
    <row r="1331" ht="15" hidden="1" customHeight="1"/>
    <row r="1332" ht="15" hidden="1" customHeight="1"/>
    <row r="1333" ht="15" hidden="1" customHeight="1"/>
    <row r="1334" ht="15" hidden="1" customHeight="1"/>
    <row r="1335" ht="15" hidden="1" customHeight="1"/>
    <row r="1336" ht="15" hidden="1" customHeight="1"/>
    <row r="1337" ht="15" hidden="1" customHeight="1"/>
    <row r="1338" ht="15" hidden="1" customHeight="1"/>
    <row r="1339" ht="15" hidden="1" customHeight="1"/>
    <row r="1340" ht="15" hidden="1" customHeight="1"/>
    <row r="1341" ht="15" hidden="1" customHeight="1"/>
    <row r="1342" ht="15" hidden="1" customHeight="1"/>
    <row r="1343" ht="15" hidden="1" customHeight="1"/>
    <row r="1344" ht="15" hidden="1" customHeight="1"/>
    <row r="1345" ht="15" hidden="1" customHeight="1"/>
    <row r="1346" ht="15" hidden="1" customHeight="1"/>
    <row r="1347" ht="15" hidden="1" customHeight="1"/>
    <row r="1348" ht="15" hidden="1" customHeight="1"/>
    <row r="1349" ht="15" hidden="1" customHeight="1"/>
    <row r="1350" ht="15" hidden="1" customHeight="1"/>
    <row r="1351" ht="15" hidden="1" customHeight="1"/>
    <row r="1352" ht="15" hidden="1" customHeight="1"/>
    <row r="1353" ht="15" hidden="1" customHeight="1"/>
    <row r="1354" ht="15" hidden="1" customHeight="1"/>
    <row r="1355" ht="15" hidden="1" customHeight="1"/>
    <row r="1356" ht="15" hidden="1" customHeight="1"/>
    <row r="1357" ht="15" hidden="1" customHeight="1"/>
    <row r="1358" ht="15" hidden="1" customHeight="1"/>
    <row r="1359" ht="15" hidden="1" customHeight="1"/>
    <row r="1360" ht="15" hidden="1" customHeight="1"/>
    <row r="1361" ht="15" hidden="1" customHeight="1"/>
    <row r="1362" ht="15" hidden="1" customHeight="1"/>
    <row r="1363" ht="15" hidden="1" customHeight="1"/>
    <row r="1364" ht="15" hidden="1" customHeight="1"/>
    <row r="1365" ht="15" hidden="1" customHeight="1"/>
    <row r="1366" ht="15" hidden="1" customHeight="1"/>
    <row r="1367" ht="15" hidden="1" customHeight="1"/>
    <row r="1368" ht="15" hidden="1" customHeight="1"/>
    <row r="1369" ht="15" hidden="1" customHeight="1"/>
    <row r="1370" ht="15" hidden="1" customHeight="1"/>
    <row r="1371" ht="15" hidden="1" customHeight="1"/>
    <row r="1372" ht="15" hidden="1" customHeight="1"/>
    <row r="1373" ht="15" hidden="1" customHeight="1"/>
    <row r="1374" ht="15" hidden="1" customHeight="1"/>
    <row r="1375" ht="15" hidden="1" customHeight="1"/>
    <row r="1376" ht="15" hidden="1" customHeight="1"/>
    <row r="1377" ht="15" hidden="1" customHeight="1"/>
    <row r="1378" ht="15" hidden="1" customHeight="1"/>
    <row r="1379" ht="15" hidden="1" customHeight="1"/>
    <row r="1380" ht="15" hidden="1" customHeight="1"/>
    <row r="1381" ht="15" hidden="1" customHeight="1"/>
    <row r="1382" ht="15" hidden="1" customHeight="1"/>
    <row r="1383" ht="15" hidden="1" customHeight="1"/>
    <row r="1384" ht="15" hidden="1" customHeight="1"/>
    <row r="1385" ht="15" hidden="1" customHeight="1"/>
    <row r="1386" ht="15" hidden="1" customHeight="1"/>
    <row r="1387" ht="15" hidden="1" customHeight="1"/>
    <row r="1388" ht="15" hidden="1" customHeight="1"/>
    <row r="1389" ht="15" hidden="1" customHeight="1"/>
    <row r="1390" ht="15" hidden="1" customHeight="1"/>
    <row r="1391" ht="15" hidden="1" customHeight="1"/>
    <row r="1392" ht="15" hidden="1" customHeight="1"/>
    <row r="1393" ht="15" hidden="1" customHeight="1"/>
    <row r="1394" ht="15" hidden="1" customHeight="1"/>
    <row r="1395" ht="15" hidden="1" customHeight="1"/>
    <row r="1396" ht="15" hidden="1" customHeight="1"/>
    <row r="1397" ht="15" hidden="1" customHeight="1"/>
    <row r="1398" ht="15" hidden="1" customHeight="1"/>
    <row r="1399" ht="15" hidden="1" customHeight="1"/>
    <row r="1400" ht="15" hidden="1" customHeight="1"/>
    <row r="1401" ht="15" hidden="1" customHeight="1"/>
    <row r="1402" ht="15" hidden="1" customHeight="1"/>
    <row r="1403" ht="15" hidden="1" customHeight="1"/>
    <row r="1404" ht="15" hidden="1" customHeight="1"/>
    <row r="1405" ht="15" hidden="1" customHeight="1"/>
    <row r="1406" ht="15" hidden="1" customHeight="1"/>
    <row r="1407" ht="15" hidden="1" customHeight="1"/>
    <row r="1408" ht="15" hidden="1" customHeight="1"/>
    <row r="1409" ht="15" hidden="1" customHeight="1"/>
    <row r="1410" ht="15" hidden="1" customHeight="1"/>
    <row r="1411" ht="15" hidden="1" customHeight="1"/>
    <row r="1412" ht="15" hidden="1" customHeight="1"/>
    <row r="1413" ht="15" hidden="1" customHeight="1"/>
    <row r="1414" ht="15" hidden="1" customHeight="1"/>
    <row r="1415" ht="15" hidden="1" customHeight="1"/>
    <row r="1416" ht="15" hidden="1" customHeight="1"/>
    <row r="1417" ht="15" hidden="1" customHeight="1"/>
    <row r="1418" ht="15" hidden="1" customHeight="1"/>
    <row r="1419" ht="15" hidden="1" customHeight="1"/>
    <row r="1420" ht="15" hidden="1" customHeight="1"/>
    <row r="1421" ht="15" hidden="1" customHeight="1"/>
    <row r="1422" ht="15" hidden="1" customHeight="1"/>
    <row r="1423" ht="15" hidden="1" customHeight="1"/>
    <row r="1424" ht="15" hidden="1" customHeight="1"/>
    <row r="1425" ht="15" hidden="1" customHeight="1"/>
    <row r="1426" ht="15" hidden="1" customHeight="1"/>
    <row r="1427" ht="15" hidden="1" customHeight="1"/>
    <row r="1428" ht="15" hidden="1" customHeight="1"/>
    <row r="1429" ht="15" hidden="1" customHeight="1"/>
    <row r="1430" ht="15" hidden="1" customHeight="1"/>
    <row r="1431" ht="15" hidden="1" customHeight="1"/>
    <row r="1432" ht="15" hidden="1" customHeight="1"/>
    <row r="1433" ht="15" hidden="1" customHeight="1"/>
    <row r="1434" ht="15" hidden="1" customHeight="1"/>
    <row r="1435" ht="15" hidden="1" customHeight="1"/>
    <row r="1436" ht="15" hidden="1" customHeight="1"/>
    <row r="1437" ht="15" hidden="1" customHeight="1"/>
    <row r="1438" ht="15" hidden="1" customHeight="1"/>
    <row r="1439" ht="15" hidden="1" customHeight="1"/>
    <row r="1440" ht="15" hidden="1" customHeight="1"/>
    <row r="1441" ht="15" hidden="1" customHeight="1"/>
    <row r="1442" ht="15" hidden="1" customHeight="1"/>
    <row r="1443" ht="15" hidden="1" customHeight="1"/>
    <row r="1444" ht="15" hidden="1" customHeight="1"/>
    <row r="1445" ht="15" hidden="1" customHeight="1"/>
    <row r="1446" ht="15" hidden="1" customHeight="1"/>
    <row r="1447" ht="15" hidden="1" customHeight="1"/>
    <row r="1448" ht="15" hidden="1" customHeight="1"/>
    <row r="1449" ht="15" hidden="1" customHeight="1"/>
    <row r="1450" ht="15" hidden="1" customHeight="1"/>
    <row r="1451" ht="15" hidden="1" customHeight="1"/>
    <row r="1452" ht="15" hidden="1" customHeight="1"/>
    <row r="1453" ht="15" hidden="1" customHeight="1"/>
    <row r="1454" ht="15" hidden="1" customHeight="1"/>
    <row r="1455" ht="15" hidden="1" customHeight="1"/>
    <row r="1456" ht="15" hidden="1" customHeight="1"/>
    <row r="1457" ht="15" hidden="1" customHeight="1"/>
    <row r="1458" ht="15" hidden="1" customHeight="1"/>
    <row r="1459" ht="15" hidden="1" customHeight="1"/>
    <row r="1460" ht="15" hidden="1" customHeight="1"/>
    <row r="1461" ht="15" hidden="1" customHeight="1"/>
    <row r="1462" ht="15" hidden="1" customHeight="1"/>
    <row r="1463" ht="15" hidden="1" customHeight="1"/>
    <row r="1464" ht="15" hidden="1" customHeight="1"/>
    <row r="1465" ht="15" hidden="1" customHeight="1"/>
    <row r="1466" ht="15" hidden="1" customHeight="1"/>
    <row r="1467" ht="15" hidden="1" customHeight="1"/>
    <row r="1468" ht="15" hidden="1" customHeight="1"/>
    <row r="1469" ht="15" hidden="1" customHeight="1"/>
    <row r="1470" ht="15" hidden="1" customHeight="1"/>
    <row r="1471" ht="15" hidden="1" customHeight="1"/>
    <row r="1472" ht="15" hidden="1" customHeight="1"/>
    <row r="1473" ht="15" hidden="1" customHeight="1"/>
    <row r="1474" ht="15" hidden="1" customHeight="1"/>
    <row r="1475" ht="15" hidden="1" customHeight="1"/>
    <row r="1476" ht="15" hidden="1" customHeight="1"/>
    <row r="1477" ht="15" hidden="1" customHeight="1"/>
    <row r="1478" ht="15" hidden="1" customHeight="1"/>
    <row r="1479" ht="15" hidden="1" customHeight="1"/>
    <row r="1480" ht="15" hidden="1" customHeight="1"/>
    <row r="1481" ht="15" hidden="1" customHeight="1"/>
    <row r="1482" ht="15" hidden="1" customHeight="1"/>
    <row r="1483" ht="15" hidden="1" customHeight="1"/>
    <row r="1484" ht="15" hidden="1" customHeight="1"/>
    <row r="1485" ht="15" hidden="1" customHeight="1"/>
    <row r="1486" ht="15" hidden="1" customHeight="1"/>
    <row r="1487" ht="15" hidden="1" customHeight="1"/>
    <row r="1488" ht="15" hidden="1" customHeight="1"/>
    <row r="1489" ht="15" hidden="1" customHeight="1"/>
    <row r="1490" ht="15" hidden="1" customHeight="1"/>
    <row r="1491" ht="15" hidden="1" customHeight="1"/>
    <row r="1492" ht="15" hidden="1" customHeight="1"/>
    <row r="1493" ht="15" hidden="1" customHeight="1"/>
    <row r="1494" ht="15" hidden="1" customHeight="1"/>
    <row r="1495" ht="15" hidden="1" customHeight="1"/>
    <row r="1496" ht="15" hidden="1" customHeight="1"/>
    <row r="1497" ht="15" hidden="1" customHeight="1"/>
    <row r="1498" ht="15" hidden="1" customHeight="1"/>
    <row r="1499" ht="15" hidden="1" customHeight="1"/>
    <row r="1500" ht="15" hidden="1" customHeight="1"/>
    <row r="1501" ht="15" hidden="1" customHeight="1"/>
    <row r="1502" ht="15" hidden="1" customHeight="1"/>
    <row r="1503" ht="15" hidden="1" customHeight="1"/>
    <row r="1504" ht="15" hidden="1" customHeight="1"/>
    <row r="1505" ht="15" hidden="1" customHeight="1"/>
    <row r="1506" ht="15" hidden="1" customHeight="1"/>
    <row r="1507" ht="15" hidden="1" customHeight="1"/>
    <row r="1508" ht="15" hidden="1" customHeight="1"/>
    <row r="1509" ht="15" hidden="1" customHeight="1"/>
    <row r="1510" ht="15" hidden="1" customHeight="1"/>
    <row r="1511" ht="15" hidden="1" customHeight="1"/>
    <row r="1512" ht="15" hidden="1" customHeight="1"/>
    <row r="1513" ht="15" hidden="1" customHeight="1"/>
    <row r="1514" ht="15" hidden="1" customHeight="1"/>
    <row r="1515" ht="15" hidden="1" customHeight="1"/>
    <row r="1516" ht="15" hidden="1" customHeight="1"/>
    <row r="1517" ht="15" hidden="1" customHeight="1"/>
    <row r="1518" ht="15" hidden="1" customHeight="1"/>
    <row r="1519" ht="15" hidden="1" customHeight="1"/>
    <row r="1520" ht="15" hidden="1" customHeight="1"/>
    <row r="1521" ht="15" hidden="1" customHeight="1"/>
    <row r="1522" ht="15" hidden="1" customHeight="1"/>
    <row r="1523" ht="15" hidden="1" customHeight="1"/>
    <row r="1524" ht="15" hidden="1" customHeight="1"/>
    <row r="1525" ht="15" hidden="1" customHeight="1"/>
    <row r="1526" ht="15" hidden="1" customHeight="1"/>
    <row r="1527" ht="15" hidden="1" customHeight="1"/>
    <row r="1528" ht="15" hidden="1" customHeight="1"/>
    <row r="1529" ht="15" hidden="1" customHeight="1"/>
    <row r="1530" ht="15" hidden="1" customHeight="1"/>
    <row r="1531" ht="15" hidden="1" customHeight="1"/>
    <row r="1532" ht="15" hidden="1" customHeight="1"/>
    <row r="1533" ht="15" hidden="1" customHeight="1"/>
    <row r="1534" ht="15" hidden="1" customHeight="1"/>
    <row r="1535" ht="15" hidden="1" customHeight="1"/>
    <row r="1536" ht="15" hidden="1" customHeight="1"/>
    <row r="1537" ht="15" hidden="1" customHeight="1"/>
    <row r="1538" ht="15" hidden="1" customHeight="1"/>
    <row r="1539" ht="15" hidden="1" customHeight="1"/>
    <row r="1540" ht="15" hidden="1" customHeight="1"/>
    <row r="1541" ht="15" hidden="1" customHeight="1"/>
    <row r="1542" ht="15" hidden="1" customHeight="1"/>
    <row r="1543" ht="15" hidden="1" customHeight="1"/>
    <row r="1544" ht="15" hidden="1" customHeight="1"/>
    <row r="1545" ht="15" hidden="1" customHeight="1"/>
    <row r="1546" ht="15" hidden="1" customHeight="1"/>
    <row r="1547" ht="15" hidden="1" customHeight="1"/>
    <row r="1548" ht="15" hidden="1" customHeight="1"/>
    <row r="1549" ht="15" hidden="1" customHeight="1"/>
    <row r="1550" ht="15" hidden="1" customHeight="1"/>
    <row r="1551" ht="15" hidden="1" customHeight="1"/>
    <row r="1552" ht="15" hidden="1" customHeight="1"/>
    <row r="1553" ht="15" hidden="1" customHeight="1"/>
    <row r="1554" ht="15" hidden="1" customHeight="1"/>
    <row r="1555" ht="15" hidden="1" customHeight="1"/>
    <row r="1556" ht="15" hidden="1" customHeight="1"/>
    <row r="1557" ht="15" hidden="1" customHeight="1"/>
    <row r="1558" ht="15" hidden="1" customHeight="1"/>
    <row r="1559" ht="15" hidden="1" customHeight="1"/>
    <row r="1560" ht="15" hidden="1" customHeight="1"/>
    <row r="1561" ht="15" hidden="1" customHeight="1"/>
    <row r="1562" ht="15" hidden="1" customHeight="1"/>
    <row r="1563" ht="15" hidden="1" customHeight="1"/>
    <row r="1564" ht="15" hidden="1" customHeight="1"/>
    <row r="1565" ht="15" hidden="1" customHeight="1"/>
    <row r="1566" ht="15" hidden="1" customHeight="1"/>
    <row r="1567" ht="15" hidden="1" customHeight="1"/>
    <row r="1568" ht="15" hidden="1" customHeight="1"/>
    <row r="1569" ht="15" hidden="1" customHeight="1"/>
    <row r="1570" ht="15" hidden="1" customHeight="1"/>
    <row r="1571" ht="15" hidden="1" customHeight="1"/>
    <row r="1572" ht="15" hidden="1" customHeight="1"/>
    <row r="1573" ht="15" hidden="1" customHeight="1"/>
    <row r="1574" ht="15" hidden="1" customHeight="1"/>
    <row r="1575" ht="15" hidden="1" customHeight="1"/>
    <row r="1576" ht="15" hidden="1" customHeight="1"/>
    <row r="1577" ht="15" hidden="1" customHeight="1"/>
    <row r="1578" ht="15" hidden="1" customHeight="1"/>
    <row r="1579" ht="15" hidden="1" customHeight="1"/>
    <row r="1580" ht="15" hidden="1" customHeight="1"/>
    <row r="1581" ht="15" hidden="1" customHeight="1"/>
    <row r="1582" ht="15" hidden="1" customHeight="1"/>
    <row r="1583" ht="15" hidden="1" customHeight="1"/>
    <row r="1584" ht="15" hidden="1" customHeight="1"/>
    <row r="1585" ht="15" hidden="1" customHeight="1"/>
    <row r="1586" ht="15" hidden="1" customHeight="1"/>
    <row r="1587" ht="15" hidden="1" customHeight="1"/>
    <row r="1588" ht="15" hidden="1" customHeight="1"/>
    <row r="1589" ht="15" hidden="1" customHeight="1"/>
    <row r="1590" ht="15" hidden="1" customHeight="1"/>
    <row r="1591" ht="15" hidden="1" customHeight="1"/>
    <row r="1592" ht="15" hidden="1" customHeight="1"/>
    <row r="1593" ht="15" hidden="1" customHeight="1"/>
    <row r="1594" ht="15" hidden="1" customHeight="1"/>
    <row r="1595" ht="15" hidden="1" customHeight="1"/>
    <row r="1596" ht="15" hidden="1" customHeight="1"/>
    <row r="1597" ht="15" hidden="1" customHeight="1"/>
    <row r="1598" ht="15" hidden="1" customHeight="1"/>
    <row r="1599" ht="15" hidden="1" customHeight="1"/>
    <row r="1600" ht="15" hidden="1" customHeight="1"/>
    <row r="1601" ht="15" hidden="1" customHeight="1"/>
    <row r="1602" ht="15" hidden="1" customHeight="1"/>
    <row r="1603" ht="15" hidden="1" customHeight="1"/>
    <row r="1604" ht="15" hidden="1" customHeight="1"/>
    <row r="1605" ht="15" hidden="1" customHeight="1"/>
    <row r="1606" ht="15" hidden="1" customHeight="1"/>
    <row r="1607" ht="15" hidden="1" customHeight="1"/>
    <row r="1608" ht="15" hidden="1" customHeight="1"/>
    <row r="1609" ht="15" hidden="1" customHeight="1"/>
    <row r="1610" ht="15" hidden="1" customHeight="1"/>
    <row r="1611" ht="15" hidden="1" customHeight="1"/>
    <row r="1612" ht="15" hidden="1" customHeight="1"/>
    <row r="1613" ht="15" hidden="1" customHeight="1"/>
    <row r="1614" ht="15" hidden="1" customHeight="1"/>
    <row r="1615" ht="15" hidden="1" customHeight="1"/>
    <row r="1616" ht="15" hidden="1" customHeight="1"/>
    <row r="1617" ht="15" hidden="1" customHeight="1"/>
    <row r="1618" ht="15" hidden="1" customHeight="1"/>
    <row r="1619" ht="15" hidden="1" customHeight="1"/>
    <row r="1620" ht="15" hidden="1" customHeight="1"/>
    <row r="1621" ht="15" hidden="1" customHeight="1"/>
    <row r="1622" ht="15" hidden="1" customHeight="1"/>
    <row r="1623" ht="15" hidden="1" customHeight="1"/>
    <row r="1624" ht="15" hidden="1" customHeight="1"/>
    <row r="1625" ht="15" hidden="1" customHeight="1"/>
    <row r="1626" ht="15" hidden="1" customHeight="1"/>
    <row r="1627" ht="15" hidden="1" customHeight="1"/>
    <row r="1628" ht="15" hidden="1" customHeight="1"/>
    <row r="1629" ht="15" hidden="1" customHeight="1"/>
    <row r="1630" ht="15" hidden="1" customHeight="1"/>
    <row r="1631" ht="15" hidden="1" customHeight="1"/>
    <row r="1632" ht="15" hidden="1" customHeight="1"/>
    <row r="1633" ht="15" hidden="1" customHeight="1"/>
    <row r="1634" ht="15" hidden="1" customHeight="1"/>
    <row r="1635" ht="15" hidden="1" customHeight="1"/>
    <row r="1636" ht="15" hidden="1" customHeight="1"/>
    <row r="1637" ht="15" hidden="1" customHeight="1"/>
    <row r="1638" ht="15" hidden="1" customHeight="1"/>
    <row r="1639" ht="15" hidden="1" customHeight="1"/>
    <row r="1640" ht="15" hidden="1" customHeight="1"/>
    <row r="1641" ht="15" hidden="1" customHeight="1"/>
    <row r="1642" ht="15" hidden="1" customHeight="1"/>
    <row r="1643" ht="15" hidden="1" customHeight="1"/>
    <row r="1644" ht="15" hidden="1" customHeight="1"/>
    <row r="1645" ht="15" hidden="1" customHeight="1"/>
    <row r="1646" ht="15" hidden="1" customHeight="1"/>
    <row r="1647" ht="15" hidden="1" customHeight="1"/>
    <row r="1648" ht="15" hidden="1" customHeight="1"/>
    <row r="1649" ht="15" hidden="1" customHeight="1"/>
    <row r="1650" ht="15" hidden="1" customHeight="1"/>
    <row r="1651" ht="15" hidden="1" customHeight="1"/>
    <row r="1652" ht="15" hidden="1" customHeight="1"/>
    <row r="1653" ht="15" hidden="1" customHeight="1"/>
    <row r="1654" ht="15" hidden="1" customHeight="1"/>
    <row r="1655" ht="15" hidden="1" customHeight="1"/>
    <row r="1656" ht="15" hidden="1" customHeight="1"/>
    <row r="1657" ht="15" hidden="1" customHeight="1"/>
    <row r="1658" ht="15" hidden="1" customHeight="1"/>
    <row r="1659" ht="15" hidden="1" customHeight="1"/>
    <row r="1660" ht="15" hidden="1" customHeight="1"/>
    <row r="1661" ht="15" hidden="1" customHeight="1"/>
    <row r="1662" ht="15" hidden="1" customHeight="1"/>
    <row r="1663" ht="15" hidden="1" customHeight="1"/>
    <row r="1664" ht="15" hidden="1" customHeight="1"/>
    <row r="1665" ht="15" hidden="1" customHeight="1"/>
    <row r="1666" ht="15" hidden="1" customHeight="1"/>
    <row r="1667" ht="15" hidden="1" customHeight="1"/>
    <row r="1668" ht="15" hidden="1" customHeight="1"/>
    <row r="1669" ht="15" hidden="1" customHeight="1"/>
    <row r="1670" ht="15" hidden="1" customHeight="1"/>
    <row r="1671" ht="15" hidden="1" customHeight="1"/>
    <row r="1672" ht="15" hidden="1" customHeight="1"/>
    <row r="1673" ht="15" hidden="1" customHeight="1"/>
    <row r="1674" ht="15" hidden="1" customHeight="1"/>
    <row r="1675" ht="15" hidden="1" customHeight="1"/>
    <row r="1676" ht="15" hidden="1" customHeight="1"/>
    <row r="1677" ht="15" hidden="1" customHeight="1"/>
    <row r="1678" ht="15" hidden="1" customHeight="1"/>
    <row r="1679" ht="15" hidden="1" customHeight="1"/>
    <row r="1680" ht="15" hidden="1" customHeight="1"/>
    <row r="1681" ht="15" hidden="1" customHeight="1"/>
    <row r="1682" ht="15" hidden="1" customHeight="1"/>
    <row r="1683" ht="15" hidden="1" customHeight="1"/>
    <row r="1684" ht="15" hidden="1" customHeight="1"/>
    <row r="1685" ht="15" hidden="1" customHeight="1"/>
    <row r="1686" ht="15" hidden="1" customHeight="1"/>
    <row r="1687" ht="15" hidden="1" customHeight="1"/>
    <row r="1688" ht="15" hidden="1" customHeight="1"/>
    <row r="1689" ht="15" hidden="1" customHeight="1"/>
    <row r="1690" ht="15" hidden="1" customHeight="1"/>
    <row r="1691" ht="15" hidden="1" customHeight="1"/>
    <row r="1692" ht="15" hidden="1" customHeight="1"/>
    <row r="1693" ht="15" hidden="1" customHeight="1"/>
    <row r="1694" ht="15" hidden="1" customHeight="1"/>
    <row r="1695" ht="15" hidden="1" customHeight="1"/>
    <row r="1696" ht="15" hidden="1" customHeight="1"/>
    <row r="1697" ht="15" hidden="1" customHeight="1"/>
    <row r="1698" ht="15" hidden="1" customHeight="1"/>
    <row r="1699" ht="15" hidden="1" customHeight="1"/>
    <row r="1700" ht="15" hidden="1" customHeight="1"/>
    <row r="1701" ht="15" hidden="1" customHeight="1"/>
    <row r="1702" ht="15" hidden="1" customHeight="1"/>
    <row r="1703" ht="15" hidden="1" customHeight="1"/>
    <row r="1704" ht="15" hidden="1" customHeight="1"/>
    <row r="1705" ht="15" hidden="1" customHeight="1"/>
    <row r="1706" ht="15" hidden="1" customHeight="1"/>
    <row r="1707" ht="15" hidden="1" customHeight="1"/>
    <row r="1708" ht="15" hidden="1" customHeight="1"/>
    <row r="1709" ht="15" hidden="1" customHeight="1"/>
    <row r="1710" ht="15" hidden="1" customHeight="1"/>
    <row r="1711" ht="15" hidden="1" customHeight="1"/>
    <row r="1712" ht="15" hidden="1" customHeight="1"/>
    <row r="1713" ht="15" hidden="1" customHeight="1"/>
    <row r="1714" ht="15" hidden="1" customHeight="1"/>
    <row r="1715" ht="15" hidden="1" customHeight="1"/>
    <row r="1716" ht="15" hidden="1" customHeight="1"/>
    <row r="1717" ht="15" hidden="1" customHeight="1"/>
    <row r="1718" ht="15" hidden="1" customHeight="1"/>
    <row r="1719" ht="15" hidden="1" customHeight="1"/>
    <row r="1720" ht="15" hidden="1" customHeight="1"/>
    <row r="1721" ht="15" hidden="1" customHeight="1"/>
    <row r="1722" ht="15" hidden="1" customHeight="1"/>
    <row r="1723" ht="15" hidden="1" customHeight="1"/>
    <row r="1724" ht="15" hidden="1" customHeight="1"/>
    <row r="1725" ht="15" hidden="1" customHeight="1"/>
    <row r="1726" ht="15" hidden="1" customHeight="1"/>
    <row r="1727" ht="15" hidden="1" customHeight="1"/>
    <row r="1728" ht="15" hidden="1" customHeight="1"/>
    <row r="1729" ht="15" hidden="1" customHeight="1"/>
    <row r="1730" ht="15" hidden="1" customHeight="1"/>
    <row r="1731" ht="15" hidden="1" customHeight="1"/>
    <row r="1732" ht="15" hidden="1" customHeight="1"/>
    <row r="1733" ht="15" hidden="1" customHeight="1"/>
    <row r="1734" ht="15" hidden="1" customHeight="1"/>
    <row r="1735" ht="15" hidden="1" customHeight="1"/>
    <row r="1736" ht="15" hidden="1" customHeight="1"/>
    <row r="1737" ht="15" hidden="1" customHeight="1"/>
    <row r="1738" ht="15" hidden="1" customHeight="1"/>
    <row r="1739" ht="15" hidden="1" customHeight="1"/>
    <row r="1740" ht="15" hidden="1" customHeight="1"/>
    <row r="1741" ht="15" hidden="1" customHeight="1"/>
    <row r="1742" ht="15" hidden="1" customHeight="1"/>
    <row r="1743" ht="15" hidden="1" customHeight="1"/>
    <row r="1744" ht="15" hidden="1" customHeight="1"/>
    <row r="1745" ht="15" hidden="1" customHeight="1"/>
    <row r="1746" ht="15" hidden="1" customHeight="1"/>
    <row r="1747" ht="15" hidden="1" customHeight="1"/>
    <row r="1748" ht="15" hidden="1" customHeight="1"/>
    <row r="1749" ht="15" hidden="1" customHeight="1"/>
    <row r="1750" ht="15" hidden="1" customHeight="1"/>
    <row r="1751" ht="15" hidden="1" customHeight="1"/>
    <row r="1752" ht="15" hidden="1" customHeight="1"/>
    <row r="1753" ht="15" hidden="1" customHeight="1"/>
    <row r="1754" ht="15" hidden="1" customHeight="1"/>
    <row r="1755" ht="15" hidden="1" customHeight="1"/>
    <row r="1756" ht="15" hidden="1" customHeight="1"/>
    <row r="1757" ht="15" hidden="1" customHeight="1"/>
    <row r="1758" ht="15" hidden="1" customHeight="1"/>
    <row r="1759" ht="15" hidden="1" customHeight="1"/>
    <row r="1760" ht="15" hidden="1" customHeight="1"/>
    <row r="1761" ht="15" hidden="1" customHeight="1"/>
    <row r="1762" ht="15" hidden="1" customHeight="1"/>
    <row r="1763" ht="15" hidden="1" customHeight="1"/>
    <row r="1764" ht="15" hidden="1" customHeight="1"/>
    <row r="1765" ht="15" hidden="1" customHeight="1"/>
    <row r="1766" ht="15" hidden="1" customHeight="1"/>
    <row r="1767" ht="15" hidden="1" customHeight="1"/>
    <row r="1768" ht="15" hidden="1" customHeight="1"/>
    <row r="1769" ht="15" hidden="1" customHeight="1"/>
    <row r="1770" ht="15" hidden="1" customHeight="1"/>
    <row r="1771" ht="15" hidden="1" customHeight="1"/>
    <row r="1772" ht="15" hidden="1" customHeight="1"/>
    <row r="1773" ht="15" hidden="1" customHeight="1"/>
    <row r="1774" ht="15" hidden="1" customHeight="1"/>
    <row r="1775" ht="15" hidden="1" customHeight="1"/>
    <row r="1776" ht="15" hidden="1" customHeight="1"/>
    <row r="1777" ht="15" hidden="1" customHeight="1"/>
    <row r="1778" ht="15" hidden="1" customHeight="1"/>
    <row r="1779" ht="15" hidden="1" customHeight="1"/>
    <row r="1780" ht="15" hidden="1" customHeight="1"/>
    <row r="1781" ht="15" hidden="1" customHeight="1"/>
    <row r="1782" ht="15" hidden="1" customHeight="1"/>
    <row r="1783" ht="15" hidden="1" customHeight="1"/>
    <row r="1784" ht="15" hidden="1" customHeight="1"/>
    <row r="1785" ht="15" hidden="1" customHeight="1"/>
    <row r="1786" ht="15" hidden="1" customHeight="1"/>
    <row r="1787" ht="15" hidden="1" customHeight="1"/>
    <row r="1788" ht="15" hidden="1" customHeight="1"/>
    <row r="1789" ht="15" hidden="1" customHeight="1"/>
    <row r="1790" ht="15" hidden="1" customHeight="1"/>
    <row r="1791" ht="15" hidden="1" customHeight="1"/>
    <row r="1792" ht="15" hidden="1" customHeight="1"/>
    <row r="1793" ht="15" hidden="1" customHeight="1"/>
    <row r="1794" ht="15" hidden="1" customHeight="1"/>
    <row r="1795" ht="15" hidden="1" customHeight="1"/>
    <row r="1796" ht="15" hidden="1" customHeight="1"/>
    <row r="1797" ht="15" hidden="1" customHeight="1"/>
    <row r="1798" ht="15" hidden="1" customHeight="1"/>
    <row r="1799" ht="15" hidden="1" customHeight="1"/>
    <row r="1800" ht="15" hidden="1" customHeight="1"/>
    <row r="1801" ht="15" hidden="1" customHeight="1"/>
    <row r="1802" ht="15" hidden="1" customHeight="1"/>
    <row r="1803" ht="15" hidden="1" customHeight="1"/>
    <row r="1804" ht="15" hidden="1" customHeight="1"/>
    <row r="1805" ht="15" hidden="1" customHeight="1"/>
    <row r="1806" ht="15" hidden="1" customHeight="1"/>
    <row r="1807" ht="15" hidden="1" customHeight="1"/>
    <row r="1808" ht="15" hidden="1" customHeight="1"/>
    <row r="1809" ht="15" hidden="1" customHeight="1"/>
    <row r="1810" ht="15" hidden="1" customHeight="1"/>
    <row r="1811" ht="15" hidden="1" customHeight="1"/>
    <row r="1812" ht="15" hidden="1" customHeight="1"/>
    <row r="1813" ht="15" hidden="1" customHeight="1"/>
    <row r="1814" ht="15" hidden="1" customHeight="1"/>
    <row r="1815" ht="15" hidden="1" customHeight="1"/>
  </sheetData>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69272846026464C82124AC0EFEE9F24" ma:contentTypeVersion="6" ma:contentTypeDescription="Create a new document." ma:contentTypeScope="" ma:versionID="3fd9f0b481a870d8448be8472ad72d55">
  <xsd:schema xmlns:xsd="http://www.w3.org/2001/XMLSchema" xmlns:xs="http://www.w3.org/2001/XMLSchema" xmlns:p="http://schemas.microsoft.com/office/2006/metadata/properties" xmlns:ns2="6cb44aa8-8abd-4e4b-bb7a-cef58131fc9d" targetNamespace="http://schemas.microsoft.com/office/2006/metadata/properties" ma:root="true" ma:fieldsID="dd5e88732fdbb56f3e996c8c81940f4e" ns2:_="">
    <xsd:import namespace="6cb44aa8-8abd-4e4b-bb7a-cef58131fc9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b44aa8-8abd-4e4b-bb7a-cef58131f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885388-EE42-404C-BD6E-6652F742B7D4}"/>
</file>

<file path=customXml/itemProps2.xml><?xml version="1.0" encoding="utf-8"?>
<ds:datastoreItem xmlns:ds="http://schemas.openxmlformats.org/officeDocument/2006/customXml" ds:itemID="{9F0877E3-36C5-471F-84FA-E7E6069C876A}"/>
</file>

<file path=customXml/itemProps3.xml><?xml version="1.0" encoding="utf-8"?>
<ds:datastoreItem xmlns:ds="http://schemas.openxmlformats.org/officeDocument/2006/customXml" ds:itemID="{AC1B6C5C-95B5-41D1-AF13-7AE609B2CE7B}"/>
</file>

<file path=docProps/app.xml><?xml version="1.0" encoding="utf-8"?>
<Properties xmlns="http://schemas.openxmlformats.org/officeDocument/2006/extended-properties" xmlns:vt="http://schemas.openxmlformats.org/officeDocument/2006/docPropsVTypes">
  <Application>Microsoft Excel Online</Application>
  <Manager/>
  <Company>Highways Agency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Deykin, Paul</dc:creator>
  <cp:keywords/>
  <dc:description/>
  <cp:lastModifiedBy>Ahmed, Shahjahan</cp:lastModifiedBy>
  <cp:revision/>
  <dcterms:created xsi:type="dcterms:W3CDTF">2018-02-07T08:44:14Z</dcterms:created>
  <dcterms:modified xsi:type="dcterms:W3CDTF">2020-03-05T15:13:01Z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0x010100469272846026464C82124AC0EFEE9F24</vt:lpwstr>
  </property>
</Properties>
</file>