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DieseArbeitsmappe"/>
  <mc:AlternateContent xmlns:mc="http://schemas.openxmlformats.org/markup-compatibility/2006">
    <mc:Choice Requires="x15">
      <x15ac:absPath xmlns:x15ac="http://schemas.microsoft.com/office/spreadsheetml/2010/11/ac" url="https://nhsengland.sharepoint.com/sites/CFO/cm/mv/Restricted document/3. Strategic Category Management/2. SCM Categories/5. Infections/HIV 2/03. Tender/ITT Documents/"/>
    </mc:Choice>
  </mc:AlternateContent>
  <xr:revisionPtr revIDLastSave="21" documentId="8_{E77D5B67-7DAA-4993-B4F0-1B455D9688E1}" xr6:coauthVersionLast="47" xr6:coauthVersionMax="47" xr10:uidLastSave="{CAC0C8EA-B51C-424C-AD1A-B5DCCCAE604F}"/>
  <workbookProtection workbookAlgorithmName="SHA-512" workbookHashValue="nQQYN7/INuM7nrsjOprg4WgtwZH/bepS2TgY+Q/XVTEU+3+3tyoabWPBa8x6J4Hi1Yf+bnF46tfobuz8qZem8Q==" workbookSaltValue="u8w07L6ynxMpM3+y2P06qw==" workbookSpinCount="100000" lockStructure="1"/>
  <bookViews>
    <workbookView xWindow="33730" yWindow="-110" windowWidth="29020" windowHeight="17620" tabRatio="642" xr2:uid="{00000000-000D-0000-FFFF-FFFF00000000}"/>
  </bookViews>
  <sheets>
    <sheet name="0_Instructions" sheetId="20" r:id="rId1"/>
    <sheet name="1_Offeror_Information" sheetId="21" r:id="rId2"/>
    <sheet name="2_Product_Info" sheetId="26" r:id="rId3"/>
    <sheet name="3_Confidential_Information" sheetId="30" r:id="rId4"/>
    <sheet name="4_Subcontractor_Information" sheetId="29" r:id="rId5"/>
    <sheet name="5_Supply_Assurance_Assessment" sheetId="31" r:id="rId6"/>
    <sheet name="Medicine List" sheetId="33"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26" l="1"/>
  <c r="D76" i="33"/>
  <c r="D75" i="33"/>
  <c r="D74" i="33"/>
  <c r="D73" i="33"/>
  <c r="D72" i="33"/>
  <c r="D71" i="33"/>
  <c r="D70" i="33"/>
  <c r="D69" i="33"/>
  <c r="D68" i="33"/>
  <c r="D67" i="33"/>
  <c r="D66" i="33"/>
  <c r="D65" i="33"/>
  <c r="D64" i="33"/>
  <c r="D63" i="33"/>
  <c r="D62" i="33"/>
  <c r="D61" i="33"/>
  <c r="D60" i="33"/>
  <c r="D59" i="33"/>
  <c r="D58" i="33"/>
  <c r="D57" i="33"/>
  <c r="D56" i="33"/>
  <c r="D55" i="33"/>
  <c r="D54" i="33"/>
  <c r="D53" i="33"/>
  <c r="D52" i="33"/>
  <c r="D51" i="33"/>
  <c r="D50" i="33"/>
  <c r="D49" i="33"/>
  <c r="D48" i="33"/>
  <c r="D47" i="33"/>
  <c r="D46" i="33"/>
  <c r="D45" i="33"/>
  <c r="D44" i="33"/>
  <c r="D43" i="33"/>
  <c r="D42" i="33"/>
  <c r="D41" i="33"/>
  <c r="D40" i="33"/>
  <c r="D39" i="33"/>
  <c r="D38" i="33"/>
  <c r="D37" i="33"/>
  <c r="D36" i="33"/>
  <c r="D35" i="33"/>
  <c r="D34" i="33"/>
  <c r="D33" i="33"/>
  <c r="D32" i="33"/>
  <c r="D31" i="33"/>
  <c r="D30" i="33"/>
  <c r="D29" i="33"/>
  <c r="D28" i="33"/>
  <c r="D27" i="33"/>
  <c r="D26" i="33"/>
  <c r="D25" i="33"/>
  <c r="D24" i="33"/>
  <c r="D23" i="33"/>
  <c r="D22" i="33"/>
  <c r="D21" i="33"/>
  <c r="D20" i="33"/>
  <c r="D19" i="33"/>
  <c r="D18" i="33"/>
  <c r="D17" i="33"/>
  <c r="D16" i="33"/>
  <c r="D15" i="33"/>
  <c r="D14" i="33"/>
  <c r="D13" i="33"/>
  <c r="D12" i="33"/>
  <c r="D11" i="33"/>
  <c r="D10" i="33"/>
  <c r="D9" i="33"/>
  <c r="D8" i="33"/>
  <c r="D7" i="33"/>
  <c r="D6" i="33"/>
  <c r="D5" i="33"/>
  <c r="D4" i="33"/>
  <c r="D3" i="33"/>
  <c r="D2" i="33"/>
  <c r="B2" i="31" l="1"/>
  <c r="B2" i="29"/>
  <c r="B2" i="30"/>
  <c r="B2" i="21"/>
  <c r="B8" i="31" l="1"/>
  <c r="B8" i="29"/>
  <c r="B8" i="30"/>
  <c r="B8" i="26"/>
  <c r="B4" i="31" l="1"/>
  <c r="B4" i="29"/>
  <c r="B4" i="30"/>
  <c r="B4" i="26"/>
  <c r="B4" i="21" l="1"/>
</calcChain>
</file>

<file path=xl/sharedStrings.xml><?xml version="1.0" encoding="utf-8"?>
<sst xmlns="http://schemas.openxmlformats.org/spreadsheetml/2006/main" count="419" uniqueCount="236">
  <si>
    <t>0 | Instructions</t>
  </si>
  <si>
    <r>
      <rPr>
        <b/>
        <sz val="10"/>
        <color theme="3"/>
        <rFont val="Arial"/>
        <family val="2"/>
      </rPr>
      <t>General Information:</t>
    </r>
    <r>
      <rPr>
        <sz val="10"/>
        <color theme="3"/>
        <rFont val="Arial"/>
        <family val="2"/>
      </rPr>
      <t xml:space="preserve">
- This Offer Schedule 5a consists of the 6 worksheets contained within this workbook (i.e. this instruction page and 5 sheets to be completed by the Offeror).
- Offer Schedule 5b must also be completed.
- The Authority reserves the right to alter the monthly quantities required prior to the award of the Contract should this be necessary.</t>
    </r>
  </si>
  <si>
    <t>Cells describing the information required are shaded in this colour</t>
  </si>
  <si>
    <t>Cells to be completed by the Offeror are shaded in this colour</t>
  </si>
  <si>
    <t>Cells that are automatically populated are shaded in this colour</t>
  </si>
  <si>
    <t>Offeror Information</t>
  </si>
  <si>
    <t>- Please complete this sheet in full. The information entered is for information only, however some elements will form part of the Contract.
- Please ensure the company name entered in this Offer Schedule 5a and Offer Schedule 5b are identical.</t>
  </si>
  <si>
    <t>Product Info</t>
  </si>
  <si>
    <t>Confidential Information</t>
  </si>
  <si>
    <t>- Offerors may indicate any information they consider confidential (Table 3.1) and/or commercially sensitive (Table 3.2).
- The information provided is for information only.</t>
  </si>
  <si>
    <t>Subcontractor Information</t>
  </si>
  <si>
    <t>- Offerors must complete Table 4 or state "Not Applicable".</t>
  </si>
  <si>
    <t>Additional Information</t>
  </si>
  <si>
    <t>- This workbook lists the additional information requirements.
- Please provide filenames of all documents provided, and where within those documents we will find the relevant information, ensuring that the file name does not exceed 30 characters and 5mb in size.</t>
  </si>
  <si>
    <t>1 | Offeror Information</t>
  </si>
  <si>
    <r>
      <rPr>
        <b/>
        <sz val="10"/>
        <color theme="3"/>
        <rFont val="Arial"/>
        <family val="2"/>
      </rPr>
      <t xml:space="preserve">General information:
</t>
    </r>
    <r>
      <rPr>
        <sz val="10"/>
        <color theme="3"/>
        <rFont val="Arial"/>
        <family val="2"/>
      </rPr>
      <t>- You must provide, in the table below, the Offeror's name and head/main office details of the legal entity that will be the contracted provider for this procurement.</t>
    </r>
  </si>
  <si>
    <t>Table 1</t>
  </si>
  <si>
    <t>Company Information</t>
  </si>
  <si>
    <t>Company name</t>
  </si>
  <si>
    <t>Building name or number and street</t>
  </si>
  <si>
    <t>District</t>
  </si>
  <si>
    <t>City/Town</t>
  </si>
  <si>
    <t>Postcode</t>
  </si>
  <si>
    <t>Main/head office telephone number</t>
  </si>
  <si>
    <t>Please select from the following list the description that fits your type of company (as per the list when registering on Atamis)</t>
  </si>
  <si>
    <t>Administration Branch/Office Information</t>
  </si>
  <si>
    <t>Provide in the fields below, the Administration branch/office details that will be used for this procurement. Or if the same as above then indicate below.</t>
  </si>
  <si>
    <t>Same as above</t>
  </si>
  <si>
    <t>Administration branch/office telephone number</t>
  </si>
  <si>
    <t>Contact Details for this Offer</t>
  </si>
  <si>
    <t>Name</t>
  </si>
  <si>
    <t>Email address</t>
  </si>
  <si>
    <t>Telephone number</t>
  </si>
  <si>
    <t>Mobile number</t>
  </si>
  <si>
    <t>Contract Manager for this Contract</t>
  </si>
  <si>
    <t>Management Levels for Escalation and Dispute Resolution</t>
  </si>
  <si>
    <t>The management levels at which a Dispute may be dealt with as referred to as part of the Dispute Resolution Procedure</t>
  </si>
  <si>
    <t>Level 1</t>
  </si>
  <si>
    <t>Contract Manager</t>
  </si>
  <si>
    <t>Level 2 - insert role</t>
  </si>
  <si>
    <t>Level 3 - insert role</t>
  </si>
  <si>
    <t>Additional Company Information</t>
  </si>
  <si>
    <t>Name and role of Offeror's authorised representatives</t>
  </si>
  <si>
    <t>Address to which Notices relating to this contract are to be sent</t>
  </si>
  <si>
    <t>MHRA status (Applicable for Lot 2 only)</t>
  </si>
  <si>
    <t>2 |  Product Information</t>
  </si>
  <si>
    <t>OFFICIAL - SENSITIVE COMMERCIAL (WHEN COMPLETED)</t>
  </si>
  <si>
    <r>
      <rPr>
        <b/>
        <sz val="10"/>
        <color theme="4"/>
        <rFont val="Arial"/>
        <family val="2"/>
      </rPr>
      <t xml:space="preserve">General information:
</t>
    </r>
    <r>
      <rPr>
        <sz val="10"/>
        <color theme="4"/>
        <rFont val="Arial"/>
        <family val="2"/>
      </rPr>
      <t>- QA Technical sheet, packaging and production information.</t>
    </r>
  </si>
  <si>
    <t>Table 2</t>
  </si>
  <si>
    <t>Please select medicine in the dropdown</t>
  </si>
  <si>
    <t>Product Details</t>
  </si>
  <si>
    <t>Proprietary name (Brand name)</t>
  </si>
  <si>
    <t>Name of product licence holder (Company who owns licence for the product)</t>
  </si>
  <si>
    <t>Country in which supplier is based</t>
  </si>
  <si>
    <t>Storage conditions</t>
  </si>
  <si>
    <t>Shelf life from date of manufacture</t>
  </si>
  <si>
    <t>Shelf-life after reconstitution or opening</t>
  </si>
  <si>
    <t>Product specification e.g. BP, USP (State whether product is listed in British/US/European Pharmacopoeia)</t>
  </si>
  <si>
    <t>Licensed routes of administration</t>
  </si>
  <si>
    <t>Is this product licensed for use in the UK</t>
  </si>
  <si>
    <t>Marketing authorisation number</t>
  </si>
  <si>
    <t>MA approval date (dd/mm/yyyy)</t>
  </si>
  <si>
    <t>Manufacturing licence number/ Wholesale Dealers Licence number (copy to be provided)</t>
  </si>
  <si>
    <r>
      <t xml:space="preserve">Does the pack include needles? </t>
    </r>
    <r>
      <rPr>
        <i/>
        <sz val="10"/>
        <color theme="3"/>
        <rFont val="Arial"/>
        <family val="2"/>
      </rPr>
      <t>(if yes please state number, type and size, and if attached or unattached. If no state Not Applicable)</t>
    </r>
  </si>
  <si>
    <t>List all excipients and provide details of any animal products or animal derived material which may be present in the Product</t>
  </si>
  <si>
    <t>Does the product contain latex?</t>
  </si>
  <si>
    <t>Manufacturer details</t>
  </si>
  <si>
    <t xml:space="preserve">Manufacturer (responsible for batch release of the product as shown on the patient information leaflet)  </t>
  </si>
  <si>
    <t>- Manufacturing licence number</t>
  </si>
  <si>
    <t>- Country in which the manufacture is based</t>
  </si>
  <si>
    <t>- Full address</t>
  </si>
  <si>
    <t xml:space="preserve">Manufacturer of bulk product </t>
  </si>
  <si>
    <t>- Country in which the bulk manufacturer is based</t>
  </si>
  <si>
    <t xml:space="preserve">API (Active Pharmaceutical ingredient) supplier </t>
  </si>
  <si>
    <t>- Country in which the API manufacturer is based</t>
  </si>
  <si>
    <t xml:space="preserve">Company responsible for packaging activity </t>
  </si>
  <si>
    <t>- Country in which the packager is based</t>
  </si>
  <si>
    <t>Pack details</t>
  </si>
  <si>
    <t xml:space="preserve">Product code </t>
  </si>
  <si>
    <t>PIP code</t>
  </si>
  <si>
    <t xml:space="preserve">Pack type </t>
  </si>
  <si>
    <t>Tamper evidence - method used</t>
  </si>
  <si>
    <t>EAN (numeric)</t>
  </si>
  <si>
    <t>Please include photographs of all faces of the secondary and primary packaging</t>
  </si>
  <si>
    <t>Does the pack/container meet the following requirements:</t>
  </si>
  <si>
    <t>- Is this product FMD compliant?</t>
  </si>
  <si>
    <t>- Is the expiry date displayed on the pack?</t>
  </si>
  <si>
    <t>- Is the date of manufacture displayed on pack?</t>
  </si>
  <si>
    <t>- Is the batch number displayed on pack (provide details of the structure of the batch numbering system)?</t>
  </si>
  <si>
    <t>- Does the Bar code include details of the batch number and expiry date. Is any other information included?</t>
  </si>
  <si>
    <t>- Is there a Patient information leaflet in each pack?</t>
  </si>
  <si>
    <t>Shipping and packaging</t>
  </si>
  <si>
    <t>Pack dimensions (mm) h x w x d</t>
  </si>
  <si>
    <t>Outer, or shipper pack quantity</t>
  </si>
  <si>
    <t>Outer pack dimensions (mm) h x w x d</t>
  </si>
  <si>
    <t>Outer pack weight (Kg)</t>
  </si>
  <si>
    <t>Delivery on Euro pallets?</t>
  </si>
  <si>
    <t>Number of outer packs per pallet</t>
  </si>
  <si>
    <t>Maximum pallet dimensions (mm) h x w x d</t>
  </si>
  <si>
    <t>Pallet weight (Kg)</t>
  </si>
  <si>
    <t>Method of distribution and temperature control systems that will be employed, including the records that will be provided to the Authority</t>
  </si>
  <si>
    <t>Product
Verification</t>
  </si>
  <si>
    <t>Name and role of person that has checked and verified the above information</t>
  </si>
  <si>
    <t>Approved by the Authority</t>
  </si>
  <si>
    <t>Name of the Approver</t>
  </si>
  <si>
    <t>3 | Confidential Information</t>
  </si>
  <si>
    <t>Table 3.1</t>
  </si>
  <si>
    <t>Types of Information that the Offeror considers to be Confidential Information, the reason for the Exemption and the Section number in the FOIA that applies</t>
  </si>
  <si>
    <t>Period that the Offeror considers applies to this information</t>
  </si>
  <si>
    <t>Information provided / name of document /  page / paragraph number</t>
  </si>
  <si>
    <t>Exempt under FOIA section number or EIRs:</t>
  </si>
  <si>
    <t>Reason</t>
  </si>
  <si>
    <t>Date From:</t>
  </si>
  <si>
    <t>Date To:</t>
  </si>
  <si>
    <t>Table 3.2</t>
  </si>
  <si>
    <t>Types of Information that the Offeror considers to be commercially sensitive information, the reason for the exemption and the section number in the Freedom of Information Act that applies</t>
  </si>
  <si>
    <t>4 | Subcontractor Information</t>
  </si>
  <si>
    <t>Table 4</t>
  </si>
  <si>
    <t>Activity</t>
  </si>
  <si>
    <t xml:space="preserve">Extent (in % ) to which activity is sub-contracted and  name of sub-contractor. </t>
  </si>
  <si>
    <t>5 | Supply Assurance Assessment</t>
  </si>
  <si>
    <r>
      <rPr>
        <b/>
        <sz val="10"/>
        <color theme="3"/>
        <rFont val="Arial"/>
        <family val="2"/>
      </rPr>
      <t>General information:</t>
    </r>
    <r>
      <rPr>
        <sz val="10"/>
        <color theme="3"/>
        <rFont val="Arial"/>
        <family val="2"/>
      </rPr>
      <t xml:space="preserve">
- Please ensure when attaching a file the name does not exceed 30 characters and is no larger than 5MB</t>
    </r>
  </si>
  <si>
    <t>Table 5</t>
  </si>
  <si>
    <t>Description</t>
  </si>
  <si>
    <t>Filename of attached document</t>
  </si>
  <si>
    <t>Page and paragraph number of your attached document which contains the relevant information</t>
  </si>
  <si>
    <r>
      <t>Business continuity planning</t>
    </r>
    <r>
      <rPr>
        <sz val="10"/>
        <color theme="3"/>
        <rFont val="Arial"/>
        <family val="2"/>
      </rPr>
      <t xml:space="preserve">
You must provide extracts, summaries or other statements to demonstrate that you have in place adequate and regularly tested mechanisms to mitigate against any failure in the supply chain. This should include an effective contingency plan for the maintenance of medicine supply to cover manufacturing problems and staff shortages, and should include the use of alternative production facilities and safety stock provisions. </t>
    </r>
  </si>
  <si>
    <r>
      <t xml:space="preserve">Production reliability </t>
    </r>
    <r>
      <rPr>
        <sz val="10"/>
        <color theme="3"/>
        <rFont val="Arial"/>
        <family val="2"/>
      </rPr>
      <t xml:space="preserve">
Evidence that reviews and assessments are in place to ensure the manufacturing process is robust and the raw materials supply is stable and reliable;
• Risk assessment and mitigation – Evidence that this is in place for each plant and key supplier;
• Crisis Management – Evidence of processes in place should a disaster occur;
• Communication support and liaison in the event of a business continuity event.
Attachment</t>
    </r>
  </si>
  <si>
    <t>#</t>
  </si>
  <si>
    <t>Medicine</t>
  </si>
  <si>
    <t>Type</t>
  </si>
  <si>
    <t>Medicine &amp; Presentation</t>
  </si>
  <si>
    <t>ABACAVIR [300 mg]</t>
  </si>
  <si>
    <t>Filmed coated tablet</t>
  </si>
  <si>
    <t>ABACAVIR [20 mg/mL]</t>
  </si>
  <si>
    <t>Oral solution</t>
  </si>
  <si>
    <t>ABACAVIR [600 mg] + DOLUTEGRAVIR [50 mg] + LAMIVUDINE [300 mg]</t>
  </si>
  <si>
    <t>ABACAVIR [600 mg] + LAMIVUDINE [300 mg]</t>
  </si>
  <si>
    <t>ABACAVIR [300 mg] + LAMIVUDINE [150 mg] + ZIDOVUDINE [300 mg]</t>
  </si>
  <si>
    <t>ATAZANAVIR [300 mg] + COBICISTAT [150 mg]</t>
  </si>
  <si>
    <t>ATAZANAVIR [150 mg]</t>
  </si>
  <si>
    <t>ATAZANAVIR [200 mg]</t>
  </si>
  <si>
    <t>ATAZANAVIR [300 mg]</t>
  </si>
  <si>
    <t>BICTEGRAVIR [50 mg] + EMTRICITABINE [200 mg] + TENOFOVIR ALAFENAMIDE [25 mg]</t>
  </si>
  <si>
    <t>COBICISTAT [150 mg]</t>
  </si>
  <si>
    <t>COBICISTAT [150 mg] + DARUNAVIR [800 mg] + EMTRICITABINE [200 mg] + TENOFOVIR ALAFENAMIDE [10 mg]</t>
  </si>
  <si>
    <t>COBICISTAT [150 mg] + DARUNAVIR [800 mg]</t>
  </si>
  <si>
    <t>COBICISTAT [150 mg] + ELVITEGRAVIR [150 mg] + EMTRICITABINE [200 mg] + TENOFOVIR ALAFENAMIDE [10 mg]</t>
  </si>
  <si>
    <t>COBICISTAT [150 mg] + ELVITEGRAVIR [150 mg] + EMTRICITABINE [200 mg] + TENOFOVIR DISOPROXIL [245 mg]</t>
  </si>
  <si>
    <t>DARUNAVIR [75 mg]</t>
  </si>
  <si>
    <t>DARUNAVIR [150 mg]</t>
  </si>
  <si>
    <t>DARUNAVIR [400 mg]</t>
  </si>
  <si>
    <t>DARUNAVIR [600 mg]</t>
  </si>
  <si>
    <t>DARUNAVIR [800 mg]</t>
  </si>
  <si>
    <t>DARUNAVIR [100 mg/mL]</t>
  </si>
  <si>
    <t>DOLUTEGRAVIR [5 mg]</t>
  </si>
  <si>
    <t>Dispersable</t>
  </si>
  <si>
    <t>DOLUTEGRAVIR [10 mg]</t>
  </si>
  <si>
    <t>DOLUTEGRAVIR [25 mg]</t>
  </si>
  <si>
    <t>DOLUTEGRAVIR [50 mg]</t>
  </si>
  <si>
    <t>DOLUTEGRAVIR [50 mg] + LAMIVUDINE [300 mg]</t>
  </si>
  <si>
    <t>DOLUTEGRAVIR [50 mg] + RILPIVIRINE [25 mg]</t>
  </si>
  <si>
    <t>DORAVIRINE [100 mg]</t>
  </si>
  <si>
    <t>DORAVIRINE [100 mg] + LAMIVUDINE [300mg mg] + TENOFOVIR DISOPROXIL [245 mg]</t>
  </si>
  <si>
    <t>EFAVIRENZ [50 mg]</t>
  </si>
  <si>
    <t>EFAVIRENZ [200 mg]</t>
  </si>
  <si>
    <t>EFAVIRENZ [600 mg]</t>
  </si>
  <si>
    <t>EFAVIRENZ [600 mg] + EMTRICITABINE [200 mg] + TENOFOVIR DISOPROXIL [245 mg]</t>
  </si>
  <si>
    <t>EMTRICITABINE [200 mg]</t>
  </si>
  <si>
    <t>EMTRICITABINE [10 mg/mL]</t>
  </si>
  <si>
    <t>EMTRICITABINE [200 mg] + RILPIVIRINE [25 mg] + TENOFOVIR ALAFENAMIDE [25 mg]</t>
  </si>
  <si>
    <t>EMTRICITABINE [200 mg] + RILPIVIRINE [25 mg] + TENOFOVIR DISOPROXIL [245 mg]</t>
  </si>
  <si>
    <t>EMTRICITABINE [200 mg] + TENOFOVIR ALAFENAMIDE [10 mg]</t>
  </si>
  <si>
    <t>EMTRICITABINE [200 mg] + TENOFOVIR ALAFENAMIDE [25 mg]</t>
  </si>
  <si>
    <t>EMTRICITABINE [200 mg] + TENOFOVIR DISOPROXIL [245 mg]</t>
  </si>
  <si>
    <t>ENFUVIRTIDE [90 mg]</t>
  </si>
  <si>
    <t>ETRAVIRINE [100 mg]</t>
  </si>
  <si>
    <t>ETRAVIRINE [200 mg]</t>
  </si>
  <si>
    <t>LAMIVUDINE [100 mg]</t>
  </si>
  <si>
    <t>LAMIVUDINE [150 mg]</t>
  </si>
  <si>
    <t>LAMIVUDINE [300 mg]</t>
  </si>
  <si>
    <t>LAMIVUDINE [10 mg/mL]</t>
  </si>
  <si>
    <t>LAMIVUDINE [300 mg] + TENOFOVIR DISOPROXIL [245 mg]</t>
  </si>
  <si>
    <t>LAMIVUDINE [150 mg] + ZIDOVUDINE [300 mg]</t>
  </si>
  <si>
    <t>LOPINAVIR [80 mg/mL] + RITONAVIR [20 mg/mL]</t>
  </si>
  <si>
    <t>LOPINAVIR [100 mg] + RITONAVIR [25 mg]</t>
  </si>
  <si>
    <t>LOPINAVIR [200 mg] + RITONAVIR [50 mg]</t>
  </si>
  <si>
    <t>MARAVIROC [20 mg/mL]</t>
  </si>
  <si>
    <t>MARAVIROC [150 mg]</t>
  </si>
  <si>
    <t>MARAVIROC [300 mg]</t>
  </si>
  <si>
    <t>NEVIRAPINE [200 mg]</t>
  </si>
  <si>
    <t>NEVIRAPINE [5 mg/mL]</t>
  </si>
  <si>
    <t>NEVIRAPINE [100 mg]</t>
  </si>
  <si>
    <t>Prolonged</t>
  </si>
  <si>
    <t>NEVIRAPINE [400 mg]</t>
  </si>
  <si>
    <t>RALTEGRAVIR [400 mg]</t>
  </si>
  <si>
    <t>RALTEGRAVIR [600 mg]</t>
  </si>
  <si>
    <t>RALTEGRAVIR [25 mg]</t>
  </si>
  <si>
    <t>Chewable</t>
  </si>
  <si>
    <t>RALTEGRAVIR [100 mg]</t>
  </si>
  <si>
    <t>Granules for oral suspension</t>
  </si>
  <si>
    <t>RILPIVIRINE [25 mg]</t>
  </si>
  <si>
    <t>RITONAVIR [100 mg]</t>
  </si>
  <si>
    <t>Powder for oral suspension</t>
  </si>
  <si>
    <t>TENOFOVIR DISOPROXIL [123 mg]</t>
  </si>
  <si>
    <t>TENOFOVIR DISOPROXIL [163 mg]</t>
  </si>
  <si>
    <t>TENOFOVIR DISOPROXIL [204 mg]</t>
  </si>
  <si>
    <t>TENOFOVIR DISOPROXIL [245 mg]</t>
  </si>
  <si>
    <t>TENOFOVIR DISOPROXIL [33 mg]</t>
  </si>
  <si>
    <t>ZIDOVUDINE [10 mg/mL]</t>
  </si>
  <si>
    <t>ZIDOVUDINE [100 mg]</t>
  </si>
  <si>
    <t>ZIDOVUDINE [250 mg]</t>
  </si>
  <si>
    <t>Offer reference number: CM/PHS/24/5709</t>
  </si>
  <si>
    <r>
      <t>Mobilisation plan</t>
    </r>
    <r>
      <rPr>
        <sz val="10"/>
        <color theme="3"/>
        <rFont val="Arial"/>
        <family val="2"/>
      </rPr>
      <t xml:space="preserve">
Provide a high-level overarching mobilisation plan that demonstrates the key milestones required for contract commencement by 1st November 2024.
Outline your approach to mobilisation to include:
• Communication plans with relevant stakeholders, such as provider trusts, wholesale distributors and homecare suppliers;
• Transitioning arrangements and modelling demand;
• Designated distribution routes and co-ordination of stock to ensure availability from contract commencement and throughout the contract period;
• Reporting systems established and tested.
(Bidders will be required to submit a detailed plan following contract award)</t>
    </r>
  </si>
  <si>
    <r>
      <t xml:space="preserve">Stockholding requirement </t>
    </r>
    <r>
      <rPr>
        <sz val="10"/>
        <color theme="3"/>
        <rFont val="Arial"/>
        <family val="2"/>
      </rPr>
      <t xml:space="preserve">
Please demonstrate how you will meet the stock holding requirement and how this will be managed during the lifetime of the contract. Your response should include how the reserve stock will be rotated throughout the contract, how it will be managed prior to contract end and how you will keep NHS England informed about the actual levels of stock being held, including proposed intervals for such reporting.</t>
    </r>
  </si>
  <si>
    <t xml:space="preserve">Distribution route </t>
  </si>
  <si>
    <t>List Price £</t>
  </si>
  <si>
    <t>DORAVIRINE [100 mg] + LAMIVUDINE [300mg] + TENOFOVIR DISOPROXIL [245 mg]</t>
  </si>
  <si>
    <t>RALTEGRAVIR [100 mg] (Chewable)</t>
  </si>
  <si>
    <t>RALTEGRAVIR [100 mg] (Granules)</t>
  </si>
  <si>
    <t>RITONAVIR [100 mg] (Tablet)</t>
  </si>
  <si>
    <t>RITONAVIR [100 mg] (Powder)</t>
  </si>
  <si>
    <t>RILPIVIRINE [900 mg/3mL]</t>
  </si>
  <si>
    <t>CABOTEGRAVIR [30 mg]</t>
  </si>
  <si>
    <t>CABOTEGRAVIR [600 mg/3mL] (vial)</t>
  </si>
  <si>
    <t>FOSTEMSAVIRMR [600 mg]</t>
  </si>
  <si>
    <t xml:space="preserve">ABACAVIR [60 mg] + DOLUTEGRAVIR [5 mg] + LAMIVUDINE [30 mg] </t>
  </si>
  <si>
    <t>MARAVIROC [25 mg]</t>
  </si>
  <si>
    <t>MARAVIROC [75 mg]</t>
  </si>
  <si>
    <t>DARUNAVIR [800 mg] + RITONAVIR [100 mg]</t>
  </si>
  <si>
    <t>Please select medicine in the dropdown list</t>
  </si>
  <si>
    <t xml:space="preserve">Document 5a | Offer Schedule for NHS Framework Agreement for the supply of  Licensed Antiretroviral Therapy (ART)  for the treatment of HIV  (Lot  1) &amp; For the provision of a service to supply over labelled  Pre-Exposure prophylaxis (PrEP) and Post-Exposure Prophylaxis (PEP) Packs (Lot 2)                                                           </t>
  </si>
  <si>
    <t>- For each medication that you wish to submit an offer for, you must provide ALL the information requested in the Product Info tab. 
- To provide information about a medication, select the medication from the drop-down list and then procede on filling in the details.
- Please repeat this process for every medication that you are quoting for by filling in up to 25 Products. 
- Any Offer that does not provide all the information requested will be Non-Compliant and will be rejected.
- The information provided will be evaluated in accordance with Document 2.</t>
  </si>
  <si>
    <t>PrEP &amp; PEP Packaging</t>
  </si>
  <si>
    <t>General information:
- Offerors attention is drawn to the following clauses in this Invitation to Offer:
   - Terms of Offer - Clause 8.12  - Freedom of Information
   - Terms of Offer - Clause 8.13 - Right to publish
- The Offeror considers that the type of information listed in table 3.1 is Confidential Information as defined in clause 1.1 (Interpretation), schedule 3 of Document 3 Framework Terms and Conditions 
- The Offeror considers that the type of information listed in table 3.2 is commercially sensitive information.</t>
  </si>
  <si>
    <r>
      <rPr>
        <b/>
        <sz val="10"/>
        <color theme="3"/>
        <rFont val="Arial"/>
        <family val="2"/>
      </rPr>
      <t>General information:</t>
    </r>
    <r>
      <rPr>
        <sz val="10"/>
        <color theme="3"/>
        <rFont val="Arial"/>
        <family val="2"/>
      </rPr>
      <t xml:space="preserve">
- Provide a description of the supply chain relative to the tendered goods. This should include details of all suppliers and manufacturers used throughout the supply chain. Please provide assurance that there are robust contracts in place with all sub-contractors, including appropriate assurances and contract mechanisms to ensure sufficient capacity is in place and available to you to ensure all elements of the production, and delivery of the tendered goods will be available by the start of the contract, and remain in place throughout the duration of the contract.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</si>
</sst>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0" x14ac:knownFonts="1">
    <font>
      <sz val="10"/>
      <name val="Arial"/>
    </font>
    <font>
      <sz val="12"/>
      <name val="Arial"/>
      <family val="2"/>
    </font>
    <font>
      <sz val="10"/>
      <name val="Arial"/>
      <family val="2"/>
    </font>
    <font>
      <b/>
      <sz val="10"/>
      <name val="Arial"/>
      <family val="2"/>
    </font>
    <font>
      <sz val="12"/>
      <color theme="1"/>
      <name val="Arial"/>
      <family val="2"/>
    </font>
    <font>
      <b/>
      <sz val="12"/>
      <color theme="1"/>
      <name val="Arial"/>
      <family val="2"/>
    </font>
    <font>
      <sz val="10"/>
      <name val="Arial"/>
      <family val="2"/>
    </font>
    <font>
      <b/>
      <sz val="11"/>
      <color theme="0"/>
      <name val="Arial"/>
      <family val="2"/>
    </font>
    <font>
      <sz val="10"/>
      <color theme="3"/>
      <name val="Arial"/>
      <family val="2"/>
    </font>
    <font>
      <b/>
      <sz val="10"/>
      <color theme="3"/>
      <name val="Arial"/>
      <family val="2"/>
    </font>
    <font>
      <b/>
      <sz val="12"/>
      <color theme="3"/>
      <name val="Arial"/>
      <family val="2"/>
    </font>
    <font>
      <b/>
      <sz val="10"/>
      <color theme="5" tint="-0.249977111117893"/>
      <name val="Arial"/>
      <family val="2"/>
    </font>
    <font>
      <sz val="10"/>
      <color theme="0"/>
      <name val="Arial"/>
      <family val="2"/>
    </font>
    <font>
      <sz val="10"/>
      <color rgb="FFFF0000"/>
      <name val="Arial"/>
      <family val="2"/>
    </font>
    <font>
      <i/>
      <sz val="10"/>
      <color theme="3"/>
      <name val="Arial"/>
      <family val="2"/>
    </font>
    <font>
      <b/>
      <sz val="12"/>
      <color theme="8"/>
      <name val="Arial"/>
      <family val="2"/>
    </font>
    <font>
      <b/>
      <sz val="11"/>
      <color theme="8"/>
      <name val="Arial"/>
      <family val="2"/>
    </font>
    <font>
      <b/>
      <sz val="10"/>
      <color theme="0"/>
      <name val="Arial"/>
      <family val="2"/>
    </font>
    <font>
      <sz val="10"/>
      <color indexed="9"/>
      <name val="Arial"/>
      <family val="2"/>
    </font>
    <font>
      <sz val="12"/>
      <color theme="3"/>
      <name val="Arial"/>
      <family val="2"/>
    </font>
    <font>
      <b/>
      <i/>
      <sz val="10"/>
      <color theme="3"/>
      <name val="Arial"/>
      <family val="2"/>
    </font>
    <font>
      <b/>
      <sz val="11"/>
      <color theme="3"/>
      <name val="Arial"/>
      <family val="2"/>
    </font>
    <font>
      <b/>
      <sz val="11"/>
      <name val="Arial"/>
      <family val="2"/>
    </font>
    <font>
      <sz val="12"/>
      <color theme="0"/>
      <name val="Arial"/>
      <family val="2"/>
    </font>
    <font>
      <b/>
      <i/>
      <sz val="11"/>
      <color theme="3"/>
      <name val="Arial"/>
      <family val="2"/>
    </font>
    <font>
      <b/>
      <sz val="12"/>
      <color rgb="FFFF0000"/>
      <name val="Arial"/>
      <family val="2"/>
    </font>
    <font>
      <sz val="8"/>
      <name val="Arial"/>
      <family val="2"/>
    </font>
    <font>
      <sz val="10"/>
      <color theme="4"/>
      <name val="Arial"/>
      <family val="2"/>
    </font>
    <font>
      <b/>
      <sz val="10"/>
      <color theme="4"/>
      <name val="Arial"/>
      <family val="2"/>
    </font>
    <font>
      <sz val="10"/>
      <color rgb="FFC00000"/>
      <name val="Arial"/>
      <family val="2"/>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bgColor indexed="64"/>
      </patternFill>
    </fill>
    <fill>
      <patternFill patternType="solid">
        <fgColor theme="4"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ck">
        <color theme="8"/>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double">
        <color theme="8"/>
      </top>
      <bottom style="double">
        <color theme="8"/>
      </bottom>
      <diagonal/>
    </border>
    <border>
      <left/>
      <right style="thick">
        <color theme="8"/>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ck">
        <color theme="0"/>
      </bottom>
      <diagonal/>
    </border>
    <border>
      <left/>
      <right/>
      <top/>
      <bottom style="thick">
        <color theme="0"/>
      </bottom>
      <diagonal/>
    </border>
    <border>
      <left style="thin">
        <color theme="0"/>
      </left>
      <right/>
      <top style="thin">
        <color theme="0"/>
      </top>
      <bottom style="thick">
        <color theme="0"/>
      </bottom>
      <diagonal/>
    </border>
    <border>
      <left style="thin">
        <color theme="0"/>
      </left>
      <right/>
      <top/>
      <bottom style="thin">
        <color theme="0"/>
      </bottom>
      <diagonal/>
    </border>
    <border>
      <left/>
      <right/>
      <top style="thin">
        <color theme="0"/>
      </top>
      <bottom/>
      <diagonal/>
    </border>
    <border>
      <left/>
      <right/>
      <top/>
      <bottom style="thin">
        <color theme="0"/>
      </bottom>
      <diagonal/>
    </border>
    <border>
      <left style="thick">
        <color theme="8"/>
      </left>
      <right style="thick">
        <color theme="8"/>
      </right>
      <top style="thick">
        <color theme="8"/>
      </top>
      <bottom style="thick">
        <color theme="0"/>
      </bottom>
      <diagonal/>
    </border>
    <border>
      <left style="thick">
        <color theme="8"/>
      </left>
      <right style="thick">
        <color theme="8"/>
      </right>
      <top style="thin">
        <color theme="0"/>
      </top>
      <bottom style="thin">
        <color theme="0"/>
      </bottom>
      <diagonal/>
    </border>
    <border>
      <left/>
      <right style="thin">
        <color theme="0"/>
      </right>
      <top style="thin">
        <color theme="0"/>
      </top>
      <bottom/>
      <diagonal/>
    </border>
    <border>
      <left style="thin">
        <color theme="0"/>
      </left>
      <right style="thick">
        <color theme="0"/>
      </right>
      <top style="thick">
        <color theme="0"/>
      </top>
      <bottom style="thin">
        <color theme="0"/>
      </bottom>
      <diagonal/>
    </border>
    <border>
      <left/>
      <right/>
      <top style="thick">
        <color theme="0"/>
      </top>
      <bottom style="thin">
        <color theme="0"/>
      </bottom>
      <diagonal/>
    </border>
    <border>
      <left/>
      <right style="thin">
        <color theme="0"/>
      </right>
      <top style="thick">
        <color theme="0"/>
      </top>
      <bottom style="thin">
        <color theme="0"/>
      </bottom>
      <diagonal/>
    </border>
    <border>
      <left style="thin">
        <color theme="0"/>
      </left>
      <right/>
      <top style="thin">
        <color theme="0"/>
      </top>
      <bottom/>
      <diagonal/>
    </border>
    <border>
      <left style="thin">
        <color theme="0"/>
      </left>
      <right style="thin">
        <color theme="0"/>
      </right>
      <top style="thin">
        <color theme="0"/>
      </top>
      <bottom/>
      <diagonal/>
    </border>
    <border>
      <left style="thick">
        <color theme="8"/>
      </left>
      <right style="thick">
        <color theme="8"/>
      </right>
      <top style="thin">
        <color theme="0"/>
      </top>
      <bottom style="thick">
        <color theme="0"/>
      </bottom>
      <diagonal/>
    </border>
    <border>
      <left/>
      <right/>
      <top style="thick">
        <color theme="0"/>
      </top>
      <bottom/>
      <diagonal/>
    </border>
    <border>
      <left style="thin">
        <color theme="0"/>
      </left>
      <right style="thin">
        <color theme="0"/>
      </right>
      <top style="thick">
        <color theme="0"/>
      </top>
      <bottom style="thin">
        <color theme="0"/>
      </bottom>
      <diagonal/>
    </border>
    <border>
      <left style="thin">
        <color theme="0"/>
      </left>
      <right/>
      <top style="thick">
        <color theme="0"/>
      </top>
      <bottom style="thin">
        <color theme="0"/>
      </bottom>
      <diagonal/>
    </border>
    <border>
      <left style="thick">
        <color theme="8"/>
      </left>
      <right style="thick">
        <color theme="8"/>
      </right>
      <top style="thick">
        <color theme="0"/>
      </top>
      <bottom style="thin">
        <color theme="0"/>
      </bottom>
      <diagonal/>
    </border>
    <border>
      <left style="thick">
        <color theme="8"/>
      </left>
      <right style="thick">
        <color theme="8"/>
      </right>
      <top/>
      <bottom style="thick">
        <color theme="8"/>
      </bottom>
      <diagonal/>
    </border>
    <border>
      <left style="thin">
        <color theme="0"/>
      </left>
      <right style="thin">
        <color theme="0"/>
      </right>
      <top/>
      <bottom/>
      <diagonal/>
    </border>
    <border>
      <left style="thick">
        <color theme="0"/>
      </left>
      <right style="thick">
        <color theme="0"/>
      </right>
      <top style="thick">
        <color theme="0"/>
      </top>
      <bottom style="thick">
        <color theme="0"/>
      </bottom>
      <diagonal/>
    </border>
    <border>
      <left style="thin">
        <color theme="0"/>
      </left>
      <right style="thin">
        <color theme="0"/>
      </right>
      <top style="thick">
        <color theme="0"/>
      </top>
      <bottom style="thick">
        <color theme="0"/>
      </bottom>
      <diagonal/>
    </border>
    <border>
      <left style="thick">
        <color theme="8"/>
      </left>
      <right style="thick">
        <color theme="8"/>
      </right>
      <top style="thin">
        <color theme="0"/>
      </top>
      <bottom/>
      <diagonal/>
    </border>
  </borders>
  <cellStyleXfs count="4">
    <xf numFmtId="0" fontId="0" fillId="0" borderId="0"/>
    <xf numFmtId="0" fontId="2" fillId="0" borderId="0"/>
    <xf numFmtId="0" fontId="4" fillId="0" borderId="0"/>
    <xf numFmtId="43" fontId="6" fillId="0" borderId="0" applyFont="0" applyFill="0" applyBorder="0" applyAlignment="0" applyProtection="0"/>
  </cellStyleXfs>
  <cellXfs count="125">
    <xf numFmtId="0" fontId="0" fillId="0" borderId="0" xfId="0"/>
    <xf numFmtId="0" fontId="8" fillId="0" borderId="0" xfId="0" applyFont="1" applyAlignment="1">
      <alignment vertical="center"/>
    </xf>
    <xf numFmtId="0" fontId="8" fillId="0" borderId="0" xfId="0" applyFont="1" applyAlignment="1">
      <alignment horizontal="center" vertical="center"/>
    </xf>
    <xf numFmtId="0" fontId="15" fillId="0" borderId="8" xfId="0" applyFont="1" applyBorder="1" applyAlignment="1">
      <alignment horizontal="center" vertical="center"/>
    </xf>
    <xf numFmtId="0" fontId="8" fillId="3" borderId="1" xfId="0" applyFont="1" applyFill="1" applyBorder="1" applyAlignment="1">
      <alignment horizontal="left" vertical="center"/>
    </xf>
    <xf numFmtId="0" fontId="8" fillId="4" borderId="1" xfId="0" applyFont="1" applyFill="1" applyBorder="1" applyAlignment="1">
      <alignment vertical="center"/>
    </xf>
    <xf numFmtId="0" fontId="15" fillId="0" borderId="0" xfId="0" applyFont="1" applyAlignment="1">
      <alignment horizontal="left" vertical="center" wrapText="1" indent="1"/>
    </xf>
    <xf numFmtId="0" fontId="8" fillId="0" borderId="0" xfId="0" quotePrefix="1" applyFont="1" applyAlignment="1">
      <alignment vertical="center" wrapText="1"/>
    </xf>
    <xf numFmtId="0" fontId="8" fillId="0" borderId="0" xfId="0" applyFont="1" applyAlignment="1">
      <alignment vertical="center" wrapText="1"/>
    </xf>
    <xf numFmtId="0" fontId="8" fillId="5" borderId="3" xfId="0" applyFont="1" applyFill="1" applyBorder="1" applyAlignment="1" applyProtection="1">
      <alignment horizontal="left" vertical="center" indent="1"/>
      <protection locked="0"/>
    </xf>
    <xf numFmtId="0" fontId="10" fillId="0" borderId="0" xfId="0" applyFont="1" applyAlignment="1">
      <alignment vertical="center"/>
    </xf>
    <xf numFmtId="0" fontId="10" fillId="0" borderId="0" xfId="0" applyFont="1" applyAlignment="1">
      <alignment vertical="center" wrapText="1"/>
    </xf>
    <xf numFmtId="0" fontId="9"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horizontal="left" vertical="center"/>
    </xf>
    <xf numFmtId="0" fontId="9" fillId="0" borderId="0" xfId="0" applyFont="1" applyAlignment="1">
      <alignment horizontal="left" vertical="center"/>
    </xf>
    <xf numFmtId="0" fontId="1" fillId="0" borderId="0" xfId="1" applyFont="1"/>
    <xf numFmtId="0" fontId="1" fillId="0" borderId="0" xfId="1" applyFont="1" applyAlignment="1">
      <alignment horizontal="left"/>
    </xf>
    <xf numFmtId="0" fontId="2" fillId="0" borderId="0" xfId="1" applyAlignment="1">
      <alignment horizontal="left"/>
    </xf>
    <xf numFmtId="0" fontId="16" fillId="0" borderId="10" xfId="0" applyFont="1" applyBorder="1" applyAlignment="1">
      <alignment horizontal="left" vertical="center"/>
    </xf>
    <xf numFmtId="0" fontId="2" fillId="0" borderId="0" xfId="1"/>
    <xf numFmtId="0" fontId="8" fillId="3" borderId="6" xfId="0" applyFont="1" applyFill="1" applyBorder="1" applyAlignment="1">
      <alignment horizontal="left" vertical="center" wrapText="1" indent="1"/>
    </xf>
    <xf numFmtId="0" fontId="9" fillId="0" borderId="3" xfId="1" applyFont="1" applyBorder="1"/>
    <xf numFmtId="0" fontId="8" fillId="0" borderId="6" xfId="1" applyFont="1" applyBorder="1" applyAlignment="1">
      <alignment horizontal="left" indent="1"/>
    </xf>
    <xf numFmtId="0" fontId="3" fillId="0" borderId="0" xfId="1" applyFont="1"/>
    <xf numFmtId="0" fontId="8" fillId="0" borderId="0" xfId="1" applyFont="1"/>
    <xf numFmtId="0" fontId="9" fillId="3" borderId="9" xfId="0" applyFont="1" applyFill="1" applyBorder="1" applyAlignment="1">
      <alignment horizontal="left" vertical="center" wrapText="1" indent="1"/>
    </xf>
    <xf numFmtId="0" fontId="19" fillId="0" borderId="0" xfId="2" applyFont="1" applyAlignment="1">
      <alignment vertical="top" wrapText="1"/>
    </xf>
    <xf numFmtId="0" fontId="8" fillId="0" borderId="0" xfId="0" applyFont="1"/>
    <xf numFmtId="0" fontId="4" fillId="0" borderId="0" xfId="2" applyAlignment="1">
      <alignment vertical="top" wrapText="1"/>
    </xf>
    <xf numFmtId="0" fontId="4" fillId="0" borderId="0" xfId="2" applyAlignment="1">
      <alignment horizontal="left" vertical="top" wrapText="1"/>
    </xf>
    <xf numFmtId="0" fontId="4" fillId="0" borderId="0" xfId="2"/>
    <xf numFmtId="0" fontId="16" fillId="0" borderId="0" xfId="0" applyFont="1" applyAlignment="1">
      <alignment horizontal="left" vertical="center"/>
    </xf>
    <xf numFmtId="0" fontId="18" fillId="0" borderId="0" xfId="2" applyFont="1"/>
    <xf numFmtId="0" fontId="10" fillId="0" borderId="0" xfId="2" applyFont="1" applyAlignment="1">
      <alignment vertical="top" wrapText="1"/>
    </xf>
    <xf numFmtId="0" fontId="19" fillId="0" borderId="0" xfId="0" applyFont="1" applyAlignment="1">
      <alignment horizontal="center" vertical="center"/>
    </xf>
    <xf numFmtId="0" fontId="9" fillId="3" borderId="10" xfId="0" applyFont="1" applyFill="1" applyBorder="1" applyAlignment="1">
      <alignment horizontal="center" vertical="center" wrapText="1"/>
    </xf>
    <xf numFmtId="0" fontId="9" fillId="3" borderId="10" xfId="0" applyFont="1" applyFill="1" applyBorder="1" applyAlignment="1">
      <alignment horizontal="left" vertical="center" wrapText="1" indent="1"/>
    </xf>
    <xf numFmtId="0" fontId="8" fillId="0" borderId="0" xfId="0" quotePrefix="1" applyFont="1" applyAlignment="1">
      <alignment horizontal="left" vertical="center" wrapText="1"/>
    </xf>
    <xf numFmtId="0" fontId="0" fillId="0" borderId="11" xfId="0" applyBorder="1"/>
    <xf numFmtId="0" fontId="8" fillId="3" borderId="5" xfId="0" applyFont="1" applyFill="1" applyBorder="1" applyAlignment="1">
      <alignment vertical="center" wrapText="1"/>
    </xf>
    <xf numFmtId="0" fontId="8" fillId="5" borderId="17" xfId="0" applyFont="1" applyFill="1" applyBorder="1" applyAlignment="1" applyProtection="1">
      <alignment horizontal="left" vertical="center" indent="1"/>
      <protection locked="0"/>
    </xf>
    <xf numFmtId="0" fontId="8" fillId="3" borderId="17" xfId="0" applyFont="1" applyFill="1" applyBorder="1" applyAlignment="1">
      <alignment vertical="center" wrapText="1"/>
    </xf>
    <xf numFmtId="0" fontId="4" fillId="2" borderId="0" xfId="2" applyFill="1" applyAlignment="1">
      <alignment horizontal="left" vertical="top" wrapText="1"/>
    </xf>
    <xf numFmtId="0" fontId="5" fillId="0" borderId="0" xfId="2" applyFont="1"/>
    <xf numFmtId="0" fontId="8" fillId="0" borderId="0" xfId="2" applyFont="1" applyAlignment="1">
      <alignment vertical="top" wrapText="1"/>
    </xf>
    <xf numFmtId="0" fontId="9" fillId="0" borderId="0" xfId="2" applyFont="1" applyAlignment="1">
      <alignment vertical="top" wrapText="1"/>
    </xf>
    <xf numFmtId="0" fontId="19" fillId="0" borderId="0" xfId="2" applyFont="1"/>
    <xf numFmtId="0" fontId="11" fillId="0" borderId="0" xfId="0" applyFont="1" applyAlignment="1">
      <alignment horizontal="left" vertical="center"/>
    </xf>
    <xf numFmtId="0" fontId="13" fillId="0" borderId="0" xfId="0" applyFont="1" applyAlignment="1">
      <alignment vertical="center"/>
    </xf>
    <xf numFmtId="0" fontId="8" fillId="3" borderId="6" xfId="0" applyFont="1" applyFill="1" applyBorder="1" applyAlignment="1">
      <alignment horizontal="center" vertical="center"/>
    </xf>
    <xf numFmtId="0" fontId="8" fillId="3" borderId="6" xfId="0" applyFont="1" applyFill="1" applyBorder="1" applyAlignment="1">
      <alignment horizontal="centerContinuous" vertical="center"/>
    </xf>
    <xf numFmtId="0" fontId="8" fillId="3" borderId="5" xfId="0" applyFont="1" applyFill="1" applyBorder="1" applyAlignment="1">
      <alignment horizontal="centerContinuous" vertical="center"/>
    </xf>
    <xf numFmtId="0" fontId="14" fillId="3" borderId="5" xfId="0" applyFont="1" applyFill="1" applyBorder="1" applyAlignment="1">
      <alignment horizontal="centerContinuous" vertical="center"/>
    </xf>
    <xf numFmtId="0" fontId="7" fillId="6" borderId="19" xfId="0" applyFont="1" applyFill="1" applyBorder="1" applyAlignment="1">
      <alignment horizontal="center" vertical="center"/>
    </xf>
    <xf numFmtId="0" fontId="7" fillId="6" borderId="20" xfId="0" applyFont="1" applyFill="1" applyBorder="1" applyAlignment="1">
      <alignment horizontal="left" vertical="center" indent="1"/>
    </xf>
    <xf numFmtId="0" fontId="12" fillId="6" borderId="21" xfId="0" applyFont="1" applyFill="1" applyBorder="1" applyAlignment="1">
      <alignment vertical="center"/>
    </xf>
    <xf numFmtId="0" fontId="8" fillId="3" borderId="22" xfId="0" applyFont="1" applyFill="1" applyBorder="1" applyAlignment="1">
      <alignment horizontal="center" vertical="center"/>
    </xf>
    <xf numFmtId="0" fontId="8" fillId="3" borderId="18" xfId="0" applyFont="1" applyFill="1" applyBorder="1" applyAlignment="1">
      <alignment vertical="center" wrapText="1"/>
    </xf>
    <xf numFmtId="0" fontId="8" fillId="5" borderId="23" xfId="0" applyFont="1" applyFill="1" applyBorder="1" applyAlignment="1" applyProtection="1">
      <alignment horizontal="left" vertical="center" indent="1"/>
      <protection locked="0"/>
    </xf>
    <xf numFmtId="0" fontId="20" fillId="3" borderId="6" xfId="0" applyFont="1" applyFill="1" applyBorder="1" applyAlignment="1">
      <alignment horizontal="left" vertical="center" wrapText="1" indent="1"/>
    </xf>
    <xf numFmtId="0" fontId="8" fillId="3" borderId="6" xfId="0" quotePrefix="1" applyFont="1" applyFill="1" applyBorder="1" applyAlignment="1">
      <alignment horizontal="left" vertical="center" wrapText="1" indent="2"/>
    </xf>
    <xf numFmtId="0" fontId="8" fillId="3" borderId="13" xfId="0" applyFont="1" applyFill="1" applyBorder="1" applyAlignment="1">
      <alignment horizontal="left" vertical="center" wrapText="1" indent="1"/>
    </xf>
    <xf numFmtId="0" fontId="8" fillId="0" borderId="11" xfId="1" applyFont="1" applyBorder="1"/>
    <xf numFmtId="0" fontId="8" fillId="3" borderId="12" xfId="0" applyFont="1" applyFill="1" applyBorder="1" applyAlignment="1">
      <alignment horizontal="left" vertical="center" wrapText="1" indent="1"/>
    </xf>
    <xf numFmtId="0" fontId="8" fillId="5" borderId="24" xfId="0" applyFont="1" applyFill="1" applyBorder="1" applyAlignment="1" applyProtection="1">
      <alignment horizontal="left" vertical="center" indent="1"/>
      <protection locked="0"/>
    </xf>
    <xf numFmtId="0" fontId="8" fillId="3" borderId="27" xfId="0" applyFont="1" applyFill="1" applyBorder="1" applyAlignment="1">
      <alignment horizontal="left" vertical="center" wrapText="1" indent="1"/>
    </xf>
    <xf numFmtId="0" fontId="8" fillId="5" borderId="28" xfId="0" applyFont="1" applyFill="1" applyBorder="1" applyAlignment="1" applyProtection="1">
      <alignment horizontal="left" vertical="center" indent="1"/>
      <protection locked="0"/>
    </xf>
    <xf numFmtId="0" fontId="8" fillId="0" borderId="25" xfId="1" applyFont="1" applyBorder="1"/>
    <xf numFmtId="0" fontId="8" fillId="3" borderId="12" xfId="0" quotePrefix="1" applyFont="1" applyFill="1" applyBorder="1" applyAlignment="1">
      <alignment horizontal="left" vertical="center" wrapText="1" indent="2"/>
    </xf>
    <xf numFmtId="0" fontId="21" fillId="3" borderId="9" xfId="0" applyFont="1" applyFill="1" applyBorder="1" applyAlignment="1">
      <alignment horizontal="center" vertical="center" wrapText="1"/>
    </xf>
    <xf numFmtId="0" fontId="8" fillId="5" borderId="29" xfId="0" applyFont="1" applyFill="1" applyBorder="1" applyAlignment="1" applyProtection="1">
      <alignment horizontal="left" vertical="center" indent="1"/>
      <protection locked="0"/>
    </xf>
    <xf numFmtId="0" fontId="23" fillId="0" borderId="0" xfId="1" applyFont="1" applyAlignment="1">
      <alignment horizontal="left"/>
    </xf>
    <xf numFmtId="0" fontId="17" fillId="0" borderId="0" xfId="0" applyFont="1"/>
    <xf numFmtId="0" fontId="12" fillId="0" borderId="0" xfId="0" applyFont="1"/>
    <xf numFmtId="0" fontId="8" fillId="5" borderId="9" xfId="1" applyFont="1" applyFill="1" applyBorder="1" applyAlignment="1" applyProtection="1">
      <alignment horizontal="left" wrapText="1" indent="1"/>
      <protection locked="0"/>
    </xf>
    <xf numFmtId="0" fontId="8" fillId="5" borderId="3" xfId="1" applyFont="1" applyFill="1" applyBorder="1" applyAlignment="1" applyProtection="1">
      <alignment horizontal="left" wrapText="1" indent="1"/>
      <protection locked="0"/>
    </xf>
    <xf numFmtId="0" fontId="8" fillId="5" borderId="9" xfId="1" applyFont="1" applyFill="1" applyBorder="1" applyAlignment="1" applyProtection="1">
      <alignment horizontal="left" vertical="center" wrapText="1" indent="1"/>
      <protection locked="0"/>
    </xf>
    <xf numFmtId="0" fontId="8" fillId="5" borderId="3" xfId="0" applyFont="1" applyFill="1" applyBorder="1" applyAlignment="1" applyProtection="1">
      <alignment horizontal="left" wrapText="1" indent="1"/>
      <protection locked="0"/>
    </xf>
    <xf numFmtId="0" fontId="8" fillId="5" borderId="9" xfId="0" applyFont="1" applyFill="1" applyBorder="1" applyAlignment="1" applyProtection="1">
      <alignment horizontal="left" wrapText="1" indent="1"/>
      <protection locked="0"/>
    </xf>
    <xf numFmtId="0" fontId="8" fillId="0" borderId="30" xfId="1" applyFont="1" applyBorder="1"/>
    <xf numFmtId="0" fontId="19" fillId="3" borderId="31" xfId="1" applyFont="1" applyFill="1" applyBorder="1" applyAlignment="1">
      <alignment horizontal="center" vertical="center" wrapText="1"/>
    </xf>
    <xf numFmtId="0" fontId="25" fillId="0" borderId="0" xfId="0" applyFont="1" applyAlignment="1">
      <alignment vertical="center" wrapText="1"/>
    </xf>
    <xf numFmtId="0" fontId="8" fillId="3" borderId="9" xfId="1" applyFont="1" applyFill="1" applyBorder="1" applyAlignment="1">
      <alignment horizontal="left" vertical="center" wrapText="1" indent="1"/>
    </xf>
    <xf numFmtId="0" fontId="17" fillId="6" borderId="32" xfId="1" applyFont="1" applyFill="1" applyBorder="1" applyAlignment="1">
      <alignment horizontal="center" vertical="center" wrapText="1"/>
    </xf>
    <xf numFmtId="0" fontId="8" fillId="3" borderId="9" xfId="1" applyFont="1" applyFill="1" applyBorder="1" applyAlignment="1">
      <alignment horizontal="center" vertical="center"/>
    </xf>
    <xf numFmtId="0" fontId="8" fillId="7" borderId="3" xfId="1" applyFont="1" applyFill="1" applyBorder="1" applyAlignment="1">
      <alignment horizontal="left" vertical="center" indent="1"/>
    </xf>
    <xf numFmtId="0" fontId="20" fillId="0" borderId="0" xfId="0" applyFont="1" applyAlignment="1">
      <alignment vertical="center" wrapText="1"/>
    </xf>
    <xf numFmtId="0" fontId="15" fillId="0" borderId="0" xfId="0" applyFont="1" applyAlignment="1">
      <alignment vertical="center"/>
    </xf>
    <xf numFmtId="0" fontId="8" fillId="5" borderId="3" xfId="0" applyFont="1" applyFill="1" applyBorder="1" applyAlignment="1">
      <alignment horizontal="left" vertical="center" indent="1"/>
    </xf>
    <xf numFmtId="0" fontId="8" fillId="5" borderId="1" xfId="0" applyFont="1" applyFill="1" applyBorder="1" applyAlignment="1">
      <alignment horizontal="left" vertical="center"/>
    </xf>
    <xf numFmtId="0" fontId="29" fillId="0" borderId="0" xfId="0" applyFont="1"/>
    <xf numFmtId="0" fontId="9" fillId="5" borderId="16" xfId="0" applyFont="1" applyFill="1" applyBorder="1" applyAlignment="1" applyProtection="1">
      <alignment horizontal="left" vertical="center" wrapText="1" indent="1"/>
      <protection locked="0"/>
    </xf>
    <xf numFmtId="0" fontId="8"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1" xfId="1" applyBorder="1"/>
    <xf numFmtId="0" fontId="2" fillId="0" borderId="25" xfId="1" applyBorder="1"/>
    <xf numFmtId="0" fontId="8" fillId="3" borderId="22" xfId="0" applyFont="1" applyFill="1" applyBorder="1" applyAlignment="1">
      <alignment horizontal="left" vertical="center" wrapText="1" indent="1"/>
    </xf>
    <xf numFmtId="0" fontId="8" fillId="5" borderId="33" xfId="0" applyFont="1" applyFill="1" applyBorder="1" applyAlignment="1" applyProtection="1">
      <alignment horizontal="left" vertical="center" indent="1"/>
      <protection locked="0"/>
    </xf>
    <xf numFmtId="0" fontId="2" fillId="0" borderId="12" xfId="0" applyFont="1" applyBorder="1"/>
    <xf numFmtId="0" fontId="8" fillId="0" borderId="0" xfId="0" applyFont="1" applyAlignment="1">
      <alignment horizontal="left" vertical="center" wrapText="1"/>
    </xf>
    <xf numFmtId="0" fontId="15" fillId="0" borderId="2" xfId="0" applyFont="1" applyBorder="1" applyAlignment="1">
      <alignment horizontal="left" vertical="center" wrapText="1"/>
    </xf>
    <xf numFmtId="0" fontId="15" fillId="0" borderId="7" xfId="0" applyFont="1" applyBorder="1" applyAlignment="1">
      <alignment horizontal="center" vertical="center"/>
    </xf>
    <xf numFmtId="0" fontId="24" fillId="3" borderId="6"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2" fillId="3" borderId="26"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1" fillId="3" borderId="26" xfId="0" applyFont="1" applyFill="1" applyBorder="1" applyAlignment="1">
      <alignment horizontal="center" vertical="center" wrapText="1"/>
    </xf>
    <xf numFmtId="0" fontId="21" fillId="3" borderId="23" xfId="0" applyFont="1" applyFill="1" applyBorder="1" applyAlignment="1">
      <alignment horizontal="center" vertical="center" wrapText="1"/>
    </xf>
    <xf numFmtId="0" fontId="27" fillId="0" borderId="15" xfId="0" quotePrefix="1" applyFont="1" applyBorder="1" applyAlignment="1">
      <alignment horizontal="left" vertical="center" wrapText="1"/>
    </xf>
    <xf numFmtId="0" fontId="15" fillId="0" borderId="7" xfId="0" applyFont="1" applyBorder="1" applyAlignment="1">
      <alignment horizontal="left" vertical="center" indent="1"/>
    </xf>
    <xf numFmtId="0" fontId="17" fillId="6" borderId="0" xfId="0" applyFont="1" applyFill="1" applyAlignment="1">
      <alignment horizontal="left" vertical="center" indent="1"/>
    </xf>
    <xf numFmtId="0" fontId="9" fillId="3" borderId="3" xfId="0" applyFont="1" applyFill="1" applyBorder="1" applyAlignment="1">
      <alignment horizontal="center" vertical="center" wrapText="1"/>
    </xf>
    <xf numFmtId="0" fontId="15" fillId="0" borderId="2" xfId="3" applyNumberFormat="1" applyFont="1" applyBorder="1" applyAlignment="1" applyProtection="1">
      <alignment horizontal="left" vertical="center" wrapText="1"/>
    </xf>
    <xf numFmtId="0" fontId="17" fillId="6" borderId="4" xfId="0" applyFont="1" applyFill="1" applyBorder="1" applyAlignment="1">
      <alignment horizontal="center" vertical="center"/>
    </xf>
    <xf numFmtId="0" fontId="3" fillId="0" borderId="0" xfId="0" applyFont="1" applyAlignment="1">
      <alignment horizontal="left" vertical="center" wrapText="1"/>
    </xf>
    <xf numFmtId="0" fontId="2" fillId="0" borderId="0" xfId="0" applyFont="1" applyAlignment="1">
      <alignment horizontal="left" vertical="center" wrapText="1"/>
    </xf>
    <xf numFmtId="0" fontId="8" fillId="0" borderId="0" xfId="2" applyFont="1" applyAlignment="1">
      <alignment horizontal="left" vertical="center" wrapText="1"/>
    </xf>
    <xf numFmtId="0" fontId="15" fillId="0" borderId="2" xfId="0" applyFont="1" applyBorder="1" applyAlignment="1">
      <alignment horizontal="center" vertical="center" wrapText="1"/>
    </xf>
    <xf numFmtId="0" fontId="8" fillId="0" borderId="14" xfId="0" applyFont="1" applyBorder="1" applyAlignment="1">
      <alignment horizontal="left" vertical="center" wrapText="1"/>
    </xf>
    <xf numFmtId="0" fontId="8" fillId="0" borderId="14" xfId="0" applyFont="1" applyBorder="1" applyAlignment="1">
      <alignment horizontal="left" vertical="center"/>
    </xf>
  </cellXfs>
  <cellStyles count="4">
    <cellStyle name="Comma" xfId="3" builtinId="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TWS">
      <a:dk1>
        <a:srgbClr val="000000"/>
      </a:dk1>
      <a:lt1>
        <a:srgbClr val="FFFFFF"/>
      </a:lt1>
      <a:dk2>
        <a:srgbClr val="39464C"/>
      </a:dk2>
      <a:lt2>
        <a:srgbClr val="FFFFFF"/>
      </a:lt2>
      <a:accent1>
        <a:srgbClr val="414B50"/>
      </a:accent1>
      <a:accent2>
        <a:srgbClr val="4BB9D7"/>
      </a:accent2>
      <a:accent3>
        <a:srgbClr val="822D5A"/>
      </a:accent3>
      <a:accent4>
        <a:srgbClr val="647D87"/>
      </a:accent4>
      <a:accent5>
        <a:srgbClr val="00506E"/>
      </a:accent5>
      <a:accent6>
        <a:srgbClr val="622045"/>
      </a:accent6>
      <a:hlink>
        <a:srgbClr val="00506E"/>
      </a:hlink>
      <a:folHlink>
        <a:srgbClr val="648C9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F5D19-A8F4-43E7-8CB5-06070E231199}">
  <sheetPr codeName="Instructions">
    <tabColor theme="8"/>
  </sheetPr>
  <dimension ref="B1:C28"/>
  <sheetViews>
    <sheetView showGridLines="0" tabSelected="1" zoomScaleNormal="100" workbookViewId="0">
      <selection activeCell="C21" sqref="C21"/>
    </sheetView>
  </sheetViews>
  <sheetFormatPr defaultColWidth="8.453125" defaultRowHeight="14.25" customHeight="1" x14ac:dyDescent="0.25"/>
  <cols>
    <col min="1" max="1" width="2.453125" style="1" customWidth="1"/>
    <col min="2" max="2" width="4.453125" style="2" customWidth="1"/>
    <col min="3" max="3" width="164" style="1" customWidth="1"/>
    <col min="4" max="4" width="2.453125" style="1" customWidth="1"/>
    <col min="5" max="16384" width="8.453125" style="1"/>
  </cols>
  <sheetData>
    <row r="1" spans="2:3" ht="14.25" customHeight="1" x14ac:dyDescent="0.25">
      <c r="B1" s="1"/>
    </row>
    <row r="2" spans="2:3" ht="93.5" customHeight="1" thickBot="1" x14ac:dyDescent="0.3">
      <c r="B2" s="102" t="s">
        <v>231</v>
      </c>
      <c r="C2" s="102"/>
    </row>
    <row r="3" spans="2:3" ht="14.25" customHeight="1" thickTop="1" x14ac:dyDescent="0.25">
      <c r="B3" s="1"/>
    </row>
    <row r="4" spans="2:3" ht="14.25" customHeight="1" x14ac:dyDescent="0.25">
      <c r="B4" s="88" t="s">
        <v>212</v>
      </c>
      <c r="C4" s="82"/>
    </row>
    <row r="5" spans="2:3" ht="14.25" customHeight="1" thickBot="1" x14ac:dyDescent="0.3">
      <c r="B5" s="1"/>
    </row>
    <row r="6" spans="2:3" ht="20.25" customHeight="1" thickTop="1" thickBot="1" x14ac:dyDescent="0.3">
      <c r="B6" s="103" t="s">
        <v>0</v>
      </c>
      <c r="C6" s="103"/>
    </row>
    <row r="7" spans="2:3" ht="14.25" customHeight="1" thickTop="1" x14ac:dyDescent="0.25">
      <c r="B7" s="1"/>
    </row>
    <row r="8" spans="2:3" ht="98.25" customHeight="1" x14ac:dyDescent="0.25">
      <c r="B8" s="101" t="s">
        <v>1</v>
      </c>
      <c r="C8" s="101"/>
    </row>
    <row r="9" spans="2:3" ht="14.25" customHeight="1" x14ac:dyDescent="0.25">
      <c r="B9" s="1"/>
    </row>
    <row r="10" spans="2:3" ht="14.25" customHeight="1" x14ac:dyDescent="0.25">
      <c r="B10" s="1"/>
      <c r="C10" s="4" t="s">
        <v>2</v>
      </c>
    </row>
    <row r="11" spans="2:3" ht="14.25" customHeight="1" x14ac:dyDescent="0.25">
      <c r="B11" s="1"/>
      <c r="C11" s="90" t="s">
        <v>3</v>
      </c>
    </row>
    <row r="12" spans="2:3" ht="14.25" customHeight="1" x14ac:dyDescent="0.25">
      <c r="B12" s="1"/>
      <c r="C12" s="5" t="s">
        <v>4</v>
      </c>
    </row>
    <row r="13" spans="2:3" ht="14.25" customHeight="1" x14ac:dyDescent="0.25">
      <c r="B13" s="1"/>
    </row>
    <row r="14" spans="2:3" ht="15.5" x14ac:dyDescent="0.25">
      <c r="B14" s="3">
        <v>1</v>
      </c>
      <c r="C14" s="6" t="s">
        <v>5</v>
      </c>
    </row>
    <row r="15" spans="2:3" ht="34" customHeight="1" x14ac:dyDescent="0.25">
      <c r="C15" s="7" t="s">
        <v>6</v>
      </c>
    </row>
    <row r="16" spans="2:3" ht="14.25" customHeight="1" x14ac:dyDescent="0.25">
      <c r="C16" s="8"/>
    </row>
    <row r="17" spans="2:3" ht="15.5" x14ac:dyDescent="0.25">
      <c r="B17" s="3">
        <v>2</v>
      </c>
      <c r="C17" s="6" t="s">
        <v>7</v>
      </c>
    </row>
    <row r="18" spans="2:3" ht="62.5" x14ac:dyDescent="0.25">
      <c r="C18" s="7" t="s">
        <v>232</v>
      </c>
    </row>
    <row r="19" spans="2:3" ht="14.25" customHeight="1" x14ac:dyDescent="0.25">
      <c r="C19" s="8"/>
    </row>
    <row r="20" spans="2:3" ht="15.5" x14ac:dyDescent="0.25">
      <c r="B20" s="3">
        <v>3</v>
      </c>
      <c r="C20" s="6" t="s">
        <v>8</v>
      </c>
    </row>
    <row r="21" spans="2:3" ht="31.5" customHeight="1" x14ac:dyDescent="0.25">
      <c r="C21" s="7" t="s">
        <v>9</v>
      </c>
    </row>
    <row r="22" spans="2:3" ht="14.25" customHeight="1" x14ac:dyDescent="0.25">
      <c r="C22" s="8"/>
    </row>
    <row r="23" spans="2:3" ht="15.5" x14ac:dyDescent="0.25">
      <c r="B23" s="3">
        <v>4</v>
      </c>
      <c r="C23" s="6" t="s">
        <v>10</v>
      </c>
    </row>
    <row r="24" spans="2:3" ht="18.75" customHeight="1" x14ac:dyDescent="0.25">
      <c r="C24" s="7" t="s">
        <v>11</v>
      </c>
    </row>
    <row r="25" spans="2:3" ht="14.25" customHeight="1" x14ac:dyDescent="0.25">
      <c r="C25" s="8"/>
    </row>
    <row r="26" spans="2:3" ht="15.5" x14ac:dyDescent="0.25">
      <c r="B26" s="3">
        <v>5</v>
      </c>
      <c r="C26" s="6" t="s">
        <v>12</v>
      </c>
    </row>
    <row r="27" spans="2:3" ht="47.25" customHeight="1" x14ac:dyDescent="0.25">
      <c r="C27" s="7" t="s">
        <v>13</v>
      </c>
    </row>
    <row r="28" spans="2:3" ht="14.25" customHeight="1" x14ac:dyDescent="0.25">
      <c r="C28" s="8"/>
    </row>
  </sheetData>
  <sheetProtection algorithmName="SHA-512" hashValue="7HkVqxX1ZS4d9myIXjOiGQtRrjnuQaOxLhT/ag2vpWFDbaNTiPH/qF1YwjRAOPbyRSVjbzV6JEoIAof60dubLw==" saltValue="huUgr4gABB0HRKGihA9sIg==" spinCount="100000" sheet="1" objects="1" scenarios="1"/>
  <mergeCells count="3">
    <mergeCell ref="B8:C8"/>
    <mergeCell ref="B2:C2"/>
    <mergeCell ref="B6:C6"/>
  </mergeCells>
  <dataValidations disablePrompts="1" count="1">
    <dataValidation type="textLength" operator="lessThanOrEqual" allowBlank="1" showInputMessage="1" showErrorMessage="1" errorTitle="Input error" error="This text length MUST NOT exceed 255 characters." sqref="C11" xr:uid="{4DA70F99-78D8-C848-BF75-8AF502F26337}">
      <formula1>255</formula1>
    </dataValidation>
  </dataValidations>
  <pageMargins left="0.7" right="0.7" top="0.75" bottom="0.75" header="0.3" footer="0.3"/>
  <pageSetup paperSize="9" orientation="portrait" r:id="rId1"/>
  <headerFooter>
    <oddHeader>&amp;C&amp;72&amp;G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94C82-AEF1-4AAB-937D-059AB8A2B360}">
  <sheetPr codeName="OfferorInfo">
    <tabColor theme="8"/>
  </sheetPr>
  <dimension ref="B1:D46"/>
  <sheetViews>
    <sheetView showGridLines="0" topLeftCell="A2" zoomScaleNormal="100" workbookViewId="0">
      <selection activeCell="C46" sqref="C46"/>
    </sheetView>
  </sheetViews>
  <sheetFormatPr defaultColWidth="8.453125" defaultRowHeight="14.25" customHeight="1" x14ac:dyDescent="0.25"/>
  <cols>
    <col min="1" max="1" width="2.453125" style="1" customWidth="1"/>
    <col min="2" max="2" width="4.453125" style="2" customWidth="1"/>
    <col min="3" max="3" width="43.81640625" style="2" customWidth="1"/>
    <col min="4" max="4" width="121.81640625" style="1" customWidth="1"/>
    <col min="5" max="5" width="2.453125" style="1" customWidth="1"/>
    <col min="6" max="16384" width="8.453125" style="1"/>
  </cols>
  <sheetData>
    <row r="1" spans="2:4" ht="14.25" customHeight="1" x14ac:dyDescent="0.25">
      <c r="B1" s="1"/>
      <c r="C1" s="1"/>
    </row>
    <row r="2" spans="2:4" ht="68" customHeight="1" thickBot="1" x14ac:dyDescent="0.3">
      <c r="B2" s="102" t="str">
        <f>'0_Instructions'!B2</f>
        <v xml:space="preserve">Document 5a | Offer Schedule for NHS Framework Agreement for the supply of  Licensed Antiretroviral Therapy (ART)  for the treatment of HIV  (Lot  1) &amp; For the provision of a service to supply over labelled  Pre-Exposure prophylaxis (PrEP) and Post-Exposure Prophylaxis (PEP) Packs (Lot 2)                                                           </v>
      </c>
      <c r="C2" s="102"/>
      <c r="D2" s="102"/>
    </row>
    <row r="3" spans="2:4" ht="14.25" customHeight="1" thickTop="1" x14ac:dyDescent="0.25">
      <c r="B3" s="1"/>
      <c r="C3" s="1"/>
    </row>
    <row r="4" spans="2:4" ht="14.25" customHeight="1" x14ac:dyDescent="0.25">
      <c r="B4" s="88" t="str">
        <f>'0_Instructions'!B4</f>
        <v>Offer reference number: CM/PHS/24/5709</v>
      </c>
      <c r="C4" s="10"/>
      <c r="D4" s="11"/>
    </row>
    <row r="5" spans="2:4" ht="14.25" customHeight="1" thickBot="1" x14ac:dyDescent="0.3">
      <c r="B5" s="1"/>
      <c r="C5" s="1"/>
    </row>
    <row r="6" spans="2:4" ht="20.25" customHeight="1" thickTop="1" thickBot="1" x14ac:dyDescent="0.3">
      <c r="B6" s="103" t="s">
        <v>14</v>
      </c>
      <c r="C6" s="103"/>
      <c r="D6" s="103"/>
    </row>
    <row r="7" spans="2:4" ht="14.25" customHeight="1" thickTop="1" x14ac:dyDescent="0.25"/>
    <row r="8" spans="2:4" ht="28" customHeight="1" x14ac:dyDescent="0.25">
      <c r="B8" s="101" t="s">
        <v>15</v>
      </c>
      <c r="C8" s="101"/>
      <c r="D8" s="101"/>
    </row>
    <row r="10" spans="2:4" ht="14.25" customHeight="1" thickBot="1" x14ac:dyDescent="0.3">
      <c r="B10" s="32" t="s">
        <v>16</v>
      </c>
      <c r="C10" s="48"/>
      <c r="D10" s="49"/>
    </row>
    <row r="11" spans="2:4" ht="14.25" customHeight="1" thickTop="1" x14ac:dyDescent="0.25">
      <c r="B11" s="54">
        <v>1</v>
      </c>
      <c r="C11" s="55" t="s">
        <v>17</v>
      </c>
      <c r="D11" s="56"/>
    </row>
    <row r="12" spans="2:4" ht="14.25" customHeight="1" x14ac:dyDescent="0.25">
      <c r="B12" s="50"/>
      <c r="C12" s="40" t="s">
        <v>18</v>
      </c>
      <c r="D12" s="9"/>
    </row>
    <row r="13" spans="2:4" ht="14.25" customHeight="1" x14ac:dyDescent="0.25">
      <c r="B13" s="50"/>
      <c r="C13" s="40" t="s">
        <v>19</v>
      </c>
      <c r="D13" s="9"/>
    </row>
    <row r="14" spans="2:4" ht="14.25" customHeight="1" x14ac:dyDescent="0.25">
      <c r="B14" s="50"/>
      <c r="C14" s="40" t="s">
        <v>20</v>
      </c>
      <c r="D14" s="9"/>
    </row>
    <row r="15" spans="2:4" ht="14.25" customHeight="1" x14ac:dyDescent="0.25">
      <c r="B15" s="50"/>
      <c r="C15" s="40" t="s">
        <v>21</v>
      </c>
      <c r="D15" s="9"/>
    </row>
    <row r="16" spans="2:4" ht="14.25" customHeight="1" x14ac:dyDescent="0.25">
      <c r="B16" s="50"/>
      <c r="C16" s="40" t="s">
        <v>22</v>
      </c>
      <c r="D16" s="9"/>
    </row>
    <row r="17" spans="2:4" ht="14.25" customHeight="1" x14ac:dyDescent="0.25">
      <c r="B17" s="50"/>
      <c r="C17" s="40" t="s">
        <v>23</v>
      </c>
      <c r="D17" s="9"/>
    </row>
    <row r="18" spans="2:4" ht="42" customHeight="1" thickBot="1" x14ac:dyDescent="0.3">
      <c r="B18" s="57"/>
      <c r="C18" s="58" t="s">
        <v>24</v>
      </c>
      <c r="D18" s="59"/>
    </row>
    <row r="19" spans="2:4" ht="14.25" customHeight="1" thickTop="1" x14ac:dyDescent="0.25">
      <c r="B19" s="54">
        <v>2</v>
      </c>
      <c r="C19" s="55" t="s">
        <v>25</v>
      </c>
      <c r="D19" s="56"/>
    </row>
    <row r="20" spans="2:4" ht="14.25" customHeight="1" x14ac:dyDescent="0.25">
      <c r="B20" s="51"/>
      <c r="C20" s="53" t="s">
        <v>26</v>
      </c>
      <c r="D20" s="53"/>
    </row>
    <row r="21" spans="2:4" ht="14.25" customHeight="1" x14ac:dyDescent="0.25">
      <c r="B21" s="50"/>
      <c r="C21" s="40" t="s">
        <v>27</v>
      </c>
      <c r="D21" s="9"/>
    </row>
    <row r="22" spans="2:4" ht="14.25" customHeight="1" x14ac:dyDescent="0.25">
      <c r="B22" s="50"/>
      <c r="C22" s="40" t="s">
        <v>19</v>
      </c>
      <c r="D22" s="9"/>
    </row>
    <row r="23" spans="2:4" ht="14.25" customHeight="1" x14ac:dyDescent="0.25">
      <c r="B23" s="50"/>
      <c r="C23" s="40" t="s">
        <v>20</v>
      </c>
      <c r="D23" s="9"/>
    </row>
    <row r="24" spans="2:4" ht="14.25" customHeight="1" x14ac:dyDescent="0.25">
      <c r="B24" s="50"/>
      <c r="C24" s="40" t="s">
        <v>21</v>
      </c>
      <c r="D24" s="9"/>
    </row>
    <row r="25" spans="2:4" ht="14.25" customHeight="1" x14ac:dyDescent="0.25">
      <c r="B25" s="50"/>
      <c r="C25" s="40" t="s">
        <v>22</v>
      </c>
      <c r="D25" s="9"/>
    </row>
    <row r="26" spans="2:4" ht="28" customHeight="1" thickBot="1" x14ac:dyDescent="0.3">
      <c r="B26" s="57"/>
      <c r="C26" s="58" t="s">
        <v>28</v>
      </c>
      <c r="D26" s="59"/>
    </row>
    <row r="27" spans="2:4" ht="14.25" customHeight="1" thickTop="1" x14ac:dyDescent="0.25">
      <c r="B27" s="54">
        <v>3</v>
      </c>
      <c r="C27" s="55" t="s">
        <v>29</v>
      </c>
      <c r="D27" s="56"/>
    </row>
    <row r="28" spans="2:4" ht="14.25" customHeight="1" x14ac:dyDescent="0.25">
      <c r="B28" s="50"/>
      <c r="C28" s="40" t="s">
        <v>30</v>
      </c>
      <c r="D28" s="9"/>
    </row>
    <row r="29" spans="2:4" ht="14.25" customHeight="1" x14ac:dyDescent="0.25">
      <c r="B29" s="50"/>
      <c r="C29" s="40" t="s">
        <v>31</v>
      </c>
      <c r="D29" s="9"/>
    </row>
    <row r="30" spans="2:4" ht="14.25" customHeight="1" x14ac:dyDescent="0.25">
      <c r="B30" s="50"/>
      <c r="C30" s="40" t="s">
        <v>32</v>
      </c>
      <c r="D30" s="9"/>
    </row>
    <row r="31" spans="2:4" ht="14.25" customHeight="1" thickBot="1" x14ac:dyDescent="0.3">
      <c r="B31" s="57"/>
      <c r="C31" s="58" t="s">
        <v>33</v>
      </c>
      <c r="D31" s="59"/>
    </row>
    <row r="32" spans="2:4" ht="14.25" customHeight="1" thickTop="1" x14ac:dyDescent="0.25">
      <c r="B32" s="54">
        <v>4</v>
      </c>
      <c r="C32" s="55" t="s">
        <v>34</v>
      </c>
      <c r="D32" s="56"/>
    </row>
    <row r="33" spans="2:4" ht="14.25" customHeight="1" x14ac:dyDescent="0.25">
      <c r="B33" s="50"/>
      <c r="C33" s="40" t="s">
        <v>30</v>
      </c>
      <c r="D33" s="9"/>
    </row>
    <row r="34" spans="2:4" ht="14.25" customHeight="1" x14ac:dyDescent="0.25">
      <c r="B34" s="50"/>
      <c r="C34" s="40" t="s">
        <v>31</v>
      </c>
      <c r="D34" s="9"/>
    </row>
    <row r="35" spans="2:4" ht="14.25" customHeight="1" x14ac:dyDescent="0.25">
      <c r="B35" s="50"/>
      <c r="C35" s="40" t="s">
        <v>32</v>
      </c>
      <c r="D35" s="9"/>
    </row>
    <row r="36" spans="2:4" ht="14.25" customHeight="1" thickBot="1" x14ac:dyDescent="0.3">
      <c r="B36" s="57"/>
      <c r="C36" s="58" t="s">
        <v>33</v>
      </c>
      <c r="D36" s="59"/>
    </row>
    <row r="37" spans="2:4" ht="14.25" customHeight="1" thickTop="1" x14ac:dyDescent="0.25">
      <c r="B37" s="54">
        <v>5</v>
      </c>
      <c r="C37" s="55" t="s">
        <v>35</v>
      </c>
      <c r="D37" s="56"/>
    </row>
    <row r="38" spans="2:4" ht="14.25" customHeight="1" x14ac:dyDescent="0.25">
      <c r="B38" s="51"/>
      <c r="C38" s="53" t="s">
        <v>36</v>
      </c>
      <c r="D38" s="52"/>
    </row>
    <row r="39" spans="2:4" ht="14.25" customHeight="1" x14ac:dyDescent="0.25">
      <c r="B39" s="50"/>
      <c r="C39" s="40" t="s">
        <v>37</v>
      </c>
      <c r="D39" s="89" t="s">
        <v>38</v>
      </c>
    </row>
    <row r="40" spans="2:4" ht="14.25" customHeight="1" x14ac:dyDescent="0.25">
      <c r="B40" s="50"/>
      <c r="C40" s="40" t="s">
        <v>39</v>
      </c>
      <c r="D40" s="9"/>
    </row>
    <row r="41" spans="2:4" ht="14.25" customHeight="1" thickBot="1" x14ac:dyDescent="0.3">
      <c r="B41" s="57"/>
      <c r="C41" s="58" t="s">
        <v>40</v>
      </c>
      <c r="D41" s="59"/>
    </row>
    <row r="42" spans="2:4" ht="14.25" customHeight="1" thickTop="1" x14ac:dyDescent="0.25">
      <c r="B42" s="54">
        <v>6</v>
      </c>
      <c r="C42" s="55" t="s">
        <v>41</v>
      </c>
      <c r="D42" s="56"/>
    </row>
    <row r="43" spans="2:4" ht="28" customHeight="1" x14ac:dyDescent="0.25">
      <c r="B43" s="50"/>
      <c r="C43" s="40" t="s">
        <v>42</v>
      </c>
      <c r="D43" s="9"/>
    </row>
    <row r="44" spans="2:4" ht="28" customHeight="1" thickBot="1" x14ac:dyDescent="0.3">
      <c r="B44" s="50"/>
      <c r="C44" s="40" t="s">
        <v>43</v>
      </c>
      <c r="D44" s="9"/>
    </row>
    <row r="45" spans="2:4" ht="14.25" customHeight="1" thickTop="1" x14ac:dyDescent="0.25">
      <c r="B45" s="54">
        <v>7</v>
      </c>
      <c r="C45" s="55" t="s">
        <v>233</v>
      </c>
      <c r="D45" s="56"/>
    </row>
    <row r="46" spans="2:4" ht="28" customHeight="1" x14ac:dyDescent="0.25">
      <c r="B46" s="50"/>
      <c r="C46" s="40" t="s">
        <v>44</v>
      </c>
      <c r="D46" s="9"/>
    </row>
  </sheetData>
  <mergeCells count="3">
    <mergeCell ref="B8:D8"/>
    <mergeCell ref="B2:D2"/>
    <mergeCell ref="B6:D6"/>
  </mergeCells>
  <dataValidations disablePrompts="1" count="2">
    <dataValidation type="list" allowBlank="1" showInputMessage="1" showErrorMessage="1" sqref="D18" xr:uid="{B8B2646E-3E5E-4055-99AB-D091BE3C8434}">
      <formula1>"PLC(UK) INC.(US),Private Limited Company,Limited Partnership,General Partnership,Sole Proprietor,Limited Partnership with Share Capita,Non Commercial Partnership,Cooperative Society,Foreign Legal Status,Consortium,Associated Firm,Public Board,Other"</formula1>
    </dataValidation>
    <dataValidation type="list" allowBlank="1" showInputMessage="1" showErrorMessage="1" sqref="D21" xr:uid="{CD3DDEF6-9891-4C81-BD19-3B0A442AF6AF}">
      <formula1>"Yes, No"</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F89EC-BB44-8541-A0DF-619EAFFA45B8}">
  <sheetPr codeName="Licensed">
    <tabColor theme="8"/>
    <pageSetUpPr fitToPage="1"/>
  </sheetPr>
  <dimension ref="A1:BH93"/>
  <sheetViews>
    <sheetView showGridLines="0" zoomScaleNormal="100" workbookViewId="0">
      <pane xSplit="4" ySplit="13" topLeftCell="E14" activePane="bottomRight" state="frozen"/>
      <selection pane="topRight" activeCell="B12" sqref="B12:D12"/>
      <selection pane="bottomLeft" activeCell="B12" sqref="B12:D12"/>
      <selection pane="bottomRight" activeCell="E15" sqref="E15"/>
    </sheetView>
  </sheetViews>
  <sheetFormatPr defaultColWidth="8.453125" defaultRowHeight="14.25" customHeight="1" x14ac:dyDescent="0.3"/>
  <cols>
    <col min="1" max="1" width="2.453125" style="20" customWidth="1"/>
    <col min="2" max="2" width="15.453125" style="24" customWidth="1"/>
    <col min="3" max="3" width="70.81640625" style="20" customWidth="1"/>
    <col min="4" max="4" width="22.81640625" style="20" hidden="1" customWidth="1"/>
    <col min="5" max="29" width="70.453125" style="20" customWidth="1"/>
    <col min="30" max="16384" width="8.453125" style="20"/>
  </cols>
  <sheetData>
    <row r="1" spans="1:60" s="1" customFormat="1" ht="14.25" customHeight="1" x14ac:dyDescent="0.25">
      <c r="B1" s="12"/>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row>
    <row r="2" spans="1:60" s="1" customFormat="1" ht="30" customHeight="1" thickBot="1" x14ac:dyDescent="0.3">
      <c r="B2" s="102" t="str">
        <f>'0_Instructions'!B2</f>
        <v xml:space="preserve">Document 5a | Offer Schedule for NHS Framework Agreement for the supply of  Licensed Antiretroviral Therapy (ART)  for the treatment of HIV  (Lot  1) &amp; For the provision of a service to supply over labelled  Pre-Exposure prophylaxis (PrEP) and Post-Exposure Prophylaxis (PEP) Packs (Lot 2)                                                           </v>
      </c>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row>
    <row r="3" spans="1:60" s="1" customFormat="1" ht="14.25" customHeight="1" thickTop="1" x14ac:dyDescent="0.25">
      <c r="B3" s="12"/>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row>
    <row r="4" spans="1:60" s="1" customFormat="1" ht="14.25" customHeight="1" x14ac:dyDescent="0.25">
      <c r="B4" s="88" t="str">
        <f>'0_Instructions'!B4</f>
        <v>Offer reference number: CM/PHS/24/5709</v>
      </c>
      <c r="C4" s="10"/>
      <c r="D4" s="10"/>
      <c r="E4" s="11"/>
      <c r="F4" s="11"/>
      <c r="G4" s="11"/>
      <c r="H4" s="11"/>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row>
    <row r="5" spans="1:60" s="1" customFormat="1" ht="14.25" customHeight="1" thickBot="1" x14ac:dyDescent="0.3">
      <c r="B5" s="12"/>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row>
    <row r="6" spans="1:60" s="1" customFormat="1" ht="20.25" customHeight="1" thickTop="1" thickBot="1" x14ac:dyDescent="0.3">
      <c r="B6" s="114" t="s">
        <v>45</v>
      </c>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row>
    <row r="7" spans="1:60" s="1" customFormat="1" ht="14.25" customHeight="1" thickTop="1" x14ac:dyDescent="0.25">
      <c r="B7" s="13"/>
      <c r="C7" s="2"/>
      <c r="D7" s="2"/>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row>
    <row r="8" spans="1:60" s="1" customFormat="1" ht="14.25" customHeight="1" x14ac:dyDescent="0.25">
      <c r="B8" s="14" t="str">
        <f>"Offeror name: "&amp;'1_Offeror_Information'!D12</f>
        <v xml:space="preserve">Offeror name: </v>
      </c>
      <c r="C8" s="15"/>
      <c r="D8" s="15"/>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row>
    <row r="9" spans="1:60" s="1" customFormat="1" ht="14.25" customHeight="1" x14ac:dyDescent="0.25">
      <c r="B9" s="13"/>
      <c r="C9" s="2"/>
      <c r="D9" s="2"/>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row>
    <row r="10" spans="1:60" s="16" customFormat="1" ht="14.25" customHeight="1" x14ac:dyDescent="0.35">
      <c r="B10" s="115" t="s">
        <v>46</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row>
    <row r="11" spans="1:60" s="74" customFormat="1" ht="14.25" customHeight="1" x14ac:dyDescent="0.35">
      <c r="A11" s="72"/>
      <c r="B11" s="73"/>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row>
    <row r="12" spans="1:60" customFormat="1" ht="28" customHeight="1" thickBot="1" x14ac:dyDescent="0.4">
      <c r="A12" s="17"/>
      <c r="B12" s="113" t="s">
        <v>47</v>
      </c>
      <c r="C12" s="113"/>
      <c r="D12" s="38"/>
      <c r="F12" s="1"/>
      <c r="G12" s="1"/>
      <c r="H12" s="1"/>
      <c r="I12" s="1"/>
      <c r="J12" s="1"/>
      <c r="K12" s="1"/>
      <c r="L12" s="1"/>
      <c r="M12" s="1"/>
      <c r="N12" s="1"/>
      <c r="O12" s="1"/>
      <c r="P12" s="1"/>
      <c r="Q12" s="1"/>
      <c r="R12" s="1"/>
      <c r="S12" s="1"/>
      <c r="T12" s="1"/>
      <c r="U12" s="1"/>
      <c r="V12" s="1"/>
      <c r="W12" s="1"/>
      <c r="X12" s="1"/>
      <c r="Y12" s="1"/>
      <c r="Z12" s="1"/>
      <c r="AA12" s="1"/>
      <c r="AB12" s="1"/>
      <c r="AC12" s="1"/>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row>
    <row r="13" spans="1:60" s="18" customFormat="1" ht="40.5" customHeight="1" thickTop="1" thickBot="1" x14ac:dyDescent="0.3">
      <c r="B13" s="19" t="s">
        <v>48</v>
      </c>
      <c r="C13" s="100"/>
      <c r="D13" s="39"/>
      <c r="E13" s="92" t="s">
        <v>230</v>
      </c>
      <c r="F13" s="92" t="s">
        <v>230</v>
      </c>
      <c r="G13" s="92" t="s">
        <v>230</v>
      </c>
      <c r="H13" s="92" t="s">
        <v>230</v>
      </c>
      <c r="I13" s="92" t="s">
        <v>230</v>
      </c>
      <c r="J13" s="92" t="s">
        <v>49</v>
      </c>
      <c r="K13" s="92" t="s">
        <v>230</v>
      </c>
      <c r="L13" s="92" t="s">
        <v>230</v>
      </c>
      <c r="M13" s="92" t="s">
        <v>230</v>
      </c>
      <c r="N13" s="92" t="s">
        <v>230</v>
      </c>
      <c r="O13" s="92" t="s">
        <v>49</v>
      </c>
      <c r="P13" s="92" t="s">
        <v>230</v>
      </c>
      <c r="Q13" s="92" t="s">
        <v>230</v>
      </c>
      <c r="R13" s="92" t="s">
        <v>230</v>
      </c>
      <c r="S13" s="92" t="s">
        <v>230</v>
      </c>
      <c r="T13" s="92" t="s">
        <v>230</v>
      </c>
      <c r="U13" s="92" t="s">
        <v>230</v>
      </c>
      <c r="V13" s="92" t="s">
        <v>230</v>
      </c>
      <c r="W13" s="92" t="s">
        <v>230</v>
      </c>
      <c r="X13" s="92" t="s">
        <v>230</v>
      </c>
      <c r="Y13" s="92" t="s">
        <v>230</v>
      </c>
      <c r="Z13" s="92" t="s">
        <v>230</v>
      </c>
      <c r="AA13" s="92" t="s">
        <v>230</v>
      </c>
      <c r="AB13" s="92" t="s">
        <v>230</v>
      </c>
      <c r="AC13" s="92" t="s">
        <v>230</v>
      </c>
    </row>
    <row r="14" spans="1:60" s="25" customFormat="1" ht="26.5" customHeight="1" thickTop="1" x14ac:dyDescent="0.25">
      <c r="B14" s="106" t="s">
        <v>50</v>
      </c>
      <c r="C14" s="21" t="s">
        <v>51</v>
      </c>
      <c r="D14" s="83" t="s">
        <v>230</v>
      </c>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row>
    <row r="15" spans="1:60" s="25" customFormat="1" ht="28" customHeight="1" x14ac:dyDescent="0.25">
      <c r="B15" s="106"/>
      <c r="C15" s="21" t="s">
        <v>52</v>
      </c>
      <c r="D15" s="83" t="s">
        <v>132</v>
      </c>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row>
    <row r="16" spans="1:60" s="25" customFormat="1" ht="14.25" customHeight="1" x14ac:dyDescent="0.25">
      <c r="B16" s="106"/>
      <c r="C16" s="21" t="s">
        <v>53</v>
      </c>
      <c r="D16" s="83" t="s">
        <v>134</v>
      </c>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row>
    <row r="17" spans="1:60" s="25" customFormat="1" ht="14.25" customHeight="1" x14ac:dyDescent="0.25">
      <c r="B17" s="106"/>
      <c r="C17" s="21" t="s">
        <v>54</v>
      </c>
      <c r="D17" s="83" t="s">
        <v>136</v>
      </c>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row>
    <row r="18" spans="1:60" s="25" customFormat="1" ht="14.25" customHeight="1" x14ac:dyDescent="0.25">
      <c r="B18" s="106"/>
      <c r="C18" s="21" t="s">
        <v>55</v>
      </c>
      <c r="D18" s="83" t="s">
        <v>137</v>
      </c>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row>
    <row r="19" spans="1:60" s="25" customFormat="1" ht="14.25" customHeight="1" x14ac:dyDescent="0.25">
      <c r="B19" s="106"/>
      <c r="C19" s="21" t="s">
        <v>56</v>
      </c>
      <c r="D19" s="83" t="s">
        <v>139</v>
      </c>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row>
    <row r="20" spans="1:60" s="25" customFormat="1" ht="28" customHeight="1" x14ac:dyDescent="0.25">
      <c r="B20" s="106"/>
      <c r="C20" s="21" t="s">
        <v>57</v>
      </c>
      <c r="D20" s="83" t="s">
        <v>140</v>
      </c>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row>
    <row r="21" spans="1:60" s="25" customFormat="1" ht="14.25" customHeight="1" x14ac:dyDescent="0.25">
      <c r="B21" s="106"/>
      <c r="C21" s="21" t="s">
        <v>58</v>
      </c>
      <c r="D21" s="83" t="s">
        <v>141</v>
      </c>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row>
    <row r="22" spans="1:60" s="25" customFormat="1" ht="14.25" customHeight="1" x14ac:dyDescent="0.25">
      <c r="B22" s="106"/>
      <c r="C22" s="21" t="s">
        <v>59</v>
      </c>
      <c r="D22" s="83" t="s">
        <v>142</v>
      </c>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row>
    <row r="23" spans="1:60" s="25" customFormat="1" ht="14.25" customHeight="1" x14ac:dyDescent="0.25">
      <c r="B23" s="106"/>
      <c r="C23" s="21" t="s">
        <v>60</v>
      </c>
      <c r="D23" s="83" t="s">
        <v>143</v>
      </c>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row>
    <row r="24" spans="1:60" s="25" customFormat="1" ht="14.25" customHeight="1" x14ac:dyDescent="0.25">
      <c r="B24" s="106"/>
      <c r="C24" s="21" t="s">
        <v>61</v>
      </c>
      <c r="D24" s="83" t="s">
        <v>144</v>
      </c>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row>
    <row r="25" spans="1:60" s="25" customFormat="1" ht="14.25" customHeight="1" x14ac:dyDescent="0.25">
      <c r="B25" s="106"/>
      <c r="C25" s="21" t="s">
        <v>216</v>
      </c>
      <c r="D25" s="83" t="s">
        <v>145</v>
      </c>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row>
    <row r="26" spans="1:60" s="25" customFormat="1" ht="25" x14ac:dyDescent="0.25">
      <c r="B26" s="106"/>
      <c r="C26" s="21" t="s">
        <v>62</v>
      </c>
      <c r="D26" s="83" t="s">
        <v>146</v>
      </c>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row>
    <row r="27" spans="1:60" s="25" customFormat="1" ht="28" customHeight="1" x14ac:dyDescent="0.25">
      <c r="B27" s="106"/>
      <c r="C27" s="21" t="s">
        <v>63</v>
      </c>
      <c r="D27" s="83" t="s">
        <v>147</v>
      </c>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row>
    <row r="28" spans="1:60" s="25" customFormat="1" ht="62.5" x14ac:dyDescent="0.25">
      <c r="B28" s="106"/>
      <c r="C28" s="21" t="s">
        <v>64</v>
      </c>
      <c r="D28" s="83" t="s">
        <v>148</v>
      </c>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row>
    <row r="29" spans="1:60" s="63" customFormat="1" ht="14.25" customHeight="1" thickBot="1" x14ac:dyDescent="0.3">
      <c r="B29" s="107"/>
      <c r="C29" s="64" t="s">
        <v>65</v>
      </c>
      <c r="D29" s="83" t="s">
        <v>149</v>
      </c>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96"/>
      <c r="AE29" s="96"/>
      <c r="AF29" s="96"/>
      <c r="AG29" s="96"/>
      <c r="AH29" s="96"/>
      <c r="AI29" s="96"/>
      <c r="AJ29" s="96"/>
      <c r="AK29" s="96"/>
      <c r="AL29" s="96"/>
      <c r="AM29" s="96"/>
      <c r="AN29" s="96"/>
      <c r="AO29" s="96"/>
      <c r="AP29" s="96"/>
      <c r="AQ29" s="96"/>
      <c r="AR29" s="96"/>
      <c r="AS29" s="96"/>
      <c r="AT29" s="96"/>
      <c r="AU29" s="96"/>
      <c r="AV29" s="96"/>
      <c r="AW29" s="96"/>
      <c r="AX29" s="96"/>
      <c r="AY29" s="96"/>
      <c r="AZ29" s="96"/>
      <c r="BA29" s="96"/>
      <c r="BB29" s="96"/>
      <c r="BC29" s="96"/>
      <c r="BD29" s="96"/>
      <c r="BE29" s="96"/>
      <c r="BF29" s="96"/>
      <c r="BG29" s="96"/>
      <c r="BH29" s="96"/>
    </row>
    <row r="30" spans="1:60" s="68" customFormat="1" ht="28" customHeight="1" thickTop="1" x14ac:dyDescent="0.25">
      <c r="A30" s="25"/>
      <c r="B30" s="108" t="s">
        <v>66</v>
      </c>
      <c r="C30" s="66" t="s">
        <v>67</v>
      </c>
      <c r="D30" s="83" t="s">
        <v>150</v>
      </c>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row>
    <row r="31" spans="1:60" s="25" customFormat="1" ht="14.25" customHeight="1" x14ac:dyDescent="0.25">
      <c r="B31" s="109"/>
      <c r="C31" s="61" t="s">
        <v>68</v>
      </c>
      <c r="D31" s="83" t="s">
        <v>151</v>
      </c>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row>
    <row r="32" spans="1:60" s="25" customFormat="1" ht="14.25" customHeight="1" x14ac:dyDescent="0.25">
      <c r="B32" s="109"/>
      <c r="C32" s="61" t="s">
        <v>69</v>
      </c>
      <c r="D32" s="83" t="s">
        <v>152</v>
      </c>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row>
    <row r="33" spans="1:60" s="25" customFormat="1" ht="14.25" customHeight="1" x14ac:dyDescent="0.25">
      <c r="B33" s="109"/>
      <c r="C33" s="61" t="s">
        <v>70</v>
      </c>
      <c r="D33" s="83" t="s">
        <v>153</v>
      </c>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row>
    <row r="34" spans="1:60" s="25" customFormat="1" ht="14.25" customHeight="1" x14ac:dyDescent="0.25">
      <c r="B34" s="109"/>
      <c r="C34" s="21" t="s">
        <v>71</v>
      </c>
      <c r="D34" s="83" t="s">
        <v>154</v>
      </c>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row>
    <row r="35" spans="1:60" s="25" customFormat="1" ht="14.25" customHeight="1" x14ac:dyDescent="0.25">
      <c r="B35" s="109"/>
      <c r="C35" s="61" t="s">
        <v>68</v>
      </c>
      <c r="D35" s="83" t="s">
        <v>155</v>
      </c>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row>
    <row r="36" spans="1:60" s="25" customFormat="1" ht="14.25" customHeight="1" x14ac:dyDescent="0.25">
      <c r="B36" s="109"/>
      <c r="C36" s="61" t="s">
        <v>72</v>
      </c>
      <c r="D36" s="83" t="s">
        <v>159</v>
      </c>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row>
    <row r="37" spans="1:60" s="25" customFormat="1" ht="14.25" customHeight="1" x14ac:dyDescent="0.25">
      <c r="B37" s="109"/>
      <c r="C37" s="61" t="s">
        <v>70</v>
      </c>
      <c r="D37" s="83" t="s">
        <v>160</v>
      </c>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row>
    <row r="38" spans="1:60" s="25" customFormat="1" ht="14.25" customHeight="1" x14ac:dyDescent="0.25">
      <c r="B38" s="109"/>
      <c r="C38" s="21" t="s">
        <v>73</v>
      </c>
      <c r="D38" s="83" t="s">
        <v>161</v>
      </c>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row>
    <row r="39" spans="1:60" s="25" customFormat="1" ht="14.25" customHeight="1" x14ac:dyDescent="0.25">
      <c r="B39" s="109"/>
      <c r="C39" s="61" t="s">
        <v>68</v>
      </c>
      <c r="D39" s="83" t="s">
        <v>162</v>
      </c>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row>
    <row r="40" spans="1:60" s="25" customFormat="1" ht="14.25" customHeight="1" x14ac:dyDescent="0.25">
      <c r="B40" s="109"/>
      <c r="C40" s="61" t="s">
        <v>74</v>
      </c>
      <c r="D40" s="83" t="s">
        <v>217</v>
      </c>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row>
    <row r="41" spans="1:60" s="25" customFormat="1" ht="14.25" customHeight="1" x14ac:dyDescent="0.25">
      <c r="B41" s="109"/>
      <c r="C41" s="61" t="s">
        <v>70</v>
      </c>
      <c r="D41" s="83" t="s">
        <v>164</v>
      </c>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row>
    <row r="42" spans="1:60" s="25" customFormat="1" ht="14.25" customHeight="1" x14ac:dyDescent="0.25">
      <c r="B42" s="109"/>
      <c r="C42" s="21" t="s">
        <v>75</v>
      </c>
      <c r="D42" s="83" t="s">
        <v>165</v>
      </c>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row>
    <row r="43" spans="1:60" s="25" customFormat="1" ht="14.25" customHeight="1" x14ac:dyDescent="0.25">
      <c r="B43" s="109"/>
      <c r="C43" s="61" t="s">
        <v>68</v>
      </c>
      <c r="D43" s="83" t="s">
        <v>166</v>
      </c>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row>
    <row r="44" spans="1:60" s="25" customFormat="1" ht="14.25" customHeight="1" x14ac:dyDescent="0.25">
      <c r="B44" s="109"/>
      <c r="C44" s="61" t="s">
        <v>76</v>
      </c>
      <c r="D44" s="83" t="s">
        <v>167</v>
      </c>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row>
    <row r="45" spans="1:60" s="63" customFormat="1" ht="14.25" customHeight="1" thickBot="1" x14ac:dyDescent="0.3">
      <c r="A45" s="25"/>
      <c r="B45" s="110"/>
      <c r="C45" s="69" t="s">
        <v>70</v>
      </c>
      <c r="D45" s="83" t="s">
        <v>168</v>
      </c>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96"/>
      <c r="AE45" s="96"/>
      <c r="AF45" s="96"/>
      <c r="AG45" s="96"/>
      <c r="AH45" s="96"/>
      <c r="AI45" s="96"/>
      <c r="AJ45" s="96"/>
      <c r="AK45" s="96"/>
      <c r="AL45" s="96"/>
      <c r="AM45" s="96"/>
      <c r="AN45" s="96"/>
      <c r="AO45" s="96"/>
      <c r="AP45" s="96"/>
      <c r="AQ45" s="96"/>
      <c r="AR45" s="96"/>
      <c r="AS45" s="96"/>
      <c r="AT45" s="96"/>
      <c r="AU45" s="96"/>
      <c r="AV45" s="96"/>
      <c r="AW45" s="96"/>
      <c r="AX45" s="96"/>
      <c r="AY45" s="96"/>
      <c r="AZ45" s="96"/>
      <c r="BA45" s="96"/>
      <c r="BB45" s="96"/>
      <c r="BC45" s="96"/>
      <c r="BD45" s="96"/>
      <c r="BE45" s="96"/>
      <c r="BF45" s="96"/>
      <c r="BG45" s="96"/>
      <c r="BH45" s="96"/>
    </row>
    <row r="46" spans="1:60" s="25" customFormat="1" ht="14.25" customHeight="1" thickTop="1" x14ac:dyDescent="0.25">
      <c r="B46" s="106" t="s">
        <v>77</v>
      </c>
      <c r="C46" s="21" t="s">
        <v>78</v>
      </c>
      <c r="D46" s="83" t="s">
        <v>169</v>
      </c>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row>
    <row r="47" spans="1:60" s="25" customFormat="1" ht="14.25" customHeight="1" x14ac:dyDescent="0.25">
      <c r="B47" s="106"/>
      <c r="C47" s="21" t="s">
        <v>79</v>
      </c>
      <c r="D47" s="83" t="s">
        <v>170</v>
      </c>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row>
    <row r="48" spans="1:60" s="25" customFormat="1" ht="14.25" customHeight="1" x14ac:dyDescent="0.25">
      <c r="B48" s="106"/>
      <c r="C48" s="21" t="s">
        <v>80</v>
      </c>
      <c r="D48" s="83" t="s">
        <v>171</v>
      </c>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row>
    <row r="49" spans="1:60" s="25" customFormat="1" ht="14.25" customHeight="1" x14ac:dyDescent="0.25">
      <c r="B49" s="106"/>
      <c r="C49" s="21" t="s">
        <v>81</v>
      </c>
      <c r="D49" s="83" t="s">
        <v>172</v>
      </c>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row>
    <row r="50" spans="1:60" s="25" customFormat="1" ht="14.25" customHeight="1" x14ac:dyDescent="0.25">
      <c r="B50" s="106"/>
      <c r="C50" s="21" t="s">
        <v>82</v>
      </c>
      <c r="D50" s="83" t="s">
        <v>173</v>
      </c>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row>
    <row r="51" spans="1:60" s="25" customFormat="1" ht="14.25" customHeight="1" x14ac:dyDescent="0.25">
      <c r="B51" s="106"/>
      <c r="C51" s="21" t="s">
        <v>83</v>
      </c>
      <c r="D51" s="83" t="s">
        <v>174</v>
      </c>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row>
    <row r="52" spans="1:60" s="25" customFormat="1" ht="14.25" customHeight="1" x14ac:dyDescent="0.25">
      <c r="B52" s="106"/>
      <c r="C52" s="60" t="s">
        <v>84</v>
      </c>
      <c r="D52" s="83" t="s">
        <v>176</v>
      </c>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row>
    <row r="53" spans="1:60" s="25" customFormat="1" ht="14.25" customHeight="1" x14ac:dyDescent="0.25">
      <c r="B53" s="106"/>
      <c r="C53" s="61" t="s">
        <v>85</v>
      </c>
      <c r="D53" s="83" t="s">
        <v>177</v>
      </c>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row>
    <row r="54" spans="1:60" s="25" customFormat="1" ht="14.25" customHeight="1" x14ac:dyDescent="0.25">
      <c r="B54" s="106"/>
      <c r="C54" s="61" t="s">
        <v>86</v>
      </c>
      <c r="D54" s="83" t="s">
        <v>178</v>
      </c>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row>
    <row r="55" spans="1:60" s="25" customFormat="1" ht="14.25" customHeight="1" x14ac:dyDescent="0.25">
      <c r="B55" s="106"/>
      <c r="C55" s="61" t="s">
        <v>87</v>
      </c>
      <c r="D55" s="83" t="s">
        <v>179</v>
      </c>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row>
    <row r="56" spans="1:60" s="25" customFormat="1" ht="28" customHeight="1" x14ac:dyDescent="0.25">
      <c r="B56" s="106"/>
      <c r="C56" s="61" t="s">
        <v>88</v>
      </c>
      <c r="D56" s="83" t="s">
        <v>180</v>
      </c>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row>
    <row r="57" spans="1:60" s="25" customFormat="1" ht="28" customHeight="1" x14ac:dyDescent="0.25">
      <c r="B57" s="106"/>
      <c r="C57" s="61" t="s">
        <v>89</v>
      </c>
      <c r="D57" s="83" t="s">
        <v>181</v>
      </c>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row>
    <row r="58" spans="1:60" s="63" customFormat="1" ht="14.25" customHeight="1" thickBot="1" x14ac:dyDescent="0.3">
      <c r="A58" s="25"/>
      <c r="B58" s="107"/>
      <c r="C58" s="69" t="s">
        <v>90</v>
      </c>
      <c r="D58" s="83" t="s">
        <v>182</v>
      </c>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6"/>
      <c r="BC58" s="96"/>
      <c r="BD58" s="96"/>
      <c r="BE58" s="96"/>
      <c r="BF58" s="96"/>
      <c r="BG58" s="96"/>
      <c r="BH58" s="96"/>
    </row>
    <row r="59" spans="1:60" s="68" customFormat="1" ht="14.25" customHeight="1" thickTop="1" x14ac:dyDescent="0.25">
      <c r="A59" s="25"/>
      <c r="B59" s="111" t="s">
        <v>91</v>
      </c>
      <c r="C59" s="66" t="s">
        <v>92</v>
      </c>
      <c r="D59" s="83" t="s">
        <v>183</v>
      </c>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7"/>
      <c r="BC59" s="97"/>
      <c r="BD59" s="97"/>
      <c r="BE59" s="97"/>
      <c r="BF59" s="97"/>
      <c r="BG59" s="97"/>
      <c r="BH59" s="97"/>
    </row>
    <row r="60" spans="1:60" s="25" customFormat="1" ht="14.25" customHeight="1" x14ac:dyDescent="0.25">
      <c r="B60" s="106"/>
      <c r="C60" s="21" t="s">
        <v>93</v>
      </c>
      <c r="D60" s="83" t="s">
        <v>184</v>
      </c>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row>
    <row r="61" spans="1:60" s="25" customFormat="1" ht="14.25" customHeight="1" x14ac:dyDescent="0.25">
      <c r="B61" s="106"/>
      <c r="C61" s="21" t="s">
        <v>94</v>
      </c>
      <c r="D61" s="83" t="s">
        <v>185</v>
      </c>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row>
    <row r="62" spans="1:60" s="25" customFormat="1" ht="14.25" customHeight="1" x14ac:dyDescent="0.25">
      <c r="B62" s="106"/>
      <c r="C62" s="21" t="s">
        <v>95</v>
      </c>
      <c r="D62" s="83" t="s">
        <v>186</v>
      </c>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row>
    <row r="63" spans="1:60" s="25" customFormat="1" ht="14.25" customHeight="1" x14ac:dyDescent="0.25">
      <c r="B63" s="106"/>
      <c r="C63" s="21" t="s">
        <v>96</v>
      </c>
      <c r="D63" s="83" t="s">
        <v>187</v>
      </c>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row>
    <row r="64" spans="1:60" s="25" customFormat="1" ht="14.25" customHeight="1" x14ac:dyDescent="0.25">
      <c r="B64" s="106"/>
      <c r="C64" s="21" t="s">
        <v>97</v>
      </c>
      <c r="D64" s="83" t="s">
        <v>188</v>
      </c>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row>
    <row r="65" spans="1:60" s="25" customFormat="1" ht="14.25" customHeight="1" x14ac:dyDescent="0.25">
      <c r="B65" s="106"/>
      <c r="C65" s="21" t="s">
        <v>98</v>
      </c>
      <c r="D65" s="83" t="s">
        <v>189</v>
      </c>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row>
    <row r="66" spans="1:60" s="25" customFormat="1" ht="14.25" customHeight="1" x14ac:dyDescent="0.25">
      <c r="B66" s="106"/>
      <c r="C66" s="21" t="s">
        <v>99</v>
      </c>
      <c r="D66" s="83" t="s">
        <v>190</v>
      </c>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row>
    <row r="67" spans="1:60" s="25" customFormat="1" ht="25" customHeight="1" x14ac:dyDescent="0.25">
      <c r="B67" s="112"/>
      <c r="C67" s="98" t="s">
        <v>100</v>
      </c>
      <c r="D67" s="83" t="s">
        <v>191</v>
      </c>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row>
    <row r="68" spans="1:60" s="63" customFormat="1" ht="18" customHeight="1" thickBot="1" x14ac:dyDescent="0.3">
      <c r="A68" s="25"/>
      <c r="B68" s="107"/>
      <c r="C68" s="64" t="s">
        <v>215</v>
      </c>
      <c r="D68" s="83" t="s">
        <v>192</v>
      </c>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96"/>
      <c r="AE68" s="96"/>
      <c r="AF68" s="96"/>
      <c r="AG68" s="96"/>
      <c r="AH68" s="96"/>
      <c r="AI68" s="96"/>
      <c r="AJ68" s="96"/>
      <c r="AK68" s="96"/>
      <c r="AL68" s="96"/>
      <c r="AM68" s="96"/>
      <c r="AN68" s="96"/>
      <c r="AO68" s="96"/>
      <c r="AP68" s="96"/>
      <c r="AQ68" s="96"/>
      <c r="AR68" s="96"/>
      <c r="AS68" s="96"/>
      <c r="AT68" s="96"/>
      <c r="AU68" s="96"/>
      <c r="AV68" s="96"/>
      <c r="AW68" s="96"/>
      <c r="AX68" s="96"/>
      <c r="AY68" s="96"/>
      <c r="AZ68" s="96"/>
      <c r="BA68" s="96"/>
      <c r="BB68" s="96"/>
      <c r="BC68" s="96"/>
      <c r="BD68" s="96"/>
      <c r="BE68" s="96"/>
      <c r="BF68" s="96"/>
      <c r="BG68" s="96"/>
      <c r="BH68" s="96"/>
    </row>
    <row r="69" spans="1:60" s="25" customFormat="1" ht="28" customHeight="1" thickTop="1" thickBot="1" x14ac:dyDescent="0.3">
      <c r="B69" s="70" t="s">
        <v>101</v>
      </c>
      <c r="C69" s="62" t="s">
        <v>102</v>
      </c>
      <c r="D69" s="83" t="s">
        <v>194</v>
      </c>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row>
    <row r="70" spans="1:60" s="25" customFormat="1" ht="35" customHeight="1" thickTop="1" thickBot="1" x14ac:dyDescent="0.35">
      <c r="B70" s="22"/>
      <c r="C70" s="23"/>
      <c r="D70" s="83" t="s">
        <v>195</v>
      </c>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row>
    <row r="71" spans="1:60" s="25" customFormat="1" ht="28" customHeight="1" thickTop="1" thickBot="1" x14ac:dyDescent="0.3">
      <c r="B71" s="104" t="s">
        <v>103</v>
      </c>
      <c r="C71" s="105"/>
      <c r="D71" s="83" t="s">
        <v>196</v>
      </c>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row>
    <row r="72" spans="1:60" ht="30" customHeight="1" thickTop="1" thickBot="1" x14ac:dyDescent="0.3">
      <c r="B72" s="104" t="s">
        <v>104</v>
      </c>
      <c r="C72" s="105"/>
      <c r="D72" s="83" t="s">
        <v>197</v>
      </c>
      <c r="E72" s="81"/>
      <c r="F72" s="81"/>
      <c r="G72" s="81"/>
      <c r="H72" s="81"/>
      <c r="I72" s="81"/>
      <c r="J72" s="81"/>
      <c r="K72" s="81"/>
      <c r="L72" s="81"/>
      <c r="M72" s="81"/>
      <c r="N72" s="81"/>
      <c r="O72" s="81"/>
      <c r="P72" s="81"/>
      <c r="Q72" s="81"/>
      <c r="R72" s="81"/>
      <c r="S72" s="81"/>
      <c r="T72" s="81"/>
      <c r="U72" s="81"/>
      <c r="V72" s="81"/>
      <c r="W72" s="81"/>
      <c r="X72" s="81"/>
      <c r="Y72" s="81"/>
      <c r="Z72" s="81"/>
      <c r="AA72" s="81"/>
      <c r="AB72" s="81"/>
      <c r="AC72" s="81"/>
    </row>
    <row r="73" spans="1:60" ht="14.25" customHeight="1" thickTop="1" x14ac:dyDescent="0.3">
      <c r="D73" s="83" t="s">
        <v>218</v>
      </c>
    </row>
    <row r="74" spans="1:60" ht="14.25" customHeight="1" x14ac:dyDescent="0.3">
      <c r="D74" s="83" t="s">
        <v>219</v>
      </c>
    </row>
    <row r="75" spans="1:60" ht="14.25" customHeight="1" x14ac:dyDescent="0.3">
      <c r="D75" s="83" t="s">
        <v>201</v>
      </c>
    </row>
    <row r="76" spans="1:60" ht="14.25" customHeight="1" x14ac:dyDescent="0.3">
      <c r="D76" s="83" t="s">
        <v>220</v>
      </c>
    </row>
    <row r="77" spans="1:60" ht="14.25" customHeight="1" x14ac:dyDescent="0.3">
      <c r="D77" s="83" t="s">
        <v>221</v>
      </c>
    </row>
    <row r="78" spans="1:60" ht="14.25" customHeight="1" x14ac:dyDescent="0.3">
      <c r="D78" s="83" t="s">
        <v>204</v>
      </c>
    </row>
    <row r="79" spans="1:60" ht="14.25" customHeight="1" x14ac:dyDescent="0.3">
      <c r="D79" s="83" t="s">
        <v>205</v>
      </c>
    </row>
    <row r="80" spans="1:60" ht="14.25" customHeight="1" x14ac:dyDescent="0.3">
      <c r="D80" s="83" t="s">
        <v>206</v>
      </c>
    </row>
    <row r="81" spans="4:4" ht="14.25" customHeight="1" x14ac:dyDescent="0.3">
      <c r="D81" s="83" t="s">
        <v>207</v>
      </c>
    </row>
    <row r="82" spans="4:4" ht="14.25" customHeight="1" x14ac:dyDescent="0.3">
      <c r="D82" s="83" t="s">
        <v>208</v>
      </c>
    </row>
    <row r="83" spans="4:4" ht="14.25" customHeight="1" x14ac:dyDescent="0.3">
      <c r="D83" s="83" t="s">
        <v>209</v>
      </c>
    </row>
    <row r="84" spans="4:4" ht="14.25" customHeight="1" x14ac:dyDescent="0.3">
      <c r="D84" s="83" t="s">
        <v>210</v>
      </c>
    </row>
    <row r="85" spans="4:4" ht="14.25" customHeight="1" x14ac:dyDescent="0.3">
      <c r="D85" s="83" t="s">
        <v>222</v>
      </c>
    </row>
    <row r="86" spans="4:4" ht="14.25" customHeight="1" x14ac:dyDescent="0.3">
      <c r="D86" s="83" t="s">
        <v>211</v>
      </c>
    </row>
    <row r="87" spans="4:4" ht="14.25" customHeight="1" x14ac:dyDescent="0.3">
      <c r="D87" s="83" t="s">
        <v>223</v>
      </c>
    </row>
    <row r="88" spans="4:4" ht="14.25" customHeight="1" x14ac:dyDescent="0.3">
      <c r="D88" s="83" t="s">
        <v>224</v>
      </c>
    </row>
    <row r="89" spans="4:4" ht="14.25" customHeight="1" x14ac:dyDescent="0.3">
      <c r="D89" s="83" t="s">
        <v>225</v>
      </c>
    </row>
    <row r="90" spans="4:4" ht="14.25" customHeight="1" x14ac:dyDescent="0.3">
      <c r="D90" s="83" t="s">
        <v>226</v>
      </c>
    </row>
    <row r="91" spans="4:4" ht="14.25" customHeight="1" x14ac:dyDescent="0.3">
      <c r="D91" s="83" t="s">
        <v>227</v>
      </c>
    </row>
    <row r="92" spans="4:4" ht="14.25" customHeight="1" x14ac:dyDescent="0.3">
      <c r="D92" s="83" t="s">
        <v>228</v>
      </c>
    </row>
    <row r="93" spans="4:4" ht="14.25" customHeight="1" x14ac:dyDescent="0.3">
      <c r="D93" s="83" t="s">
        <v>229</v>
      </c>
    </row>
  </sheetData>
  <mergeCells count="10">
    <mergeCell ref="B12:C12"/>
    <mergeCell ref="B71:C71"/>
    <mergeCell ref="B6:AC6"/>
    <mergeCell ref="B10:AC10"/>
    <mergeCell ref="B2:AC2"/>
    <mergeCell ref="B72:C72"/>
    <mergeCell ref="B14:B29"/>
    <mergeCell ref="B30:B45"/>
    <mergeCell ref="B46:B58"/>
    <mergeCell ref="B59:B68"/>
  </mergeCells>
  <phoneticPr fontId="26" type="noConversion"/>
  <dataValidations count="6">
    <dataValidation type="textLength" operator="lessThanOrEqual" allowBlank="1" showInputMessage="1" showErrorMessage="1" errorTitle="Input error" error="This text length MUST NOT exceed 255 characters." sqref="E14:AC51 E59:AC68" xr:uid="{147AB5C3-0BCC-4944-B08C-F48F22A53319}">
      <formula1>255</formula1>
    </dataValidation>
    <dataValidation type="list" operator="lessThanOrEqual" allowBlank="1" showInputMessage="1" showErrorMessage="1" errorTitle="Input error" error="This text length MUST NOT exceed 255 characters." sqref="E53:AC58" xr:uid="{C61592A4-C2FB-415B-B093-2B51B2AC548C}">
      <formula1>"Yes,No"</formula1>
    </dataValidation>
    <dataValidation type="list" operator="lessThanOrEqual" allowBlank="1" showInputMessage="1" showErrorMessage="1" errorTitle="Input error" error="This text length MUST NOT exceed 255 characters." sqref="E71:AC71" xr:uid="{D00F495B-AACC-4B40-8906-A82A4A1801CA}">
      <formula1>"Approved,Not Approved"</formula1>
    </dataValidation>
    <dataValidation operator="lessThanOrEqual" allowBlank="1" showInputMessage="1" showErrorMessage="1" errorTitle="Input error" error="This text length MUST NOT exceed 255 characters." sqref="B72:C72 E72:AC72 D73" xr:uid="{F0AEF708-46B0-45C1-A060-3C209DC8483E}"/>
    <dataValidation type="list" allowBlank="1" showInputMessage="1" showErrorMessage="1" sqref="E13:AC13" xr:uid="{B5B3E96E-004D-49C9-AEF6-A9AD2C37A710}">
      <formula1>$D$14:$D$93</formula1>
    </dataValidation>
    <dataValidation type="list" allowBlank="1" showInputMessage="1" showErrorMessage="1" sqref="G13" xr:uid="{EE2AF20F-28A0-4F65-9062-E07F3F3CC3D6}">
      <formula1>$D$14:$D$92</formula1>
    </dataValidation>
  </dataValidations>
  <pageMargins left="0.70866141732283472" right="0.70866141732283472" top="0.74803149606299213" bottom="0.74803149606299213" header="0.31496062992125984" footer="0.31496062992125984"/>
  <pageSetup paperSize="9" scale="55" orientation="portrait" r:id="rId1"/>
  <headerFooter>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0D070-1ED1-C24B-824F-C387D49330B4}">
  <sheetPr codeName="Confidential">
    <tabColor theme="8"/>
    <pageSetUpPr fitToPage="1"/>
  </sheetPr>
  <dimension ref="B1:G43"/>
  <sheetViews>
    <sheetView showGridLines="0" topLeftCell="A22" zoomScaleNormal="100" workbookViewId="0">
      <selection activeCell="D17" sqref="D17"/>
    </sheetView>
  </sheetViews>
  <sheetFormatPr defaultColWidth="7" defaultRowHeight="14.25" customHeight="1" x14ac:dyDescent="0.25"/>
  <cols>
    <col min="1" max="1" width="2.453125" customWidth="1"/>
    <col min="2" max="2" width="48.453125" customWidth="1"/>
    <col min="3" max="3" width="34.453125" customWidth="1"/>
    <col min="4" max="4" width="50.54296875" customWidth="1"/>
    <col min="5" max="5" width="15.81640625" customWidth="1"/>
    <col min="6" max="6" width="35.6328125" customWidth="1"/>
    <col min="7" max="7" width="2.453125" customWidth="1"/>
  </cols>
  <sheetData>
    <row r="1" spans="2:7" s="1" customFormat="1" ht="14.25" customHeight="1" x14ac:dyDescent="0.25"/>
    <row r="2" spans="2:7" s="1" customFormat="1" ht="69" customHeight="1" thickBot="1" x14ac:dyDescent="0.3">
      <c r="B2" s="117" t="str">
        <f>'0_Instructions'!B2</f>
        <v xml:space="preserve">Document 5a | Offer Schedule for NHS Framework Agreement for the supply of  Licensed Antiretroviral Therapy (ART)  for the treatment of HIV  (Lot  1) &amp; For the provision of a service to supply over labelled  Pre-Exposure prophylaxis (PrEP) and Post-Exposure Prophylaxis (PEP) Packs (Lot 2)                                                           </v>
      </c>
      <c r="C2" s="117"/>
      <c r="D2" s="117"/>
      <c r="E2" s="117"/>
      <c r="F2" s="117"/>
    </row>
    <row r="3" spans="2:7" s="1" customFormat="1" ht="14.25" customHeight="1" thickTop="1" x14ac:dyDescent="0.25"/>
    <row r="4" spans="2:7" s="1" customFormat="1" ht="14.25" customHeight="1" x14ac:dyDescent="0.25">
      <c r="B4" s="88" t="str">
        <f>'0_Instructions'!B4</f>
        <v>Offer reference number: CM/PHS/24/5709</v>
      </c>
      <c r="C4" s="10"/>
      <c r="D4" s="11"/>
      <c r="E4" s="11"/>
      <c r="F4" s="11"/>
    </row>
    <row r="5" spans="2:7" s="1" customFormat="1" ht="14.25" customHeight="1" thickBot="1" x14ac:dyDescent="0.3"/>
    <row r="6" spans="2:7" s="1" customFormat="1" ht="20.25" customHeight="1" thickTop="1" thickBot="1" x14ac:dyDescent="0.3">
      <c r="B6" s="103" t="s">
        <v>105</v>
      </c>
      <c r="C6" s="103"/>
      <c r="D6" s="103"/>
      <c r="E6" s="103"/>
      <c r="F6" s="103"/>
    </row>
    <row r="7" spans="2:7" s="1" customFormat="1" ht="14.25" customHeight="1" thickTop="1" x14ac:dyDescent="0.25">
      <c r="B7" s="2"/>
      <c r="C7" s="2"/>
    </row>
    <row r="8" spans="2:7" s="1" customFormat="1" ht="14.25" customHeight="1" x14ac:dyDescent="0.25">
      <c r="B8" s="14" t="str">
        <f>"Offeror name: "&amp;'1_Offeror_Information'!D12</f>
        <v xml:space="preserve">Offeror name: </v>
      </c>
      <c r="C8" s="15"/>
    </row>
    <row r="9" spans="2:7" s="1" customFormat="1" ht="14.25" customHeight="1" x14ac:dyDescent="0.25">
      <c r="B9" s="2"/>
      <c r="C9" s="2"/>
    </row>
    <row r="10" spans="2:7" s="16" customFormat="1" ht="14.25" customHeight="1" x14ac:dyDescent="0.35">
      <c r="B10" s="118" t="s">
        <v>46</v>
      </c>
      <c r="C10" s="118"/>
      <c r="D10" s="118"/>
      <c r="E10" s="118"/>
      <c r="F10" s="118"/>
    </row>
    <row r="12" spans="2:7" s="28" customFormat="1" ht="107.4" customHeight="1" x14ac:dyDescent="0.25">
      <c r="B12" s="119" t="s">
        <v>234</v>
      </c>
      <c r="C12" s="120"/>
      <c r="D12" s="120"/>
      <c r="E12" s="120"/>
      <c r="F12" s="120"/>
    </row>
    <row r="13" spans="2:7" ht="14.25" customHeight="1" x14ac:dyDescent="0.25">
      <c r="B13" s="43"/>
      <c r="C13" s="43"/>
      <c r="D13" s="43"/>
      <c r="E13" s="43"/>
      <c r="F13" s="43"/>
      <c r="G13" s="29"/>
    </row>
    <row r="14" spans="2:7" ht="14.25" customHeight="1" x14ac:dyDescent="0.35">
      <c r="B14" s="32" t="s">
        <v>106</v>
      </c>
      <c r="C14" s="44"/>
      <c r="D14" s="44"/>
      <c r="E14" s="44"/>
      <c r="F14" s="44"/>
      <c r="G14" s="44"/>
    </row>
    <row r="15" spans="2:7" s="28" customFormat="1" ht="28" customHeight="1" x14ac:dyDescent="0.25">
      <c r="B15" s="116" t="s">
        <v>107</v>
      </c>
      <c r="C15" s="116"/>
      <c r="D15" s="116"/>
      <c r="E15" s="116" t="s">
        <v>108</v>
      </c>
      <c r="F15" s="116"/>
      <c r="G15" s="45"/>
    </row>
    <row r="16" spans="2:7" s="28" customFormat="1" ht="28" customHeight="1" thickBot="1" x14ac:dyDescent="0.3">
      <c r="B16" s="37" t="s">
        <v>109</v>
      </c>
      <c r="C16" s="37" t="s">
        <v>110</v>
      </c>
      <c r="D16" s="37" t="s">
        <v>111</v>
      </c>
      <c r="E16" s="37" t="s">
        <v>112</v>
      </c>
      <c r="F16" s="37" t="s">
        <v>113</v>
      </c>
      <c r="G16" s="46"/>
    </row>
    <row r="17" spans="2:7" s="28" customFormat="1" ht="14.25" customHeight="1" thickTop="1" x14ac:dyDescent="0.25">
      <c r="B17" s="79"/>
      <c r="C17" s="79"/>
      <c r="D17" s="79"/>
      <c r="E17" s="79"/>
      <c r="F17" s="79"/>
      <c r="G17" s="45"/>
    </row>
    <row r="18" spans="2:7" s="28" customFormat="1" ht="14.25" customHeight="1" x14ac:dyDescent="0.25">
      <c r="B18" s="78"/>
      <c r="C18" s="78"/>
      <c r="D18" s="78"/>
      <c r="E18" s="78"/>
      <c r="F18" s="78"/>
      <c r="G18" s="45"/>
    </row>
    <row r="19" spans="2:7" s="28" customFormat="1" ht="14.25" customHeight="1" x14ac:dyDescent="0.25">
      <c r="B19" s="78"/>
      <c r="C19" s="78"/>
      <c r="D19" s="78"/>
      <c r="E19" s="78"/>
      <c r="F19" s="78"/>
      <c r="G19" s="45"/>
    </row>
    <row r="20" spans="2:7" s="28" customFormat="1" ht="14.25" customHeight="1" x14ac:dyDescent="0.25">
      <c r="B20" s="78"/>
      <c r="C20" s="78"/>
      <c r="D20" s="78"/>
      <c r="E20" s="78"/>
      <c r="F20" s="78"/>
      <c r="G20" s="45"/>
    </row>
    <row r="21" spans="2:7" s="28" customFormat="1" ht="14.25" customHeight="1" x14ac:dyDescent="0.25">
      <c r="B21" s="78"/>
      <c r="C21" s="78"/>
      <c r="D21" s="78"/>
      <c r="E21" s="78"/>
      <c r="F21" s="78"/>
      <c r="G21" s="45"/>
    </row>
    <row r="22" spans="2:7" s="28" customFormat="1" ht="14.25" customHeight="1" x14ac:dyDescent="0.25">
      <c r="B22" s="78"/>
      <c r="C22" s="78"/>
      <c r="D22" s="78"/>
      <c r="E22" s="78"/>
      <c r="F22" s="78"/>
      <c r="G22" s="45"/>
    </row>
    <row r="23" spans="2:7" s="28" customFormat="1" ht="14.25" customHeight="1" x14ac:dyDescent="0.25">
      <c r="B23" s="78"/>
      <c r="C23" s="78"/>
      <c r="D23" s="78"/>
      <c r="E23" s="78"/>
      <c r="F23" s="78"/>
      <c r="G23" s="45"/>
    </row>
    <row r="24" spans="2:7" s="28" customFormat="1" ht="14.25" customHeight="1" x14ac:dyDescent="0.25">
      <c r="B24" s="78"/>
      <c r="C24" s="78"/>
      <c r="D24" s="78"/>
      <c r="E24" s="78"/>
      <c r="F24" s="78"/>
      <c r="G24" s="45"/>
    </row>
    <row r="25" spans="2:7" s="28" customFormat="1" ht="14.25" customHeight="1" x14ac:dyDescent="0.25">
      <c r="B25" s="78"/>
      <c r="C25" s="78"/>
      <c r="D25" s="78"/>
      <c r="E25" s="78"/>
      <c r="F25" s="78"/>
      <c r="G25" s="45"/>
    </row>
    <row r="26" spans="2:7" s="28" customFormat="1" ht="14.25" customHeight="1" x14ac:dyDescent="0.25">
      <c r="B26" s="78"/>
      <c r="C26" s="78"/>
      <c r="D26" s="78"/>
      <c r="E26" s="78"/>
      <c r="F26" s="78"/>
      <c r="G26" s="45"/>
    </row>
    <row r="27" spans="2:7" s="28" customFormat="1" ht="14.25" customHeight="1" x14ac:dyDescent="0.25">
      <c r="B27" s="78"/>
      <c r="C27" s="78"/>
      <c r="D27" s="78"/>
      <c r="E27" s="78"/>
      <c r="F27" s="78"/>
      <c r="G27" s="45"/>
    </row>
    <row r="28" spans="2:7" s="28" customFormat="1" ht="14.25" customHeight="1" x14ac:dyDescent="0.35">
      <c r="B28" s="47"/>
      <c r="C28" s="47"/>
      <c r="D28" s="47"/>
      <c r="E28" s="47"/>
      <c r="F28" s="47"/>
      <c r="G28" s="47"/>
    </row>
    <row r="29" spans="2:7" ht="14.25" customHeight="1" x14ac:dyDescent="0.25">
      <c r="B29" s="32" t="s">
        <v>114</v>
      </c>
      <c r="C29" s="32"/>
      <c r="D29" s="32"/>
      <c r="E29" s="32"/>
      <c r="F29" s="32"/>
      <c r="G29" s="29"/>
    </row>
    <row r="30" spans="2:7" s="28" customFormat="1" ht="28" customHeight="1" x14ac:dyDescent="0.25">
      <c r="B30" s="116" t="s">
        <v>115</v>
      </c>
      <c r="C30" s="116"/>
      <c r="D30" s="116"/>
      <c r="E30" s="116" t="s">
        <v>108</v>
      </c>
      <c r="F30" s="116"/>
      <c r="G30" s="45"/>
    </row>
    <row r="31" spans="2:7" s="28" customFormat="1" ht="28" customHeight="1" thickBot="1" x14ac:dyDescent="0.3">
      <c r="B31" s="37" t="s">
        <v>109</v>
      </c>
      <c r="C31" s="37" t="s">
        <v>110</v>
      </c>
      <c r="D31" s="37" t="s">
        <v>111</v>
      </c>
      <c r="E31" s="37" t="s">
        <v>112</v>
      </c>
      <c r="F31" s="37" t="s">
        <v>113</v>
      </c>
      <c r="G31" s="46"/>
    </row>
    <row r="32" spans="2:7" s="28" customFormat="1" ht="14.25" customHeight="1" thickTop="1" x14ac:dyDescent="0.25">
      <c r="B32" s="79"/>
      <c r="C32" s="79"/>
      <c r="D32" s="79"/>
      <c r="E32" s="79"/>
      <c r="F32" s="79"/>
      <c r="G32" s="45"/>
    </row>
    <row r="33" spans="2:7" s="28" customFormat="1" ht="14.25" customHeight="1" x14ac:dyDescent="0.25">
      <c r="B33" s="78"/>
      <c r="C33" s="78"/>
      <c r="D33" s="78"/>
      <c r="E33" s="78"/>
      <c r="F33" s="78"/>
      <c r="G33" s="45"/>
    </row>
    <row r="34" spans="2:7" s="28" customFormat="1" ht="14.25" customHeight="1" x14ac:dyDescent="0.25">
      <c r="B34" s="78"/>
      <c r="C34" s="78"/>
      <c r="D34" s="78"/>
      <c r="E34" s="78"/>
      <c r="F34" s="78"/>
      <c r="G34" s="45"/>
    </row>
    <row r="35" spans="2:7" s="28" customFormat="1" ht="14.25" customHeight="1" x14ac:dyDescent="0.25">
      <c r="B35" s="78"/>
      <c r="C35" s="78"/>
      <c r="D35" s="78"/>
      <c r="E35" s="78"/>
      <c r="F35" s="78"/>
      <c r="G35" s="45"/>
    </row>
    <row r="36" spans="2:7" s="28" customFormat="1" ht="14.25" customHeight="1" x14ac:dyDescent="0.25">
      <c r="B36" s="78"/>
      <c r="C36" s="78"/>
      <c r="D36" s="78"/>
      <c r="E36" s="78"/>
      <c r="F36" s="78"/>
      <c r="G36" s="45"/>
    </row>
    <row r="37" spans="2:7" s="28" customFormat="1" ht="14.25" customHeight="1" x14ac:dyDescent="0.25">
      <c r="B37" s="78"/>
      <c r="C37" s="78"/>
      <c r="D37" s="78"/>
      <c r="E37" s="78"/>
      <c r="F37" s="78"/>
      <c r="G37" s="45"/>
    </row>
    <row r="38" spans="2:7" s="28" customFormat="1" ht="14.25" customHeight="1" x14ac:dyDescent="0.25">
      <c r="B38" s="78"/>
      <c r="C38" s="78"/>
      <c r="D38" s="78"/>
      <c r="E38" s="78"/>
      <c r="F38" s="78"/>
      <c r="G38" s="45"/>
    </row>
    <row r="39" spans="2:7" s="28" customFormat="1" ht="14.25" customHeight="1" x14ac:dyDescent="0.25">
      <c r="B39" s="78"/>
      <c r="C39" s="78"/>
      <c r="D39" s="78"/>
      <c r="E39" s="78"/>
      <c r="F39" s="78"/>
      <c r="G39" s="45"/>
    </row>
    <row r="40" spans="2:7" s="28" customFormat="1" ht="14.25" customHeight="1" x14ac:dyDescent="0.25">
      <c r="B40" s="78"/>
      <c r="C40" s="78"/>
      <c r="D40" s="78"/>
      <c r="E40" s="78"/>
      <c r="F40" s="78"/>
      <c r="G40" s="45"/>
    </row>
    <row r="41" spans="2:7" s="28" customFormat="1" ht="14.25" customHeight="1" x14ac:dyDescent="0.25">
      <c r="B41" s="78"/>
      <c r="C41" s="78"/>
      <c r="D41" s="78"/>
      <c r="E41" s="78"/>
      <c r="F41" s="78"/>
      <c r="G41" s="45"/>
    </row>
    <row r="42" spans="2:7" s="28" customFormat="1" ht="14.25" customHeight="1" x14ac:dyDescent="0.25">
      <c r="B42" s="78"/>
      <c r="C42" s="78"/>
      <c r="D42" s="78"/>
      <c r="E42" s="78"/>
      <c r="F42" s="78"/>
      <c r="G42" s="45"/>
    </row>
    <row r="43" spans="2:7" s="28" customFormat="1" ht="14.25" customHeight="1" x14ac:dyDescent="0.25"/>
  </sheetData>
  <mergeCells count="8">
    <mergeCell ref="B30:D30"/>
    <mergeCell ref="E30:F30"/>
    <mergeCell ref="B15:D15"/>
    <mergeCell ref="E15:F15"/>
    <mergeCell ref="B2:F2"/>
    <mergeCell ref="B6:F6"/>
    <mergeCell ref="B10:F10"/>
    <mergeCell ref="B12:F12"/>
  </mergeCells>
  <pageMargins left="0.70866141732283472" right="0.70866141732283472" top="0.74803149606299213" bottom="0.74803149606299213" header="0.31496062992125984" footer="0.31496062992125984"/>
  <pageSetup paperSize="9" scale="82" orientation="portrait" r:id="rId1"/>
  <headerFooter>
    <oddFooter xml:space="preserve">&amp;C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73DA4-ECB2-8341-B0DA-B4847D38F4DD}">
  <sheetPr codeName="Subcontractor">
    <tabColor theme="8"/>
    <pageSetUpPr fitToPage="1"/>
  </sheetPr>
  <dimension ref="A1:C26"/>
  <sheetViews>
    <sheetView showGridLines="0" zoomScaleNormal="100" workbookViewId="0">
      <selection activeCell="B12" sqref="B12:C12"/>
    </sheetView>
  </sheetViews>
  <sheetFormatPr defaultColWidth="8.453125" defaultRowHeight="14.25" customHeight="1" x14ac:dyDescent="0.25"/>
  <cols>
    <col min="1" max="1" width="2.453125" customWidth="1"/>
    <col min="2" max="2" width="85" customWidth="1"/>
    <col min="3" max="3" width="81.1796875" customWidth="1"/>
    <col min="4" max="4" width="2.453125" customWidth="1"/>
  </cols>
  <sheetData>
    <row r="1" spans="1:3" s="1" customFormat="1" ht="14.25" customHeight="1" x14ac:dyDescent="0.25"/>
    <row r="2" spans="1:3" s="93" customFormat="1" ht="60" customHeight="1" thickBot="1" x14ac:dyDescent="0.3">
      <c r="B2" s="102" t="str">
        <f>'0_Instructions'!B2</f>
        <v xml:space="preserve">Document 5a | Offer Schedule for NHS Framework Agreement for the supply of  Licensed Antiretroviral Therapy (ART)  for the treatment of HIV  (Lot  1) &amp; For the provision of a service to supply over labelled  Pre-Exposure prophylaxis (PrEP) and Post-Exposure Prophylaxis (PEP) Packs (Lot 2)                                                           </v>
      </c>
      <c r="C2" s="102"/>
    </row>
    <row r="3" spans="1:3" s="1" customFormat="1" ht="14.25" customHeight="1" thickTop="1" x14ac:dyDescent="0.25"/>
    <row r="4" spans="1:3" s="1" customFormat="1" ht="14.25" customHeight="1" x14ac:dyDescent="0.25">
      <c r="B4" s="88" t="str">
        <f>'0_Instructions'!B4</f>
        <v>Offer reference number: CM/PHS/24/5709</v>
      </c>
      <c r="C4" s="10"/>
    </row>
    <row r="5" spans="1:3" s="1" customFormat="1" ht="14.25" customHeight="1" thickBot="1" x14ac:dyDescent="0.3"/>
    <row r="6" spans="1:3" s="1" customFormat="1" ht="20.25" customHeight="1" thickTop="1" thickBot="1" x14ac:dyDescent="0.3">
      <c r="B6" s="103" t="s">
        <v>116</v>
      </c>
      <c r="C6" s="103"/>
    </row>
    <row r="7" spans="1:3" s="1" customFormat="1" ht="14.25" customHeight="1" thickTop="1" x14ac:dyDescent="0.25">
      <c r="B7" s="2"/>
      <c r="C7" s="2"/>
    </row>
    <row r="8" spans="1:3" s="1" customFormat="1" ht="14.25" customHeight="1" x14ac:dyDescent="0.25">
      <c r="B8" s="14" t="str">
        <f>"Offeror name: "&amp;'1_Offeror_Information'!D12</f>
        <v xml:space="preserve">Offeror name: </v>
      </c>
      <c r="C8" s="15"/>
    </row>
    <row r="9" spans="1:3" s="1" customFormat="1" ht="14.25" customHeight="1" x14ac:dyDescent="0.25">
      <c r="B9" s="2"/>
      <c r="C9" s="2"/>
    </row>
    <row r="10" spans="1:3" s="16" customFormat="1" ht="14.25" customHeight="1" x14ac:dyDescent="0.35">
      <c r="B10" s="118" t="s">
        <v>46</v>
      </c>
      <c r="C10" s="118"/>
    </row>
    <row r="12" spans="1:3" s="28" customFormat="1" ht="74.150000000000006" customHeight="1" x14ac:dyDescent="0.25">
      <c r="A12" s="27"/>
      <c r="B12" s="121" t="s">
        <v>235</v>
      </c>
      <c r="C12" s="121"/>
    </row>
    <row r="13" spans="1:3" ht="14.25" customHeight="1" x14ac:dyDescent="0.25">
      <c r="A13" s="29"/>
      <c r="B13" s="30"/>
      <c r="C13" s="30"/>
    </row>
    <row r="14" spans="1:3" ht="14.25" customHeight="1" x14ac:dyDescent="0.35">
      <c r="A14" s="31"/>
      <c r="B14" s="32" t="s">
        <v>117</v>
      </c>
      <c r="C14" s="33"/>
    </row>
    <row r="15" spans="1:3" s="28" customFormat="1" ht="20.25" customHeight="1" thickBot="1" x14ac:dyDescent="0.3">
      <c r="A15" s="34"/>
      <c r="B15" s="36" t="s">
        <v>118</v>
      </c>
      <c r="C15" s="37" t="s">
        <v>119</v>
      </c>
    </row>
    <row r="16" spans="1:3" s="28" customFormat="1" ht="14.25" customHeight="1" thickTop="1" x14ac:dyDescent="0.25">
      <c r="A16" s="27"/>
      <c r="B16" s="75"/>
      <c r="C16" s="75"/>
    </row>
    <row r="17" spans="1:3" s="28" customFormat="1" ht="14.25" customHeight="1" x14ac:dyDescent="0.25">
      <c r="A17" s="27"/>
      <c r="B17" s="76"/>
      <c r="C17" s="76"/>
    </row>
    <row r="18" spans="1:3" s="28" customFormat="1" ht="14.25" customHeight="1" x14ac:dyDescent="0.25">
      <c r="A18" s="27"/>
      <c r="B18" s="76"/>
      <c r="C18" s="76"/>
    </row>
    <row r="19" spans="1:3" s="28" customFormat="1" ht="14.25" customHeight="1" x14ac:dyDescent="0.25">
      <c r="A19" s="27"/>
      <c r="B19" s="76"/>
      <c r="C19" s="76"/>
    </row>
    <row r="20" spans="1:3" s="28" customFormat="1" ht="14.25" customHeight="1" x14ac:dyDescent="0.25">
      <c r="A20" s="27"/>
      <c r="B20" s="76"/>
      <c r="C20" s="76"/>
    </row>
    <row r="21" spans="1:3" s="28" customFormat="1" ht="14.25" customHeight="1" x14ac:dyDescent="0.25">
      <c r="A21" s="27"/>
      <c r="B21" s="76"/>
      <c r="C21" s="76"/>
    </row>
    <row r="22" spans="1:3" s="28" customFormat="1" ht="14.25" customHeight="1" x14ac:dyDescent="0.25">
      <c r="A22" s="27"/>
      <c r="B22" s="76"/>
      <c r="C22" s="76"/>
    </row>
    <row r="23" spans="1:3" s="28" customFormat="1" ht="14.25" customHeight="1" x14ac:dyDescent="0.25">
      <c r="A23" s="27"/>
      <c r="B23" s="76"/>
      <c r="C23" s="76"/>
    </row>
    <row r="24" spans="1:3" s="28" customFormat="1" ht="14.25" customHeight="1" x14ac:dyDescent="0.25">
      <c r="A24" s="27"/>
      <c r="B24" s="76"/>
      <c r="C24" s="76"/>
    </row>
    <row r="25" spans="1:3" s="28" customFormat="1" ht="14.25" customHeight="1" x14ac:dyDescent="0.25"/>
    <row r="26" spans="1:3" s="28" customFormat="1" ht="14.25" customHeight="1" x14ac:dyDescent="0.25">
      <c r="B26" s="87"/>
      <c r="C26" s="87"/>
    </row>
  </sheetData>
  <mergeCells count="4">
    <mergeCell ref="B12:C12"/>
    <mergeCell ref="B2:C2"/>
    <mergeCell ref="B6:C6"/>
    <mergeCell ref="B10:C10"/>
  </mergeCells>
  <pageMargins left="0.70866141732283472" right="0.70866141732283472" top="0.74803149606299213" bottom="0.74803149606299213" header="0.31496062992125984" footer="0.31496062992125984"/>
  <pageSetup paperSize="9" scale="70" orientation="portrait" r:id="rId1"/>
  <headerFooter>
    <oddFooter xml:space="preserve">&amp;C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5BBD4-4D83-3744-AB7D-27FF390C0C7B}">
  <sheetPr codeName="Additional">
    <tabColor theme="8"/>
    <pageSetUpPr fitToPage="1"/>
  </sheetPr>
  <dimension ref="B1:D19"/>
  <sheetViews>
    <sheetView showGridLines="0" zoomScaleNormal="100" workbookViewId="0">
      <selection activeCell="B1" sqref="B1"/>
    </sheetView>
  </sheetViews>
  <sheetFormatPr defaultColWidth="8.453125" defaultRowHeight="14.25" customHeight="1" x14ac:dyDescent="0.25"/>
  <cols>
    <col min="1" max="1" width="2.453125" customWidth="1"/>
    <col min="2" max="2" width="56.81640625" customWidth="1"/>
    <col min="3" max="3" width="49.81640625" customWidth="1"/>
    <col min="4" max="4" width="59.1796875" customWidth="1"/>
    <col min="5" max="5" width="2.453125" customWidth="1"/>
  </cols>
  <sheetData>
    <row r="1" spans="2:4" s="1" customFormat="1" ht="14.25" customHeight="1" x14ac:dyDescent="0.25"/>
    <row r="2" spans="2:4" s="1" customFormat="1" ht="54.5" customHeight="1" thickBot="1" x14ac:dyDescent="0.3">
      <c r="B2" s="122" t="str">
        <f>'0_Instructions'!B2</f>
        <v xml:space="preserve">Document 5a | Offer Schedule for NHS Framework Agreement for the supply of  Licensed Antiretroviral Therapy (ART)  for the treatment of HIV  (Lot  1) &amp; For the provision of a service to supply over labelled  Pre-Exposure prophylaxis (PrEP) and Post-Exposure Prophylaxis (PEP) Packs (Lot 2)                                                           </v>
      </c>
      <c r="C2" s="122"/>
      <c r="D2" s="122"/>
    </row>
    <row r="3" spans="2:4" s="1" customFormat="1" ht="14.25" customHeight="1" thickTop="1" x14ac:dyDescent="0.25"/>
    <row r="4" spans="2:4" s="1" customFormat="1" ht="14.25" customHeight="1" x14ac:dyDescent="0.25">
      <c r="B4" s="88" t="str">
        <f>'0_Instructions'!B4</f>
        <v>Offer reference number: CM/PHS/24/5709</v>
      </c>
      <c r="C4" s="10"/>
      <c r="D4" s="11"/>
    </row>
    <row r="5" spans="2:4" s="1" customFormat="1" ht="14.25" customHeight="1" thickBot="1" x14ac:dyDescent="0.3"/>
    <row r="6" spans="2:4" s="1" customFormat="1" ht="20.25" customHeight="1" thickTop="1" thickBot="1" x14ac:dyDescent="0.3">
      <c r="B6" s="103" t="s">
        <v>120</v>
      </c>
      <c r="C6" s="103"/>
      <c r="D6" s="103"/>
    </row>
    <row r="7" spans="2:4" s="1" customFormat="1" ht="14.25" customHeight="1" thickTop="1" x14ac:dyDescent="0.25">
      <c r="B7" s="35"/>
      <c r="C7" s="2"/>
    </row>
    <row r="8" spans="2:4" s="1" customFormat="1" ht="14.25" customHeight="1" x14ac:dyDescent="0.25">
      <c r="B8" s="14" t="str">
        <f>"Offeror name: "&amp;'1_Offeror_Information'!D12</f>
        <v xml:space="preserve">Offeror name: </v>
      </c>
      <c r="C8" s="15"/>
    </row>
    <row r="9" spans="2:4" s="1" customFormat="1" ht="14.25" customHeight="1" x14ac:dyDescent="0.25">
      <c r="B9" s="2"/>
      <c r="C9" s="2"/>
    </row>
    <row r="10" spans="2:4" s="16" customFormat="1" ht="14.25" customHeight="1" x14ac:dyDescent="0.35">
      <c r="B10" s="118" t="s">
        <v>46</v>
      </c>
      <c r="C10" s="118"/>
      <c r="D10" s="118"/>
    </row>
    <row r="12" spans="2:4" s="28" customFormat="1" ht="28" customHeight="1" x14ac:dyDescent="0.25">
      <c r="B12" s="123" t="s">
        <v>121</v>
      </c>
      <c r="C12" s="124"/>
      <c r="D12" s="124"/>
    </row>
    <row r="13" spans="2:4" s="28" customFormat="1" ht="14.25" customHeight="1" x14ac:dyDescent="0.25"/>
    <row r="14" spans="2:4" s="28" customFormat="1" ht="14.25" customHeight="1" x14ac:dyDescent="0.25">
      <c r="B14" s="32" t="s">
        <v>122</v>
      </c>
    </row>
    <row r="15" spans="2:4" s="28" customFormat="1" ht="30" customHeight="1" thickBot="1" x14ac:dyDescent="0.3">
      <c r="B15" s="36" t="s">
        <v>123</v>
      </c>
      <c r="C15" s="37" t="s">
        <v>124</v>
      </c>
      <c r="D15" s="37" t="s">
        <v>125</v>
      </c>
    </row>
    <row r="16" spans="2:4" s="28" customFormat="1" ht="120" customHeight="1" thickTop="1" x14ac:dyDescent="0.25">
      <c r="B16" s="26" t="s">
        <v>126</v>
      </c>
      <c r="C16" s="77"/>
      <c r="D16" s="77"/>
    </row>
    <row r="17" spans="2:4" ht="159.65" customHeight="1" x14ac:dyDescent="0.25">
      <c r="B17" s="26" t="s">
        <v>127</v>
      </c>
      <c r="C17" s="77"/>
      <c r="D17" s="77"/>
    </row>
    <row r="18" spans="2:4" ht="195" customHeight="1" x14ac:dyDescent="0.25">
      <c r="B18" s="26" t="s">
        <v>213</v>
      </c>
      <c r="C18" s="77"/>
      <c r="D18" s="77"/>
    </row>
    <row r="19" spans="2:4" ht="120" customHeight="1" x14ac:dyDescent="0.25">
      <c r="B19" s="26" t="s">
        <v>214</v>
      </c>
      <c r="C19" s="77"/>
      <c r="D19" s="77"/>
    </row>
  </sheetData>
  <mergeCells count="4">
    <mergeCell ref="B2:D2"/>
    <mergeCell ref="B6:D6"/>
    <mergeCell ref="B10:D10"/>
    <mergeCell ref="B12:D12"/>
  </mergeCells>
  <pageMargins left="0.70866141732283472" right="0.70866141732283472" top="0.74803149606299213" bottom="0.74803149606299213" header="0.31496062992125984" footer="0.31496062992125984"/>
  <pageSetup paperSize="9" scale="53" orientation="portrait" r:id="rId1"/>
  <headerFooter>
    <oddFooter xml:space="preserve">&amp;C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E5CF5-EF0C-4BB7-9B33-2B4FCAF58B97}">
  <sheetPr codeName="Tabelle1">
    <tabColor theme="8"/>
  </sheetPr>
  <dimension ref="A1:D76"/>
  <sheetViews>
    <sheetView showGridLines="0" zoomScale="80" zoomScaleNormal="80" workbookViewId="0"/>
  </sheetViews>
  <sheetFormatPr defaultColWidth="9.1796875" defaultRowHeight="35.15" customHeight="1" x14ac:dyDescent="0.25"/>
  <cols>
    <col min="2" max="2" width="54.1796875" customWidth="1"/>
    <col min="3" max="3" width="26.453125" bestFit="1" customWidth="1"/>
    <col min="4" max="4" width="119.81640625" bestFit="1" customWidth="1"/>
  </cols>
  <sheetData>
    <row r="1" spans="1:4" ht="35.15" customHeight="1" thickTop="1" thickBot="1" x14ac:dyDescent="0.3">
      <c r="A1" s="84" t="s">
        <v>128</v>
      </c>
      <c r="B1" s="84" t="s">
        <v>129</v>
      </c>
      <c r="C1" s="84" t="s">
        <v>130</v>
      </c>
      <c r="D1" s="84" t="s">
        <v>131</v>
      </c>
    </row>
    <row r="2" spans="1:4" ht="35.15" customHeight="1" thickTop="1" x14ac:dyDescent="0.25">
      <c r="A2" s="85">
        <v>1</v>
      </c>
      <c r="B2" s="83" t="s">
        <v>132</v>
      </c>
      <c r="C2" s="86" t="s">
        <v>133</v>
      </c>
      <c r="D2" s="86" t="str">
        <f>B2&amp;" ("&amp;C2&amp;")"</f>
        <v>ABACAVIR [300 mg] (Filmed coated tablet)</v>
      </c>
    </row>
    <row r="3" spans="1:4" ht="35.15" customHeight="1" x14ac:dyDescent="0.25">
      <c r="A3" s="85">
        <v>2</v>
      </c>
      <c r="B3" s="83" t="s">
        <v>134</v>
      </c>
      <c r="C3" s="86" t="s">
        <v>135</v>
      </c>
      <c r="D3" s="86" t="str">
        <f t="shared" ref="D3:D66" si="0">B3&amp;" ("&amp;C3&amp;")"</f>
        <v>ABACAVIR [20 mg/mL] (Oral solution)</v>
      </c>
    </row>
    <row r="4" spans="1:4" ht="35.15" customHeight="1" x14ac:dyDescent="0.25">
      <c r="A4" s="85">
        <v>3</v>
      </c>
      <c r="B4" s="83" t="s">
        <v>136</v>
      </c>
      <c r="C4" s="86" t="s">
        <v>133</v>
      </c>
      <c r="D4" s="86" t="str">
        <f t="shared" si="0"/>
        <v>ABACAVIR [600 mg] + DOLUTEGRAVIR [50 mg] + LAMIVUDINE [300 mg] (Filmed coated tablet)</v>
      </c>
    </row>
    <row r="5" spans="1:4" ht="35.15" customHeight="1" x14ac:dyDescent="0.25">
      <c r="A5" s="85">
        <v>4</v>
      </c>
      <c r="B5" s="83" t="s">
        <v>137</v>
      </c>
      <c r="C5" s="86" t="s">
        <v>133</v>
      </c>
      <c r="D5" s="86" t="str">
        <f t="shared" si="0"/>
        <v>ABACAVIR [600 mg] + LAMIVUDINE [300 mg] (Filmed coated tablet)</v>
      </c>
    </row>
    <row r="6" spans="1:4" ht="35.15" customHeight="1" x14ac:dyDescent="0.25">
      <c r="A6" s="85">
        <v>5</v>
      </c>
      <c r="B6" s="83" t="s">
        <v>138</v>
      </c>
      <c r="C6" s="86" t="s">
        <v>133</v>
      </c>
      <c r="D6" s="86" t="str">
        <f t="shared" si="0"/>
        <v>ABACAVIR [300 mg] + LAMIVUDINE [150 mg] + ZIDOVUDINE [300 mg] (Filmed coated tablet)</v>
      </c>
    </row>
    <row r="7" spans="1:4" ht="35.15" customHeight="1" x14ac:dyDescent="0.25">
      <c r="A7" s="85">
        <v>6</v>
      </c>
      <c r="B7" s="83" t="s">
        <v>139</v>
      </c>
      <c r="C7" s="86" t="s">
        <v>133</v>
      </c>
      <c r="D7" s="86" t="str">
        <f t="shared" si="0"/>
        <v>ATAZANAVIR [300 mg] + COBICISTAT [150 mg] (Filmed coated tablet)</v>
      </c>
    </row>
    <row r="8" spans="1:4" ht="35.15" customHeight="1" x14ac:dyDescent="0.25">
      <c r="A8" s="85">
        <v>7</v>
      </c>
      <c r="B8" s="83" t="s">
        <v>140</v>
      </c>
      <c r="C8" s="86" t="s">
        <v>133</v>
      </c>
      <c r="D8" s="86" t="str">
        <f t="shared" si="0"/>
        <v>ATAZANAVIR [150 mg] (Filmed coated tablet)</v>
      </c>
    </row>
    <row r="9" spans="1:4" ht="35.15" customHeight="1" x14ac:dyDescent="0.25">
      <c r="A9" s="85">
        <v>8</v>
      </c>
      <c r="B9" s="83" t="s">
        <v>141</v>
      </c>
      <c r="C9" s="86" t="s">
        <v>133</v>
      </c>
      <c r="D9" s="86" t="str">
        <f t="shared" si="0"/>
        <v>ATAZANAVIR [200 mg] (Filmed coated tablet)</v>
      </c>
    </row>
    <row r="10" spans="1:4" ht="35.15" customHeight="1" x14ac:dyDescent="0.25">
      <c r="A10" s="85">
        <v>9</v>
      </c>
      <c r="B10" s="83" t="s">
        <v>142</v>
      </c>
      <c r="C10" s="86" t="s">
        <v>133</v>
      </c>
      <c r="D10" s="86" t="str">
        <f t="shared" si="0"/>
        <v>ATAZANAVIR [300 mg] (Filmed coated tablet)</v>
      </c>
    </row>
    <row r="11" spans="1:4" ht="35.15" customHeight="1" x14ac:dyDescent="0.25">
      <c r="A11" s="85">
        <v>10</v>
      </c>
      <c r="B11" s="83" t="s">
        <v>143</v>
      </c>
      <c r="C11" s="86" t="s">
        <v>133</v>
      </c>
      <c r="D11" s="86" t="str">
        <f t="shared" si="0"/>
        <v>BICTEGRAVIR [50 mg] + EMTRICITABINE [200 mg] + TENOFOVIR ALAFENAMIDE [25 mg] (Filmed coated tablet)</v>
      </c>
    </row>
    <row r="12" spans="1:4" ht="35.15" customHeight="1" x14ac:dyDescent="0.25">
      <c r="A12" s="85">
        <v>11</v>
      </c>
      <c r="B12" s="83" t="s">
        <v>144</v>
      </c>
      <c r="C12" s="86" t="s">
        <v>133</v>
      </c>
      <c r="D12" s="86" t="str">
        <f t="shared" si="0"/>
        <v>COBICISTAT [150 mg] (Filmed coated tablet)</v>
      </c>
    </row>
    <row r="13" spans="1:4" ht="35.15" customHeight="1" x14ac:dyDescent="0.25">
      <c r="A13" s="85">
        <v>12</v>
      </c>
      <c r="B13" s="83" t="s">
        <v>145</v>
      </c>
      <c r="C13" s="86" t="s">
        <v>133</v>
      </c>
      <c r="D13" s="86" t="str">
        <f t="shared" si="0"/>
        <v>COBICISTAT [150 mg] + DARUNAVIR [800 mg] + EMTRICITABINE [200 mg] + TENOFOVIR ALAFENAMIDE [10 mg] (Filmed coated tablet)</v>
      </c>
    </row>
    <row r="14" spans="1:4" ht="35.15" customHeight="1" x14ac:dyDescent="0.25">
      <c r="A14" s="85">
        <v>13</v>
      </c>
      <c r="B14" s="83" t="s">
        <v>146</v>
      </c>
      <c r="C14" s="86" t="s">
        <v>133</v>
      </c>
      <c r="D14" s="86" t="str">
        <f t="shared" si="0"/>
        <v>COBICISTAT [150 mg] + DARUNAVIR [800 mg] (Filmed coated tablet)</v>
      </c>
    </row>
    <row r="15" spans="1:4" ht="35.15" customHeight="1" x14ac:dyDescent="0.25">
      <c r="A15" s="85">
        <v>14</v>
      </c>
      <c r="B15" s="83" t="s">
        <v>147</v>
      </c>
      <c r="C15" s="86" t="s">
        <v>133</v>
      </c>
      <c r="D15" s="86" t="str">
        <f t="shared" si="0"/>
        <v>COBICISTAT [150 mg] + ELVITEGRAVIR [150 mg] + EMTRICITABINE [200 mg] + TENOFOVIR ALAFENAMIDE [10 mg] (Filmed coated tablet)</v>
      </c>
    </row>
    <row r="16" spans="1:4" ht="35.15" customHeight="1" x14ac:dyDescent="0.25">
      <c r="A16" s="85">
        <v>15</v>
      </c>
      <c r="B16" s="83" t="s">
        <v>148</v>
      </c>
      <c r="C16" s="86" t="s">
        <v>133</v>
      </c>
      <c r="D16" s="86" t="str">
        <f t="shared" si="0"/>
        <v>COBICISTAT [150 mg] + ELVITEGRAVIR [150 mg] + EMTRICITABINE [200 mg] + TENOFOVIR DISOPROXIL [245 mg] (Filmed coated tablet)</v>
      </c>
    </row>
    <row r="17" spans="1:4" ht="35.15" customHeight="1" x14ac:dyDescent="0.25">
      <c r="A17" s="85">
        <v>16</v>
      </c>
      <c r="B17" s="83" t="s">
        <v>149</v>
      </c>
      <c r="C17" s="86" t="s">
        <v>133</v>
      </c>
      <c r="D17" s="86" t="str">
        <f t="shared" si="0"/>
        <v>DARUNAVIR [75 mg] (Filmed coated tablet)</v>
      </c>
    </row>
    <row r="18" spans="1:4" ht="35.15" customHeight="1" x14ac:dyDescent="0.25">
      <c r="A18" s="85">
        <v>17</v>
      </c>
      <c r="B18" s="83" t="s">
        <v>150</v>
      </c>
      <c r="C18" s="86" t="s">
        <v>133</v>
      </c>
      <c r="D18" s="86" t="str">
        <f t="shared" si="0"/>
        <v>DARUNAVIR [150 mg] (Filmed coated tablet)</v>
      </c>
    </row>
    <row r="19" spans="1:4" ht="35.15" customHeight="1" x14ac:dyDescent="0.25">
      <c r="A19" s="85">
        <v>18</v>
      </c>
      <c r="B19" s="83" t="s">
        <v>151</v>
      </c>
      <c r="C19" s="86" t="s">
        <v>133</v>
      </c>
      <c r="D19" s="86" t="str">
        <f t="shared" si="0"/>
        <v>DARUNAVIR [400 mg] (Filmed coated tablet)</v>
      </c>
    </row>
    <row r="20" spans="1:4" ht="35.15" customHeight="1" x14ac:dyDescent="0.25">
      <c r="A20" s="85">
        <v>19</v>
      </c>
      <c r="B20" s="83" t="s">
        <v>152</v>
      </c>
      <c r="C20" s="86" t="s">
        <v>133</v>
      </c>
      <c r="D20" s="86" t="str">
        <f t="shared" si="0"/>
        <v>DARUNAVIR [600 mg] (Filmed coated tablet)</v>
      </c>
    </row>
    <row r="21" spans="1:4" ht="35.15" customHeight="1" x14ac:dyDescent="0.25">
      <c r="A21" s="85">
        <v>20</v>
      </c>
      <c r="B21" s="83" t="s">
        <v>153</v>
      </c>
      <c r="C21" s="86" t="s">
        <v>133</v>
      </c>
      <c r="D21" s="86" t="str">
        <f t="shared" si="0"/>
        <v>DARUNAVIR [800 mg] (Filmed coated tablet)</v>
      </c>
    </row>
    <row r="22" spans="1:4" ht="35.15" customHeight="1" x14ac:dyDescent="0.25">
      <c r="A22" s="85">
        <v>21</v>
      </c>
      <c r="B22" s="83" t="s">
        <v>154</v>
      </c>
      <c r="C22" s="86" t="s">
        <v>135</v>
      </c>
      <c r="D22" s="86" t="str">
        <f t="shared" si="0"/>
        <v>DARUNAVIR [100 mg/mL] (Oral solution)</v>
      </c>
    </row>
    <row r="23" spans="1:4" ht="35.15" customHeight="1" x14ac:dyDescent="0.25">
      <c r="A23" s="85">
        <v>22</v>
      </c>
      <c r="B23" s="83" t="s">
        <v>155</v>
      </c>
      <c r="C23" s="86" t="s">
        <v>156</v>
      </c>
      <c r="D23" s="86" t="str">
        <f t="shared" si="0"/>
        <v>DOLUTEGRAVIR [5 mg] (Dispersable)</v>
      </c>
    </row>
    <row r="24" spans="1:4" ht="35.15" customHeight="1" x14ac:dyDescent="0.25">
      <c r="A24" s="85">
        <v>23</v>
      </c>
      <c r="B24" s="83" t="s">
        <v>157</v>
      </c>
      <c r="C24" s="86" t="s">
        <v>133</v>
      </c>
      <c r="D24" s="86" t="str">
        <f t="shared" si="0"/>
        <v>DOLUTEGRAVIR [10 mg] (Filmed coated tablet)</v>
      </c>
    </row>
    <row r="25" spans="1:4" ht="35.15" customHeight="1" x14ac:dyDescent="0.25">
      <c r="A25" s="85">
        <v>24</v>
      </c>
      <c r="B25" s="83" t="s">
        <v>158</v>
      </c>
      <c r="C25" s="86" t="s">
        <v>133</v>
      </c>
      <c r="D25" s="86" t="str">
        <f t="shared" si="0"/>
        <v>DOLUTEGRAVIR [25 mg] (Filmed coated tablet)</v>
      </c>
    </row>
    <row r="26" spans="1:4" ht="35.15" customHeight="1" x14ac:dyDescent="0.25">
      <c r="A26" s="85">
        <v>25</v>
      </c>
      <c r="B26" s="83" t="s">
        <v>159</v>
      </c>
      <c r="C26" s="86" t="s">
        <v>133</v>
      </c>
      <c r="D26" s="86" t="str">
        <f t="shared" si="0"/>
        <v>DOLUTEGRAVIR [50 mg] (Filmed coated tablet)</v>
      </c>
    </row>
    <row r="27" spans="1:4" ht="35.15" customHeight="1" x14ac:dyDescent="0.25">
      <c r="A27" s="85">
        <v>26</v>
      </c>
      <c r="B27" s="83" t="s">
        <v>160</v>
      </c>
      <c r="C27" s="86" t="s">
        <v>133</v>
      </c>
      <c r="D27" s="86" t="str">
        <f t="shared" si="0"/>
        <v>DOLUTEGRAVIR [50 mg] + LAMIVUDINE [300 mg] (Filmed coated tablet)</v>
      </c>
    </row>
    <row r="28" spans="1:4" ht="35.15" customHeight="1" x14ac:dyDescent="0.25">
      <c r="A28" s="85">
        <v>27</v>
      </c>
      <c r="B28" s="83" t="s">
        <v>161</v>
      </c>
      <c r="C28" s="86" t="s">
        <v>133</v>
      </c>
      <c r="D28" s="86" t="str">
        <f t="shared" si="0"/>
        <v>DOLUTEGRAVIR [50 mg] + RILPIVIRINE [25 mg] (Filmed coated tablet)</v>
      </c>
    </row>
    <row r="29" spans="1:4" ht="35.15" customHeight="1" x14ac:dyDescent="0.25">
      <c r="A29" s="85">
        <v>28</v>
      </c>
      <c r="B29" s="83" t="s">
        <v>162</v>
      </c>
      <c r="C29" s="86" t="s">
        <v>133</v>
      </c>
      <c r="D29" s="86" t="str">
        <f t="shared" si="0"/>
        <v>DORAVIRINE [100 mg] (Filmed coated tablet)</v>
      </c>
    </row>
    <row r="30" spans="1:4" ht="35.15" customHeight="1" x14ac:dyDescent="0.25">
      <c r="A30" s="85">
        <v>29</v>
      </c>
      <c r="B30" s="83" t="s">
        <v>163</v>
      </c>
      <c r="C30" s="86" t="s">
        <v>133</v>
      </c>
      <c r="D30" s="86" t="str">
        <f t="shared" si="0"/>
        <v>DORAVIRINE [100 mg] + LAMIVUDINE [300mg mg] + TENOFOVIR DISOPROXIL [245 mg] (Filmed coated tablet)</v>
      </c>
    </row>
    <row r="31" spans="1:4" ht="35.15" customHeight="1" x14ac:dyDescent="0.25">
      <c r="A31" s="85">
        <v>30</v>
      </c>
      <c r="B31" s="83" t="s">
        <v>164</v>
      </c>
      <c r="C31" s="86" t="s">
        <v>133</v>
      </c>
      <c r="D31" s="86" t="str">
        <f t="shared" si="0"/>
        <v>EFAVIRENZ [50 mg] (Filmed coated tablet)</v>
      </c>
    </row>
    <row r="32" spans="1:4" ht="35.15" customHeight="1" x14ac:dyDescent="0.25">
      <c r="A32" s="85">
        <v>31</v>
      </c>
      <c r="B32" s="83" t="s">
        <v>165</v>
      </c>
      <c r="C32" s="86" t="s">
        <v>133</v>
      </c>
      <c r="D32" s="86" t="str">
        <f t="shared" si="0"/>
        <v>EFAVIRENZ [200 mg] (Filmed coated tablet)</v>
      </c>
    </row>
    <row r="33" spans="1:4" ht="35.15" customHeight="1" x14ac:dyDescent="0.25">
      <c r="A33" s="85">
        <v>32</v>
      </c>
      <c r="B33" s="83" t="s">
        <v>166</v>
      </c>
      <c r="C33" s="86" t="s">
        <v>133</v>
      </c>
      <c r="D33" s="86" t="str">
        <f t="shared" si="0"/>
        <v>EFAVIRENZ [600 mg] (Filmed coated tablet)</v>
      </c>
    </row>
    <row r="34" spans="1:4" ht="35.15" customHeight="1" x14ac:dyDescent="0.25">
      <c r="A34" s="85">
        <v>33</v>
      </c>
      <c r="B34" s="83" t="s">
        <v>167</v>
      </c>
      <c r="C34" s="86" t="s">
        <v>133</v>
      </c>
      <c r="D34" s="86" t="str">
        <f t="shared" si="0"/>
        <v>EFAVIRENZ [600 mg] + EMTRICITABINE [200 mg] + TENOFOVIR DISOPROXIL [245 mg] (Filmed coated tablet)</v>
      </c>
    </row>
    <row r="35" spans="1:4" ht="35.15" customHeight="1" x14ac:dyDescent="0.25">
      <c r="A35" s="85">
        <v>34</v>
      </c>
      <c r="B35" s="83" t="s">
        <v>168</v>
      </c>
      <c r="C35" s="86" t="s">
        <v>133</v>
      </c>
      <c r="D35" s="86" t="str">
        <f t="shared" si="0"/>
        <v>EMTRICITABINE [200 mg] (Filmed coated tablet)</v>
      </c>
    </row>
    <row r="36" spans="1:4" ht="35.15" customHeight="1" x14ac:dyDescent="0.25">
      <c r="A36" s="85">
        <v>35</v>
      </c>
      <c r="B36" s="83" t="s">
        <v>169</v>
      </c>
      <c r="C36" s="86" t="s">
        <v>135</v>
      </c>
      <c r="D36" s="86" t="str">
        <f t="shared" si="0"/>
        <v>EMTRICITABINE [10 mg/mL] (Oral solution)</v>
      </c>
    </row>
    <row r="37" spans="1:4" ht="35.15" customHeight="1" x14ac:dyDescent="0.25">
      <c r="A37" s="85">
        <v>36</v>
      </c>
      <c r="B37" s="83" t="s">
        <v>170</v>
      </c>
      <c r="C37" s="86" t="s">
        <v>133</v>
      </c>
      <c r="D37" s="86" t="str">
        <f t="shared" si="0"/>
        <v>EMTRICITABINE [200 mg] + RILPIVIRINE [25 mg] + TENOFOVIR ALAFENAMIDE [25 mg] (Filmed coated tablet)</v>
      </c>
    </row>
    <row r="38" spans="1:4" ht="35.15" customHeight="1" x14ac:dyDescent="0.25">
      <c r="A38" s="85">
        <v>37</v>
      </c>
      <c r="B38" s="83" t="s">
        <v>171</v>
      </c>
      <c r="C38" s="86" t="s">
        <v>133</v>
      </c>
      <c r="D38" s="86" t="str">
        <f t="shared" si="0"/>
        <v>EMTRICITABINE [200 mg] + RILPIVIRINE [25 mg] + TENOFOVIR DISOPROXIL [245 mg] (Filmed coated tablet)</v>
      </c>
    </row>
    <row r="39" spans="1:4" ht="35.15" customHeight="1" x14ac:dyDescent="0.25">
      <c r="A39" s="85">
        <v>38</v>
      </c>
      <c r="B39" s="83" t="s">
        <v>172</v>
      </c>
      <c r="C39" s="86" t="s">
        <v>133</v>
      </c>
      <c r="D39" s="86" t="str">
        <f t="shared" si="0"/>
        <v>EMTRICITABINE [200 mg] + TENOFOVIR ALAFENAMIDE [10 mg] (Filmed coated tablet)</v>
      </c>
    </row>
    <row r="40" spans="1:4" ht="35.15" customHeight="1" x14ac:dyDescent="0.25">
      <c r="A40" s="85">
        <v>39</v>
      </c>
      <c r="B40" s="83" t="s">
        <v>173</v>
      </c>
      <c r="C40" s="86" t="s">
        <v>133</v>
      </c>
      <c r="D40" s="86" t="str">
        <f t="shared" si="0"/>
        <v>EMTRICITABINE [200 mg] + TENOFOVIR ALAFENAMIDE [25 mg] (Filmed coated tablet)</v>
      </c>
    </row>
    <row r="41" spans="1:4" ht="35.15" customHeight="1" x14ac:dyDescent="0.25">
      <c r="A41" s="85">
        <v>40</v>
      </c>
      <c r="B41" s="83" t="s">
        <v>174</v>
      </c>
      <c r="C41" s="86" t="s">
        <v>133</v>
      </c>
      <c r="D41" s="86" t="str">
        <f t="shared" si="0"/>
        <v>EMTRICITABINE [200 mg] + TENOFOVIR DISOPROXIL [245 mg] (Filmed coated tablet)</v>
      </c>
    </row>
    <row r="42" spans="1:4" ht="35.15" customHeight="1" x14ac:dyDescent="0.25">
      <c r="A42" s="85">
        <v>41</v>
      </c>
      <c r="B42" s="83" t="s">
        <v>175</v>
      </c>
      <c r="C42" s="86" t="s">
        <v>133</v>
      </c>
      <c r="D42" s="86" t="str">
        <f t="shared" si="0"/>
        <v>ENFUVIRTIDE [90 mg] (Filmed coated tablet)</v>
      </c>
    </row>
    <row r="43" spans="1:4" ht="35.15" customHeight="1" x14ac:dyDescent="0.25">
      <c r="A43" s="85">
        <v>42</v>
      </c>
      <c r="B43" s="83" t="s">
        <v>176</v>
      </c>
      <c r="C43" s="86" t="s">
        <v>133</v>
      </c>
      <c r="D43" s="86" t="str">
        <f t="shared" si="0"/>
        <v>ETRAVIRINE [100 mg] (Filmed coated tablet)</v>
      </c>
    </row>
    <row r="44" spans="1:4" ht="35.15" customHeight="1" x14ac:dyDescent="0.25">
      <c r="A44" s="85">
        <v>43</v>
      </c>
      <c r="B44" s="83" t="s">
        <v>177</v>
      </c>
      <c r="C44" s="86" t="s">
        <v>133</v>
      </c>
      <c r="D44" s="86" t="str">
        <f t="shared" si="0"/>
        <v>ETRAVIRINE [200 mg] (Filmed coated tablet)</v>
      </c>
    </row>
    <row r="45" spans="1:4" ht="35.15" customHeight="1" x14ac:dyDescent="0.25">
      <c r="A45" s="85">
        <v>44</v>
      </c>
      <c r="B45" s="83" t="s">
        <v>178</v>
      </c>
      <c r="C45" s="86" t="s">
        <v>133</v>
      </c>
      <c r="D45" s="86" t="str">
        <f t="shared" si="0"/>
        <v>LAMIVUDINE [100 mg] (Filmed coated tablet)</v>
      </c>
    </row>
    <row r="46" spans="1:4" ht="35.15" customHeight="1" x14ac:dyDescent="0.25">
      <c r="A46" s="85">
        <v>45</v>
      </c>
      <c r="B46" s="83" t="s">
        <v>179</v>
      </c>
      <c r="C46" s="86" t="s">
        <v>133</v>
      </c>
      <c r="D46" s="86" t="str">
        <f t="shared" si="0"/>
        <v>LAMIVUDINE [150 mg] (Filmed coated tablet)</v>
      </c>
    </row>
    <row r="47" spans="1:4" ht="35.15" customHeight="1" x14ac:dyDescent="0.25">
      <c r="A47" s="85">
        <v>46</v>
      </c>
      <c r="B47" s="83" t="s">
        <v>180</v>
      </c>
      <c r="C47" s="86" t="s">
        <v>133</v>
      </c>
      <c r="D47" s="86" t="str">
        <f t="shared" si="0"/>
        <v>LAMIVUDINE [300 mg] (Filmed coated tablet)</v>
      </c>
    </row>
    <row r="48" spans="1:4" ht="35.15" customHeight="1" x14ac:dyDescent="0.25">
      <c r="A48" s="85">
        <v>47</v>
      </c>
      <c r="B48" s="83" t="s">
        <v>181</v>
      </c>
      <c r="C48" s="86" t="s">
        <v>135</v>
      </c>
      <c r="D48" s="86" t="str">
        <f t="shared" si="0"/>
        <v>LAMIVUDINE [10 mg/mL] (Oral solution)</v>
      </c>
    </row>
    <row r="49" spans="1:4" ht="35.15" customHeight="1" x14ac:dyDescent="0.25">
      <c r="A49" s="85">
        <v>48</v>
      </c>
      <c r="B49" s="83" t="s">
        <v>182</v>
      </c>
      <c r="C49" s="86" t="s">
        <v>133</v>
      </c>
      <c r="D49" s="86" t="str">
        <f t="shared" si="0"/>
        <v>LAMIVUDINE [300 mg] + TENOFOVIR DISOPROXIL [245 mg] (Filmed coated tablet)</v>
      </c>
    </row>
    <row r="50" spans="1:4" ht="35.15" customHeight="1" x14ac:dyDescent="0.25">
      <c r="A50" s="85">
        <v>49</v>
      </c>
      <c r="B50" s="83" t="s">
        <v>183</v>
      </c>
      <c r="C50" s="86" t="s">
        <v>133</v>
      </c>
      <c r="D50" s="86" t="str">
        <f t="shared" si="0"/>
        <v>LAMIVUDINE [150 mg] + ZIDOVUDINE [300 mg] (Filmed coated tablet)</v>
      </c>
    </row>
    <row r="51" spans="1:4" ht="35.15" customHeight="1" x14ac:dyDescent="0.25">
      <c r="A51" s="85">
        <v>50</v>
      </c>
      <c r="B51" s="83" t="s">
        <v>184</v>
      </c>
      <c r="C51" s="86" t="s">
        <v>135</v>
      </c>
      <c r="D51" s="86" t="str">
        <f t="shared" si="0"/>
        <v>LOPINAVIR [80 mg/mL] + RITONAVIR [20 mg/mL] (Oral solution)</v>
      </c>
    </row>
    <row r="52" spans="1:4" ht="35.15" customHeight="1" x14ac:dyDescent="0.25">
      <c r="A52" s="85">
        <v>51</v>
      </c>
      <c r="B52" s="83" t="s">
        <v>185</v>
      </c>
      <c r="C52" s="86" t="s">
        <v>133</v>
      </c>
      <c r="D52" s="86" t="str">
        <f t="shared" si="0"/>
        <v>LOPINAVIR [100 mg] + RITONAVIR [25 mg] (Filmed coated tablet)</v>
      </c>
    </row>
    <row r="53" spans="1:4" ht="35.15" customHeight="1" x14ac:dyDescent="0.25">
      <c r="A53" s="85">
        <v>52</v>
      </c>
      <c r="B53" s="83" t="s">
        <v>186</v>
      </c>
      <c r="C53" s="86" t="s">
        <v>133</v>
      </c>
      <c r="D53" s="86" t="str">
        <f t="shared" si="0"/>
        <v>LOPINAVIR [200 mg] + RITONAVIR [50 mg] (Filmed coated tablet)</v>
      </c>
    </row>
    <row r="54" spans="1:4" ht="35.15" customHeight="1" x14ac:dyDescent="0.25">
      <c r="A54" s="85">
        <v>53</v>
      </c>
      <c r="B54" s="83" t="s">
        <v>187</v>
      </c>
      <c r="C54" s="86" t="s">
        <v>135</v>
      </c>
      <c r="D54" s="86" t="str">
        <f t="shared" si="0"/>
        <v>MARAVIROC [20 mg/mL] (Oral solution)</v>
      </c>
    </row>
    <row r="55" spans="1:4" ht="35.15" customHeight="1" x14ac:dyDescent="0.25">
      <c r="A55" s="85">
        <v>54</v>
      </c>
      <c r="B55" s="83" t="s">
        <v>188</v>
      </c>
      <c r="C55" s="86" t="s">
        <v>133</v>
      </c>
      <c r="D55" s="86" t="str">
        <f t="shared" si="0"/>
        <v>MARAVIROC [150 mg] (Filmed coated tablet)</v>
      </c>
    </row>
    <row r="56" spans="1:4" ht="35.15" customHeight="1" x14ac:dyDescent="0.25">
      <c r="A56" s="85">
        <v>55</v>
      </c>
      <c r="B56" s="83" t="s">
        <v>189</v>
      </c>
      <c r="C56" s="86" t="s">
        <v>133</v>
      </c>
      <c r="D56" s="86" t="str">
        <f t="shared" si="0"/>
        <v>MARAVIROC [300 mg] (Filmed coated tablet)</v>
      </c>
    </row>
    <row r="57" spans="1:4" ht="35.15" customHeight="1" x14ac:dyDescent="0.25">
      <c r="A57" s="85">
        <v>56</v>
      </c>
      <c r="B57" s="83" t="s">
        <v>190</v>
      </c>
      <c r="C57" s="86" t="s">
        <v>133</v>
      </c>
      <c r="D57" s="86" t="str">
        <f t="shared" si="0"/>
        <v>NEVIRAPINE [200 mg] (Filmed coated tablet)</v>
      </c>
    </row>
    <row r="58" spans="1:4" ht="35.15" customHeight="1" x14ac:dyDescent="0.25">
      <c r="A58" s="85">
        <v>57</v>
      </c>
      <c r="B58" s="83" t="s">
        <v>191</v>
      </c>
      <c r="C58" s="86" t="s">
        <v>135</v>
      </c>
      <c r="D58" s="86" t="str">
        <f t="shared" si="0"/>
        <v>NEVIRAPINE [5 mg/mL] (Oral solution)</v>
      </c>
    </row>
    <row r="59" spans="1:4" ht="35.15" customHeight="1" x14ac:dyDescent="0.25">
      <c r="A59" s="85">
        <v>58</v>
      </c>
      <c r="B59" s="83" t="s">
        <v>192</v>
      </c>
      <c r="C59" s="86" t="s">
        <v>193</v>
      </c>
      <c r="D59" s="86" t="str">
        <f t="shared" si="0"/>
        <v>NEVIRAPINE [100 mg] (Prolonged)</v>
      </c>
    </row>
    <row r="60" spans="1:4" ht="35.15" customHeight="1" x14ac:dyDescent="0.25">
      <c r="A60" s="85">
        <v>59</v>
      </c>
      <c r="B60" s="83" t="s">
        <v>194</v>
      </c>
      <c r="C60" s="86" t="s">
        <v>193</v>
      </c>
      <c r="D60" s="86" t="str">
        <f t="shared" si="0"/>
        <v>NEVIRAPINE [400 mg] (Prolonged)</v>
      </c>
    </row>
    <row r="61" spans="1:4" ht="35.15" customHeight="1" x14ac:dyDescent="0.25">
      <c r="A61" s="85">
        <v>60</v>
      </c>
      <c r="B61" s="83" t="s">
        <v>195</v>
      </c>
      <c r="C61" s="86" t="s">
        <v>133</v>
      </c>
      <c r="D61" s="86" t="str">
        <f t="shared" si="0"/>
        <v>RALTEGRAVIR [400 mg] (Filmed coated tablet)</v>
      </c>
    </row>
    <row r="62" spans="1:4" ht="35.15" customHeight="1" x14ac:dyDescent="0.25">
      <c r="A62" s="85">
        <v>61</v>
      </c>
      <c r="B62" s="83" t="s">
        <v>196</v>
      </c>
      <c r="C62" s="86" t="s">
        <v>133</v>
      </c>
      <c r="D62" s="86" t="str">
        <f t="shared" si="0"/>
        <v>RALTEGRAVIR [600 mg] (Filmed coated tablet)</v>
      </c>
    </row>
    <row r="63" spans="1:4" ht="35.15" customHeight="1" x14ac:dyDescent="0.25">
      <c r="A63" s="85">
        <v>62</v>
      </c>
      <c r="B63" s="83" t="s">
        <v>197</v>
      </c>
      <c r="C63" s="86" t="s">
        <v>198</v>
      </c>
      <c r="D63" s="86" t="str">
        <f t="shared" si="0"/>
        <v>RALTEGRAVIR [25 mg] (Chewable)</v>
      </c>
    </row>
    <row r="64" spans="1:4" ht="35.15" customHeight="1" x14ac:dyDescent="0.25">
      <c r="A64" s="85">
        <v>63</v>
      </c>
      <c r="B64" s="83" t="s">
        <v>199</v>
      </c>
      <c r="C64" s="86" t="s">
        <v>198</v>
      </c>
      <c r="D64" s="86" t="str">
        <f t="shared" si="0"/>
        <v>RALTEGRAVIR [100 mg] (Chewable)</v>
      </c>
    </row>
    <row r="65" spans="1:4" ht="35.15" customHeight="1" x14ac:dyDescent="0.25">
      <c r="A65" s="85">
        <v>64</v>
      </c>
      <c r="B65" s="83" t="s">
        <v>199</v>
      </c>
      <c r="C65" s="86" t="s">
        <v>200</v>
      </c>
      <c r="D65" s="86" t="str">
        <f t="shared" si="0"/>
        <v>RALTEGRAVIR [100 mg] (Granules for oral suspension)</v>
      </c>
    </row>
    <row r="66" spans="1:4" ht="35.15" customHeight="1" x14ac:dyDescent="0.25">
      <c r="A66" s="85">
        <v>65</v>
      </c>
      <c r="B66" s="83" t="s">
        <v>201</v>
      </c>
      <c r="C66" s="86" t="s">
        <v>133</v>
      </c>
      <c r="D66" s="86" t="str">
        <f t="shared" si="0"/>
        <v>RILPIVIRINE [25 mg] (Filmed coated tablet)</v>
      </c>
    </row>
    <row r="67" spans="1:4" ht="35.15" customHeight="1" x14ac:dyDescent="0.25">
      <c r="A67" s="85">
        <v>66</v>
      </c>
      <c r="B67" s="83" t="s">
        <v>202</v>
      </c>
      <c r="C67" s="86" t="s">
        <v>133</v>
      </c>
      <c r="D67" s="86" t="str">
        <f t="shared" ref="D67:D76" si="1">B67&amp;" ("&amp;C67&amp;")"</f>
        <v>RITONAVIR [100 mg] (Filmed coated tablet)</v>
      </c>
    </row>
    <row r="68" spans="1:4" ht="35.15" customHeight="1" x14ac:dyDescent="0.25">
      <c r="A68" s="85">
        <v>67</v>
      </c>
      <c r="B68" s="83" t="s">
        <v>202</v>
      </c>
      <c r="C68" s="86" t="s">
        <v>203</v>
      </c>
      <c r="D68" s="86" t="str">
        <f t="shared" si="1"/>
        <v>RITONAVIR [100 mg] (Powder for oral suspension)</v>
      </c>
    </row>
    <row r="69" spans="1:4" ht="35.15" customHeight="1" x14ac:dyDescent="0.25">
      <c r="A69" s="85">
        <v>68</v>
      </c>
      <c r="B69" s="83" t="s">
        <v>204</v>
      </c>
      <c r="C69" s="86" t="s">
        <v>133</v>
      </c>
      <c r="D69" s="86" t="str">
        <f t="shared" si="1"/>
        <v>TENOFOVIR DISOPROXIL [123 mg] (Filmed coated tablet)</v>
      </c>
    </row>
    <row r="70" spans="1:4" ht="35.15" customHeight="1" x14ac:dyDescent="0.25">
      <c r="A70" s="85">
        <v>69</v>
      </c>
      <c r="B70" s="83" t="s">
        <v>205</v>
      </c>
      <c r="C70" s="86" t="s">
        <v>133</v>
      </c>
      <c r="D70" s="86" t="str">
        <f t="shared" si="1"/>
        <v>TENOFOVIR DISOPROXIL [163 mg] (Filmed coated tablet)</v>
      </c>
    </row>
    <row r="71" spans="1:4" ht="35.15" customHeight="1" x14ac:dyDescent="0.25">
      <c r="A71" s="85">
        <v>70</v>
      </c>
      <c r="B71" s="83" t="s">
        <v>206</v>
      </c>
      <c r="C71" s="86" t="s">
        <v>133</v>
      </c>
      <c r="D71" s="86" t="str">
        <f t="shared" si="1"/>
        <v>TENOFOVIR DISOPROXIL [204 mg] (Filmed coated tablet)</v>
      </c>
    </row>
    <row r="72" spans="1:4" ht="35.15" customHeight="1" x14ac:dyDescent="0.25">
      <c r="A72" s="85">
        <v>71</v>
      </c>
      <c r="B72" s="83" t="s">
        <v>207</v>
      </c>
      <c r="C72" s="86" t="s">
        <v>133</v>
      </c>
      <c r="D72" s="86" t="str">
        <f t="shared" si="1"/>
        <v>TENOFOVIR DISOPROXIL [245 mg] (Filmed coated tablet)</v>
      </c>
    </row>
    <row r="73" spans="1:4" ht="35.15" customHeight="1" x14ac:dyDescent="0.25">
      <c r="A73" s="85">
        <v>72</v>
      </c>
      <c r="B73" s="83" t="s">
        <v>208</v>
      </c>
      <c r="C73" s="86" t="s">
        <v>200</v>
      </c>
      <c r="D73" s="86" t="str">
        <f t="shared" si="1"/>
        <v>TENOFOVIR DISOPROXIL [33 mg] (Granules for oral suspension)</v>
      </c>
    </row>
    <row r="74" spans="1:4" ht="35.15" customHeight="1" x14ac:dyDescent="0.25">
      <c r="A74" s="85">
        <v>73</v>
      </c>
      <c r="B74" s="83" t="s">
        <v>209</v>
      </c>
      <c r="C74" s="86" t="s">
        <v>135</v>
      </c>
      <c r="D74" s="86" t="str">
        <f t="shared" si="1"/>
        <v>ZIDOVUDINE [10 mg/mL] (Oral solution)</v>
      </c>
    </row>
    <row r="75" spans="1:4" ht="35.15" customHeight="1" x14ac:dyDescent="0.25">
      <c r="A75" s="85">
        <v>74</v>
      </c>
      <c r="B75" s="83" t="s">
        <v>210</v>
      </c>
      <c r="C75" s="86" t="s">
        <v>133</v>
      </c>
      <c r="D75" s="86" t="str">
        <f t="shared" si="1"/>
        <v>ZIDOVUDINE [100 mg] (Filmed coated tablet)</v>
      </c>
    </row>
    <row r="76" spans="1:4" ht="35.15" customHeight="1" x14ac:dyDescent="0.25">
      <c r="A76" s="85">
        <v>75</v>
      </c>
      <c r="B76" s="83" t="s">
        <v>211</v>
      </c>
      <c r="C76" s="86" t="s">
        <v>133</v>
      </c>
      <c r="D76" s="86" t="str">
        <f t="shared" si="1"/>
        <v>ZIDOVUDINE [250 mg] (Filmed coated tablet)</v>
      </c>
    </row>
  </sheetData>
  <sheetProtection algorithmName="SHA-512" hashValue="IdU0Tj2Y69y7mqqkTrev0ffqk/uRs4nmfaJKFovDsHqD/tiXM8BMrYzvkh9SBa4gh+M67jw2nrV9ZoWeE304Tg==" saltValue="xhaaKaJ5lcss9YHEnCzNqA==" spinCount="100000" sheet="1" objects="1" scenarios="1"/>
  <dataValidations count="1">
    <dataValidation type="list" allowBlank="1" showInputMessage="1" showErrorMessage="1" sqref="C2:C76" xr:uid="{136F49CA-A19F-4A7B-9DE1-2C4D31B99F7D}">
      <formula1>"Filmed coated tablet, Oral solution, Powder for oral suspension, Chewable, Dispersable,Prolonged, Granules for oral suspension"</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a17a8a23-792d-43e3-9399-c9c3b9a9e9e9">
      <Terms xmlns="http://schemas.microsoft.com/office/infopath/2007/PartnerControls"/>
    </lcf76f155ced4ddcb4097134ff3c332f>
    <_Flow_SignoffStatus xmlns="a17a8a23-792d-43e3-9399-c9c3b9a9e9e9" xsi:nil="true"/>
    <_ip_UnifiedCompliancePolicyProperties xmlns="http://schemas.microsoft.com/sharepoint/v3" xsi:nil="true"/>
    <TaxCatchAll xmlns="cccaf3ac-2de9-44d4-aa31-54302fceb5f7" xsi:nil="true"/>
    <Review_x0020_Date xmlns="a17a8a23-792d-43e3-9399-c9c3b9a9e9e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DC0B8B2A144C840A2A01860F532A732" ma:contentTypeVersion="54" ma:contentTypeDescription="Create a new document." ma:contentTypeScope="" ma:versionID="4d1d18c46c0c204a4c36af6ed71a7d6a">
  <xsd:schema xmlns:xsd="http://www.w3.org/2001/XMLSchema" xmlns:xs="http://www.w3.org/2001/XMLSchema" xmlns:p="http://schemas.microsoft.com/office/2006/metadata/properties" xmlns:ns1="http://schemas.microsoft.com/sharepoint/v3" xmlns:ns2="b17b3137-2deb-4df1-a208-0fe4f5bad230" xmlns:ns3="8389b850-4317-40c2-99d6-552fc77bed1b" xmlns:ns4="a17a8a23-792d-43e3-9399-c9c3b9a9e9e9" xmlns:ns5="cccaf3ac-2de9-44d4-aa31-54302fceb5f7" targetNamespace="http://schemas.microsoft.com/office/2006/metadata/properties" ma:root="true" ma:fieldsID="f8327fe71228003bf4a761762ad4517b" ns1:_="" ns2:_="" ns3:_="" ns4:_="" ns5:_="">
    <xsd:import namespace="http://schemas.microsoft.com/sharepoint/v3"/>
    <xsd:import namespace="b17b3137-2deb-4df1-a208-0fe4f5bad230"/>
    <xsd:import namespace="8389b850-4317-40c2-99d6-552fc77bed1b"/>
    <xsd:import namespace="a17a8a23-792d-43e3-9399-c9c3b9a9e9e9"/>
    <xsd:import namespace="cccaf3ac-2de9-44d4-aa31-54302fceb5f7"/>
    <xsd:element name="properties">
      <xsd:complexType>
        <xsd:sequence>
          <xsd:element name="documentManagement">
            <xsd:complexType>
              <xsd:all>
                <xsd:element ref="ns1:_ip_UnifiedCompliancePolicyProperties" minOccurs="0"/>
                <xsd:element ref="ns1:_ip_UnifiedCompliancePolicyUIAction" minOccurs="0"/>
                <xsd:element ref="ns2:SharedWithUsers" minOccurs="0"/>
                <xsd:element ref="ns2:SharedWithDetails" minOccurs="0"/>
                <xsd:element ref="ns3:SharedWithUsers" minOccurs="0"/>
                <xsd:element ref="ns3:SharedWithDetails" minOccurs="0"/>
                <xsd:element ref="ns4:_Flow_SignoffStatus" minOccurs="0"/>
                <xsd:element ref="ns4:MediaLengthInSeconds" minOccurs="0"/>
                <xsd:element ref="ns4:Review_x0020_Date" minOccurs="0"/>
                <xsd:element ref="ns4:MediaServiceDateTaken" minOccurs="0"/>
                <xsd:element ref="ns4:MediaServiceLocation" minOccurs="0"/>
                <xsd:element ref="ns4:lcf76f155ced4ddcb4097134ff3c332f" minOccurs="0"/>
                <xsd:element ref="ns5: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7b3137-2deb-4df1-a208-0fe4f5bad230"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389b850-4317-40c2-99d6-552fc77bed1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7a8a23-792d-43e3-9399-c9c3b9a9e9e9" elementFormDefault="qualified">
    <xsd:import namespace="http://schemas.microsoft.com/office/2006/documentManagement/types"/>
    <xsd:import namespace="http://schemas.microsoft.com/office/infopath/2007/PartnerControls"/>
    <xsd:element name="_Flow_SignoffStatus" ma:index="14" nillable="true" ma:displayName="Sign-off status" ma:internalName="Sign_x002d_off_x0020_status">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Review_x0020_Date" ma:index="16" nillable="true" ma:displayName="Review date" ma:indexed="true" ma:internalName="Review_x0020_Dat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706C159-A8C6-4F35-BA1B-8AD50442D2AA}">
  <ds:schemaRefs>
    <ds:schemaRef ds:uri="http://purl.org/dc/terms/"/>
    <ds:schemaRef ds:uri="cccaf3ac-2de9-44d4-aa31-54302fceb5f7"/>
    <ds:schemaRef ds:uri="b17b3137-2deb-4df1-a208-0fe4f5bad230"/>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a17a8a23-792d-43e3-9399-c9c3b9a9e9e9"/>
    <ds:schemaRef ds:uri="http://schemas.microsoft.com/sharepoint/v3"/>
    <ds:schemaRef ds:uri="http://www.w3.org/XML/1998/namespace"/>
    <ds:schemaRef ds:uri="8389b850-4317-40c2-99d6-552fc77bed1b"/>
    <ds:schemaRef ds:uri="http://purl.org/dc/dcmitype/"/>
    <ds:schemaRef ds:uri="http://purl.org/dc/elements/1.1/"/>
  </ds:schemaRefs>
</ds:datastoreItem>
</file>

<file path=customXml/itemProps2.xml><?xml version="1.0" encoding="utf-8"?>
<ds:datastoreItem xmlns:ds="http://schemas.openxmlformats.org/officeDocument/2006/customXml" ds:itemID="{EB36F89F-EAB5-495E-A97D-31233B09EF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17b3137-2deb-4df1-a208-0fe4f5bad230"/>
    <ds:schemaRef ds:uri="8389b850-4317-40c2-99d6-552fc77bed1b"/>
    <ds:schemaRef ds:uri="a17a8a23-792d-43e3-9399-c9c3b9a9e9e9"/>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6D937D-E1ED-4105-BD1B-629E7C308DD7}">
  <ds:schemaRefs>
    <ds:schemaRef ds:uri="http://schemas.microsoft.com/sharepoint/v3/contenttype/forms"/>
  </ds:schemaRefs>
</ds:datastoreItem>
</file>

<file path=customXml/itemProps4.xml><?xml version="1.0" encoding="utf-8"?>
<ds:datastoreItem xmlns:ds="http://schemas.openxmlformats.org/officeDocument/2006/customXml" ds:itemID="{BBB20E98-936F-4C8D-AD62-2A6DA3955A9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0_Instructions</vt:lpstr>
      <vt:lpstr>1_Offeror_Information</vt:lpstr>
      <vt:lpstr>2_Product_Info</vt:lpstr>
      <vt:lpstr>3_Confidential_Information</vt:lpstr>
      <vt:lpstr>4_Subcontractor_Information</vt:lpstr>
      <vt:lpstr>5_Supply_Assurance_Assessment</vt:lpstr>
      <vt:lpstr>Medicine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Pryor, MaryJo</dc:creator>
  <cp:keywords/>
  <dc:description/>
  <cp:lastModifiedBy>Collette  Patrick</cp:lastModifiedBy>
  <cp:revision/>
  <dcterms:created xsi:type="dcterms:W3CDTF">2020-07-23T12:38:13Z</dcterms:created>
  <dcterms:modified xsi:type="dcterms:W3CDTF">2024-03-18T15:30:43Z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vt:lpwstr>
  </property>
  <property fmtid="{D5CDD505-2E9C-101B-9397-08002B2CF9AE}" pid="3" name="Objective-VersionNumber">
    <vt:i4>37</vt:i4>
  </property>
  <property fmtid="{D5CDD505-2E9C-101B-9397-08002B2CF9AE}" pid="4" name="Objective-Path">
    <vt:lpwstr>Global Folder:0001 Pharmacy Global Folder:06 Vaccines Projects and Contracts:Shared Area:01 Tender documents and other templates:02 Template vaccine tender documents:</vt:lpwstr>
  </property>
  <property fmtid="{D5CDD505-2E9C-101B-9397-08002B2CF9AE}" pid="5" name="Objective-Caveats">
    <vt:lpwstr/>
  </property>
  <property fmtid="{D5CDD505-2E9C-101B-9397-08002B2CF9AE}" pid="6" name="Objective-CreationStamp">
    <vt:filetime>2012-03-23T10:00:00Z</vt:filetime>
  </property>
  <property fmtid="{D5CDD505-2E9C-101B-9397-08002B2CF9AE}" pid="7" name="Objective-State">
    <vt:lpwstr>Being Edited</vt:lpwstr>
  </property>
  <property fmtid="{D5CDD505-2E9C-101B-9397-08002B2CF9AE}" pid="8" name="Objective-Owner">
    <vt:lpwstr>Howell, Natalie</vt:lpwstr>
  </property>
  <property fmtid="{D5CDD505-2E9C-101B-9397-08002B2CF9AE}" pid="9" name="ContentTypeId">
    <vt:lpwstr>0x010100CDC0B8B2A144C840A2A01860F532A732</vt:lpwstr>
  </property>
  <property fmtid="{D5CDD505-2E9C-101B-9397-08002B2CF9AE}" pid="10" name="Objective-Parent">
    <vt:lpwstr>02 Template vaccine tender documents</vt:lpwstr>
  </property>
  <property fmtid="{D5CDD505-2E9C-101B-9397-08002B2CF9AE}" pid="11" name="Objective-FileNumber">
    <vt:lpwstr>qA17041</vt:lpwstr>
  </property>
  <property fmtid="{D5CDD505-2E9C-101B-9397-08002B2CF9AE}" pid="12" name="Objective-DatePublished">
    <vt:lpwstr/>
  </property>
  <property fmtid="{D5CDD505-2E9C-101B-9397-08002B2CF9AE}" pid="13" name="Objective-Version">
    <vt:lpwstr>36.1</vt:lpwstr>
  </property>
  <property fmtid="{D5CDD505-2E9C-101B-9397-08002B2CF9AE}" pid="14" name="Objective-ModificationStamp">
    <vt:filetime>2017-01-16T10:00:00Z</vt:filetime>
  </property>
  <property fmtid="{D5CDD505-2E9C-101B-9397-08002B2CF9AE}" pid="15" name="Objective-VersionComment">
    <vt:lpwstr/>
  </property>
  <property fmtid="{D5CDD505-2E9C-101B-9397-08002B2CF9AE}" pid="16" name="Objective-Id">
    <vt:lpwstr>A1864027</vt:lpwstr>
  </property>
  <property fmtid="{D5CDD505-2E9C-101B-9397-08002B2CF9AE}" pid="17" name="_dlc_DocIdItemGuid">
    <vt:lpwstr>db5d8b32-7dd6-4b67-a51d-6b6b14cbdd53</vt:lpwstr>
  </property>
  <property fmtid="{D5CDD505-2E9C-101B-9397-08002B2CF9AE}" pid="18" name="Objective-Comment">
    <vt:lpwstr/>
  </property>
  <property fmtid="{D5CDD505-2E9C-101B-9397-08002B2CF9AE}" pid="19" name="Objective-Title">
    <vt:lpwstr>Template Document no.5 - Offer schedule - CM/PHV/</vt:lpwstr>
  </property>
  <property fmtid="{D5CDD505-2E9C-101B-9397-08002B2CF9AE}" pid="20" name="Objective-IsApproved">
    <vt:bool>false</vt:bool>
  </property>
  <property fmtid="{D5CDD505-2E9C-101B-9397-08002B2CF9AE}" pid="21" name="Objective-IsPublished">
    <vt:bool>false</vt:bool>
  </property>
  <property fmtid="{D5CDD505-2E9C-101B-9397-08002B2CF9AE}" pid="22" name="Objective-Classification">
    <vt:lpwstr>[Inherited - none]</vt:lpwstr>
  </property>
  <property fmtid="{D5CDD505-2E9C-101B-9397-08002B2CF9AE}" pid="23" name="MediaServiceImageTags">
    <vt:lpwstr/>
  </property>
</Properties>
</file>