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ygroup-my.sharepoint.com/personal/amanda_felstead_amey_co_uk/Documents/Desktop/Area 12/Area 12 CF enquiry docs/Safety Barrier/"/>
    </mc:Choice>
  </mc:AlternateContent>
  <xr:revisionPtr revIDLastSave="6" documentId="8_{D24B38A5-488C-4BB1-97CB-E48D2EE4FC7F}" xr6:coauthVersionLast="47" xr6:coauthVersionMax="47" xr10:uidLastSave="{9765F0A5-4275-4E16-A721-78E1D298BCD5}"/>
  <bookViews>
    <workbookView xWindow="-110" yWindow="-110" windowWidth="19420" windowHeight="10420" xr2:uid="{9394E6A2-E25C-4358-BF83-1A7E10D9DBF5}"/>
  </bookViews>
  <sheets>
    <sheet name="VRS Repairs" sheetId="1" r:id="rId1"/>
    <sheet name="Cyclical Activities BOQ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" l="1"/>
  <c r="G6" i="3"/>
  <c r="E6" i="3"/>
  <c r="E5" i="3"/>
  <c r="G5" i="3" s="1"/>
  <c r="G7" i="3" s="1"/>
</calcChain>
</file>

<file path=xl/sharedStrings.xml><?xml version="1.0" encoding="utf-8"?>
<sst xmlns="http://schemas.openxmlformats.org/spreadsheetml/2006/main" count="58" uniqueCount="56">
  <si>
    <t>Description</t>
  </si>
  <si>
    <t>Days</t>
  </si>
  <si>
    <t>Nights</t>
  </si>
  <si>
    <t>Weekends</t>
  </si>
  <si>
    <t>Three man gang with barrier rig</t>
  </si>
  <si>
    <t>Three man gang with barrier rig and Excavator</t>
  </si>
  <si>
    <t>Four man gang with barrier rig</t>
  </si>
  <si>
    <t>Four man gang with barrier rig and Excavator</t>
  </si>
  <si>
    <t>Coring gang</t>
  </si>
  <si>
    <t xml:space="preserve">Inspection of repairs per repair </t>
  </si>
  <si>
    <t>Grab Wagon</t>
  </si>
  <si>
    <t xml:space="preserve">Delivery of materials to site </t>
  </si>
  <si>
    <t>Three man gang with barrier rig and welfare</t>
  </si>
  <si>
    <t>Three man gang with barrier rig and Excavator &amp; Welfare</t>
  </si>
  <si>
    <t>Four man gang with barrier rig and Welfare</t>
  </si>
  <si>
    <t>Four man gang with barrier rig and Excavator &amp; Welfare</t>
  </si>
  <si>
    <t>Three man gang and Welfare (No Rig)</t>
  </si>
  <si>
    <t>Emergency Call Out</t>
  </si>
  <si>
    <t xml:space="preserve">1 Lead Erector and van per Shift </t>
  </si>
  <si>
    <t>1a</t>
  </si>
  <si>
    <t>1b</t>
  </si>
  <si>
    <t>2a</t>
  </si>
  <si>
    <t>Two man gang with barrier rig (1x VRS trainee from Amey)</t>
  </si>
  <si>
    <t>One man gang with barrier rig (1x VRS supervisor/LE + 1x VRS trainee from Amey)</t>
  </si>
  <si>
    <t>Two man gang with barrier rig and Excavator (1x VRS trainee from Amey)</t>
  </si>
  <si>
    <t>One man gang with barrier rig and Excavator (1x supervisor/LE + 1x VRS trainee from Amey)</t>
  </si>
  <si>
    <t>Two man gang with barrier rig and welfare (1x VRS trainee from Amey)</t>
  </si>
  <si>
    <t>2b</t>
  </si>
  <si>
    <t>3a</t>
  </si>
  <si>
    <t>4a</t>
  </si>
  <si>
    <t>Two man gang with barrier rig and Excavator &amp; Welfare (1x VRS trainee from Amey)</t>
  </si>
  <si>
    <t>Two man gang and Welfare (No Rig - Amey supply all other resource/vehicles)</t>
  </si>
  <si>
    <t>One man gang and Welfare (No Rig - Amey supply all other resource/vehicles)</t>
  </si>
  <si>
    <t>Three man gang with barrier rig (1x VRS trainee from Amey)</t>
  </si>
  <si>
    <t>Three man gang with barrier rig and Excavator (1x VRS trainee from Amey)</t>
  </si>
  <si>
    <t>Three man gang with barrier rig and Excavator &amp; Welfare (1x VRS trainee from Amey)</t>
  </si>
  <si>
    <t>6a</t>
  </si>
  <si>
    <t>7a</t>
  </si>
  <si>
    <t>8a</t>
  </si>
  <si>
    <t>9a</t>
  </si>
  <si>
    <t>Quantity Per Annum</t>
  </si>
  <si>
    <t>Rate</t>
  </si>
  <si>
    <t>Total</t>
  </si>
  <si>
    <t>SOR</t>
  </si>
  <si>
    <t>Sub Asset</t>
  </si>
  <si>
    <t>Item</t>
  </si>
  <si>
    <t>Unit</t>
  </si>
  <si>
    <t>Road Restraint Systems and Pedestrian Barriers</t>
  </si>
  <si>
    <t>4.2.1</t>
  </si>
  <si>
    <t>Road restraint system, and all barrier systems (excluding concrete barriers)</t>
  </si>
  <si>
    <t xml:space="preserve">Check all Road Restraint System </t>
  </si>
  <si>
    <t>m</t>
  </si>
  <si>
    <t>4.2.2.1</t>
  </si>
  <si>
    <t>Tighten or replace screws and bolts and re-tension Road Restraint System requiring re-tensioning.</t>
  </si>
  <si>
    <t>RRS - Tensioned Corrugated Beam (includes barrier length, transitions and Terminals)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</si>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</sst>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3" formatCode="_-* #,##0.00_-;\-* #,##0.00_-;_-* &quot;-&quot;??_-;_-@_-"/>
    <numFmt numFmtId="164" formatCode="#,##0_ ;[Red]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Arial"/>
      <family val="2"/>
      <charset val="1"/>
    </font>
    <font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6" fillId="0" borderId="0"/>
  </cellStyleXfs>
  <cellXfs count="4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8" fontId="0" fillId="3" borderId="2" xfId="0" applyNumberFormat="1" applyFill="1" applyBorder="1" applyAlignment="1">
      <alignment horizontal="center" vertical="center"/>
    </xf>
    <xf numFmtId="8" fontId="0" fillId="4" borderId="2" xfId="0" applyNumberFormat="1" applyFill="1" applyBorder="1" applyAlignment="1">
      <alignment horizontal="center" vertical="center"/>
    </xf>
    <xf numFmtId="8" fontId="0" fillId="5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8" fontId="0" fillId="3" borderId="5" xfId="0" applyNumberFormat="1" applyFill="1" applyBorder="1" applyAlignment="1">
      <alignment horizontal="center" vertical="center"/>
    </xf>
    <xf numFmtId="8" fontId="0" fillId="4" borderId="5" xfId="0" applyNumberFormat="1" applyFill="1" applyBorder="1" applyAlignment="1">
      <alignment horizontal="center" vertical="center"/>
    </xf>
    <xf numFmtId="8" fontId="0" fillId="5" borderId="6" xfId="0" applyNumberFormat="1" applyFill="1" applyBorder="1" applyAlignment="1">
      <alignment horizontal="center" vertical="center"/>
    </xf>
    <xf numFmtId="0" fontId="0" fillId="6" borderId="7" xfId="0" applyFill="1" applyBorder="1"/>
    <xf numFmtId="0" fontId="0" fillId="7" borderId="8" xfId="0" applyFill="1" applyBorder="1"/>
    <xf numFmtId="0" fontId="1" fillId="7" borderId="8" xfId="0" applyFont="1" applyFill="1" applyBorder="1"/>
    <xf numFmtId="0" fontId="1" fillId="7" borderId="9" xfId="0" applyFont="1" applyFill="1" applyBorder="1" applyAlignment="1">
      <alignment horizontal="center" wrapText="1"/>
    </xf>
    <xf numFmtId="0" fontId="1" fillId="6" borderId="10" xfId="0" applyFont="1" applyFill="1" applyBorder="1"/>
    <xf numFmtId="0" fontId="1" fillId="7" borderId="11" xfId="0" applyFont="1" applyFill="1" applyBorder="1"/>
    <xf numFmtId="0" fontId="1" fillId="7" borderId="12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 wrapText="1"/>
    </xf>
    <xf numFmtId="49" fontId="4" fillId="3" borderId="16" xfId="2" applyNumberFormat="1" applyFont="1" applyFill="1" applyBorder="1" applyAlignment="1">
      <alignment horizontal="center" vertical="center" wrapText="1"/>
    </xf>
    <xf numFmtId="49" fontId="5" fillId="3" borderId="17" xfId="2" applyNumberFormat="1" applyFont="1" applyFill="1" applyBorder="1" applyAlignment="1">
      <alignment horizontal="center" vertical="center" wrapText="1"/>
    </xf>
    <xf numFmtId="49" fontId="4" fillId="3" borderId="17" xfId="2" applyNumberFormat="1" applyFont="1" applyFill="1" applyBorder="1" applyAlignment="1">
      <alignment horizontal="center" vertical="center" wrapText="1"/>
    </xf>
    <xf numFmtId="49" fontId="4" fillId="3" borderId="18" xfId="2" applyNumberFormat="1" applyFont="1" applyFill="1" applyBorder="1" applyAlignment="1">
      <alignment horizontal="center" vertical="center" wrapText="1"/>
    </xf>
    <xf numFmtId="49" fontId="4" fillId="0" borderId="16" xfId="2" applyNumberFormat="1" applyFont="1" applyBorder="1" applyAlignment="1">
      <alignment horizontal="center" vertical="center" wrapText="1"/>
    </xf>
    <xf numFmtId="49" fontId="4" fillId="0" borderId="17" xfId="2" applyNumberFormat="1" applyFont="1" applyBorder="1" applyAlignment="1">
      <alignment horizontal="left" vertical="center" wrapText="1"/>
    </xf>
    <xf numFmtId="0" fontId="4" fillId="8" borderId="17" xfId="2" applyFont="1" applyFill="1" applyBorder="1" applyAlignment="1">
      <alignment vertical="center" wrapText="1"/>
    </xf>
    <xf numFmtId="0" fontId="7" fillId="0" borderId="17" xfId="3" applyFont="1" applyBorder="1" applyAlignment="1">
      <alignment horizontal="center" wrapText="1"/>
    </xf>
    <xf numFmtId="4" fontId="7" fillId="0" borderId="17" xfId="1" applyNumberFormat="1" applyFont="1" applyBorder="1" applyAlignment="1">
      <alignment horizontal="center" wrapText="1"/>
    </xf>
    <xf numFmtId="164" fontId="4" fillId="8" borderId="18" xfId="2" applyNumberFormat="1" applyFont="1" applyFill="1" applyBorder="1" applyAlignment="1">
      <alignment horizontal="center" wrapText="1"/>
    </xf>
    <xf numFmtId="49" fontId="4" fillId="3" borderId="19" xfId="2" applyNumberFormat="1" applyFont="1" applyFill="1" applyBorder="1" applyAlignment="1">
      <alignment horizontal="center" vertical="center" wrapText="1"/>
    </xf>
    <xf numFmtId="49" fontId="5" fillId="3" borderId="20" xfId="2" applyNumberFormat="1" applyFont="1" applyFill="1" applyBorder="1" applyAlignment="1">
      <alignment horizontal="left" vertical="center" wrapText="1"/>
    </xf>
    <xf numFmtId="0" fontId="4" fillId="9" borderId="20" xfId="2" applyFont="1" applyFill="1" applyBorder="1" applyAlignment="1">
      <alignment vertical="center" wrapText="1"/>
    </xf>
    <xf numFmtId="0" fontId="7" fillId="3" borderId="20" xfId="3" applyFont="1" applyFill="1" applyBorder="1" applyAlignment="1">
      <alignment horizontal="center" wrapText="1"/>
    </xf>
    <xf numFmtId="4" fontId="7" fillId="3" borderId="20" xfId="1" applyNumberFormat="1" applyFont="1" applyFill="1" applyBorder="1" applyAlignment="1">
      <alignment horizontal="center" wrapText="1"/>
    </xf>
    <xf numFmtId="164" fontId="5" fillId="9" borderId="21" xfId="2" applyNumberFormat="1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 3" xfId="2" xr:uid="{746EF4CD-F2BE-4041-8063-6486B8C1FE05}"/>
    <cellStyle name="Normal 3 2 2" xfId="3" xr:uid="{DAAC630A-3B9A-4BE5-8152-70ADC08C7F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eygroup-my.sharepoint.com/personal/amanda_felstead_amey_co_uk/Documents/Desktop/Area%2012/Area%2012%20CF%20enquiry%20docs/Safety%20Barrier/Cyclic%20Maintenance%20-VRS%20Programme%20-%20Output%20-%20BOQ.xlsx" TargetMode="External"/><Relationship Id="rId1" Type="http://schemas.openxmlformats.org/officeDocument/2006/relationships/externalLinkPath" Target="Cyclic%20Maintenance%20-VRS%20Programme%20-%20Output%20-%20BO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me - Output"/>
      <sheetName val="BOQ"/>
    </sheetNames>
    <sheetDataSet>
      <sheetData sheetId="0">
        <row r="6">
          <cell r="G6">
            <v>388810.36</v>
          </cell>
        </row>
        <row r="7">
          <cell r="G7">
            <v>191386.13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15918-C58C-4794-8D90-F8114F5A4F73}">
  <dimension ref="B1:F33"/>
  <sheetViews>
    <sheetView tabSelected="1" workbookViewId="0">
      <selection activeCell="I11" sqref="I11"/>
    </sheetView>
  </sheetViews>
  <sheetFormatPr defaultRowHeight="14.5" x14ac:dyDescent="0.35"/>
  <cols>
    <col min="3" max="3" width="80.54296875" customWidth="1"/>
    <col min="4" max="5" width="9" bestFit="1" customWidth="1"/>
    <col min="6" max="6" width="12.90625" customWidth="1"/>
  </cols>
  <sheetData>
    <row r="1" spans="2:6" ht="15" thickBot="1" x14ac:dyDescent="0.4"/>
    <row r="2" spans="2:6" s="8" customFormat="1" ht="21" customHeight="1" x14ac:dyDescent="0.35">
      <c r="B2" s="9"/>
      <c r="C2" s="10" t="s">
        <v>0</v>
      </c>
      <c r="D2" s="11" t="s">
        <v>1</v>
      </c>
      <c r="E2" s="12" t="s">
        <v>2</v>
      </c>
      <c r="F2" s="13" t="s">
        <v>3</v>
      </c>
    </row>
    <row r="3" spans="2:6" x14ac:dyDescent="0.35">
      <c r="B3" s="1">
        <v>1</v>
      </c>
      <c r="C3" s="2" t="s">
        <v>4</v>
      </c>
      <c r="D3" s="3"/>
      <c r="E3" s="4"/>
      <c r="F3" s="5"/>
    </row>
    <row r="4" spans="2:6" x14ac:dyDescent="0.35">
      <c r="B4" s="1" t="s">
        <v>19</v>
      </c>
      <c r="C4" s="2" t="s">
        <v>22</v>
      </c>
      <c r="D4" s="3"/>
      <c r="E4" s="4"/>
      <c r="F4" s="5"/>
    </row>
    <row r="5" spans="2:6" x14ac:dyDescent="0.35">
      <c r="B5" s="1" t="s">
        <v>20</v>
      </c>
      <c r="C5" s="2" t="s">
        <v>23</v>
      </c>
      <c r="D5" s="3"/>
      <c r="E5" s="4"/>
      <c r="F5" s="5"/>
    </row>
    <row r="6" spans="2:6" x14ac:dyDescent="0.35">
      <c r="B6" s="1">
        <v>2</v>
      </c>
      <c r="C6" s="2" t="s">
        <v>5</v>
      </c>
      <c r="D6" s="3"/>
      <c r="E6" s="4"/>
      <c r="F6" s="5"/>
    </row>
    <row r="7" spans="2:6" x14ac:dyDescent="0.35">
      <c r="B7" s="1" t="s">
        <v>21</v>
      </c>
      <c r="C7" s="2" t="s">
        <v>24</v>
      </c>
      <c r="D7" s="3"/>
      <c r="E7" s="4"/>
      <c r="F7" s="5"/>
    </row>
    <row r="8" spans="2:6" x14ac:dyDescent="0.35">
      <c r="B8" s="1" t="s">
        <v>27</v>
      </c>
      <c r="C8" s="2" t="s">
        <v>25</v>
      </c>
      <c r="D8" s="3"/>
      <c r="E8" s="4"/>
      <c r="F8" s="5"/>
    </row>
    <row r="9" spans="2:6" x14ac:dyDescent="0.35">
      <c r="B9" s="1">
        <v>3</v>
      </c>
      <c r="C9" s="2" t="s">
        <v>12</v>
      </c>
      <c r="D9" s="3"/>
      <c r="E9" s="4"/>
      <c r="F9" s="5"/>
    </row>
    <row r="10" spans="2:6" x14ac:dyDescent="0.35">
      <c r="B10" s="1" t="s">
        <v>28</v>
      </c>
      <c r="C10" s="2" t="s">
        <v>26</v>
      </c>
      <c r="D10" s="3"/>
      <c r="E10" s="4"/>
      <c r="F10" s="5"/>
    </row>
    <row r="11" spans="2:6" x14ac:dyDescent="0.35">
      <c r="B11" s="1">
        <v>4</v>
      </c>
      <c r="C11" s="2" t="s">
        <v>13</v>
      </c>
      <c r="D11" s="3"/>
      <c r="E11" s="4"/>
      <c r="F11" s="5"/>
    </row>
    <row r="12" spans="2:6" x14ac:dyDescent="0.35">
      <c r="B12" s="1" t="s">
        <v>29</v>
      </c>
      <c r="C12" s="2" t="s">
        <v>30</v>
      </c>
      <c r="D12" s="3"/>
      <c r="E12" s="4"/>
      <c r="F12" s="5"/>
    </row>
    <row r="13" spans="2:6" x14ac:dyDescent="0.35">
      <c r="B13" s="1">
        <v>5</v>
      </c>
      <c r="C13" s="2" t="s">
        <v>16</v>
      </c>
      <c r="D13" s="3"/>
      <c r="E13" s="4"/>
      <c r="F13" s="5"/>
    </row>
    <row r="14" spans="2:6" x14ac:dyDescent="0.35">
      <c r="B14" s="1"/>
      <c r="C14" s="2" t="s">
        <v>31</v>
      </c>
      <c r="D14" s="3"/>
      <c r="E14" s="4"/>
      <c r="F14" s="5"/>
    </row>
    <row r="15" spans="2:6" x14ac:dyDescent="0.35">
      <c r="B15" s="1"/>
      <c r="C15" s="2" t="s">
        <v>32</v>
      </c>
      <c r="D15" s="3"/>
      <c r="E15" s="4"/>
      <c r="F15" s="5"/>
    </row>
    <row r="16" spans="2:6" x14ac:dyDescent="0.35">
      <c r="B16" s="1"/>
      <c r="C16" s="2"/>
      <c r="D16" s="3"/>
      <c r="E16" s="4"/>
      <c r="F16" s="5"/>
    </row>
    <row r="17" spans="2:6" x14ac:dyDescent="0.35">
      <c r="B17" s="1">
        <v>6</v>
      </c>
      <c r="C17" s="2" t="s">
        <v>6</v>
      </c>
      <c r="D17" s="3"/>
      <c r="E17" s="4"/>
      <c r="F17" s="5"/>
    </row>
    <row r="18" spans="2:6" x14ac:dyDescent="0.35">
      <c r="B18" s="1" t="s">
        <v>36</v>
      </c>
      <c r="C18" s="2" t="s">
        <v>33</v>
      </c>
      <c r="D18" s="3"/>
      <c r="E18" s="4"/>
      <c r="F18" s="5"/>
    </row>
    <row r="19" spans="2:6" x14ac:dyDescent="0.35">
      <c r="B19" s="1">
        <v>7</v>
      </c>
      <c r="C19" s="2" t="s">
        <v>7</v>
      </c>
      <c r="D19" s="3"/>
      <c r="E19" s="4"/>
      <c r="F19" s="5"/>
    </row>
    <row r="20" spans="2:6" x14ac:dyDescent="0.35">
      <c r="B20" s="1" t="s">
        <v>37</v>
      </c>
      <c r="C20" s="2" t="s">
        <v>34</v>
      </c>
      <c r="D20" s="3"/>
      <c r="E20" s="4"/>
      <c r="F20" s="5"/>
    </row>
    <row r="21" spans="2:6" x14ac:dyDescent="0.35">
      <c r="B21" s="1">
        <v>8</v>
      </c>
      <c r="C21" s="2" t="s">
        <v>14</v>
      </c>
      <c r="D21" s="3"/>
      <c r="E21" s="4"/>
      <c r="F21" s="5"/>
    </row>
    <row r="22" spans="2:6" x14ac:dyDescent="0.35">
      <c r="B22" s="1" t="s">
        <v>38</v>
      </c>
      <c r="C22" s="2" t="s">
        <v>26</v>
      </c>
      <c r="D22" s="3"/>
      <c r="E22" s="4"/>
      <c r="F22" s="5"/>
    </row>
    <row r="23" spans="2:6" x14ac:dyDescent="0.35">
      <c r="B23" s="1">
        <v>9</v>
      </c>
      <c r="C23" s="2" t="s">
        <v>15</v>
      </c>
      <c r="D23" s="3"/>
      <c r="E23" s="4"/>
      <c r="F23" s="5"/>
    </row>
    <row r="24" spans="2:6" x14ac:dyDescent="0.35">
      <c r="B24" s="1" t="s">
        <v>39</v>
      </c>
      <c r="C24" s="2" t="s">
        <v>35</v>
      </c>
      <c r="D24" s="3"/>
      <c r="E24" s="4"/>
      <c r="F24" s="5"/>
    </row>
    <row r="25" spans="2:6" x14ac:dyDescent="0.35">
      <c r="B25" s="1"/>
      <c r="C25" s="2"/>
      <c r="D25" s="3"/>
      <c r="E25" s="4"/>
      <c r="F25" s="5"/>
    </row>
    <row r="26" spans="2:6" x14ac:dyDescent="0.35">
      <c r="B26" s="1">
        <v>10</v>
      </c>
      <c r="C26" s="2" t="s">
        <v>17</v>
      </c>
      <c r="D26" s="3"/>
      <c r="E26" s="4"/>
      <c r="F26" s="5"/>
    </row>
    <row r="27" spans="2:6" x14ac:dyDescent="0.35">
      <c r="B27" s="1"/>
      <c r="C27" s="2"/>
      <c r="D27" s="3"/>
      <c r="E27" s="4"/>
      <c r="F27" s="5"/>
    </row>
    <row r="28" spans="2:6" x14ac:dyDescent="0.35">
      <c r="B28" s="1"/>
      <c r="C28" s="2"/>
      <c r="D28" s="3"/>
      <c r="E28" s="4"/>
      <c r="F28" s="5"/>
    </row>
    <row r="29" spans="2:6" x14ac:dyDescent="0.35">
      <c r="B29" s="1">
        <v>11</v>
      </c>
      <c r="C29" s="2" t="s">
        <v>8</v>
      </c>
      <c r="D29" s="3"/>
      <c r="E29" s="4"/>
      <c r="F29" s="5"/>
    </row>
    <row r="30" spans="2:6" x14ac:dyDescent="0.35">
      <c r="B30" s="1">
        <v>12</v>
      </c>
      <c r="C30" s="2" t="s">
        <v>9</v>
      </c>
      <c r="D30" s="3"/>
      <c r="E30" s="4"/>
      <c r="F30" s="5"/>
    </row>
    <row r="31" spans="2:6" x14ac:dyDescent="0.35">
      <c r="B31" s="1">
        <v>13</v>
      </c>
      <c r="C31" s="2" t="s">
        <v>10</v>
      </c>
      <c r="D31" s="3"/>
      <c r="E31" s="4"/>
      <c r="F31" s="5"/>
    </row>
    <row r="32" spans="2:6" x14ac:dyDescent="0.35">
      <c r="B32" s="1">
        <v>14</v>
      </c>
      <c r="C32" s="2" t="s">
        <v>11</v>
      </c>
      <c r="D32" s="3"/>
      <c r="E32" s="4"/>
      <c r="F32" s="5"/>
    </row>
    <row r="33" spans="2:6" ht="15" thickBot="1" x14ac:dyDescent="0.4">
      <c r="B33" s="6">
        <v>15</v>
      </c>
      <c r="C33" s="7" t="s">
        <v>18</v>
      </c>
      <c r="D33" s="14"/>
      <c r="E33" s="15"/>
      <c r="F33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F8292-B899-4692-A16D-BCF0420D5A82}">
  <dimension ref="A1:G7"/>
  <sheetViews>
    <sheetView workbookViewId="0">
      <selection activeCell="C15" sqref="C15"/>
    </sheetView>
  </sheetViews>
  <sheetFormatPr defaultRowHeight="13.5" customHeight="1" x14ac:dyDescent="0.35"/>
  <cols>
    <col min="1" max="1" width="14.1796875" customWidth="1"/>
    <col min="2" max="2" width="61.453125" customWidth="1"/>
    <col min="3" max="3" width="40.453125" bestFit="1" customWidth="1"/>
    <col min="4" max="4" width="6.1796875" customWidth="1"/>
    <col min="5" max="5" width="19.26953125" bestFit="1" customWidth="1"/>
  </cols>
  <sheetData>
    <row r="1" spans="1:7" ht="13.5" customHeight="1" x14ac:dyDescent="0.35">
      <c r="A1" s="17"/>
      <c r="B1" s="18"/>
      <c r="C1" s="18"/>
      <c r="D1" s="19"/>
      <c r="E1" s="19" t="s">
        <v>40</v>
      </c>
      <c r="F1" s="20" t="s">
        <v>41</v>
      </c>
      <c r="G1" s="20" t="s">
        <v>42</v>
      </c>
    </row>
    <row r="2" spans="1:7" ht="13.5" customHeight="1" x14ac:dyDescent="0.35">
      <c r="A2" s="21"/>
      <c r="B2" s="22"/>
      <c r="C2" s="22"/>
      <c r="D2" s="22"/>
      <c r="E2" s="22"/>
      <c r="F2" s="23"/>
      <c r="G2" s="23"/>
    </row>
    <row r="3" spans="1:7" ht="13.5" customHeight="1" x14ac:dyDescent="0.35">
      <c r="A3" s="24" t="s">
        <v>43</v>
      </c>
      <c r="B3" s="25" t="s">
        <v>44</v>
      </c>
      <c r="C3" s="25" t="s">
        <v>45</v>
      </c>
      <c r="D3" s="25" t="s">
        <v>46</v>
      </c>
      <c r="E3" s="25"/>
      <c r="F3" s="26"/>
      <c r="G3" s="26"/>
    </row>
    <row r="4" spans="1:7" ht="13.5" customHeight="1" x14ac:dyDescent="0.35">
      <c r="A4" s="27"/>
      <c r="B4" s="28" t="s">
        <v>47</v>
      </c>
      <c r="C4" s="29"/>
      <c r="D4" s="29"/>
      <c r="E4" s="29"/>
      <c r="F4" s="30"/>
      <c r="G4" s="30"/>
    </row>
    <row r="5" spans="1:7" ht="33" customHeight="1" x14ac:dyDescent="0.35">
      <c r="A5" s="31" t="s">
        <v>48</v>
      </c>
      <c r="B5" s="32" t="s">
        <v>49</v>
      </c>
      <c r="C5" s="33" t="s">
        <v>50</v>
      </c>
      <c r="D5" s="34" t="s">
        <v>51</v>
      </c>
      <c r="E5" s="35">
        <f>'[1]Programme - Output'!G6</f>
        <v>388810.36</v>
      </c>
      <c r="F5" s="36">
        <v>0</v>
      </c>
      <c r="G5" s="36">
        <f>E5*F5</f>
        <v>0</v>
      </c>
    </row>
    <row r="6" spans="1:7" ht="33" customHeight="1" x14ac:dyDescent="0.35">
      <c r="A6" s="31" t="s">
        <v>52</v>
      </c>
      <c r="B6" s="32" t="s">
        <v>53</v>
      </c>
      <c r="C6" s="33" t="s">
        <v>54</v>
      </c>
      <c r="D6" s="34" t="s">
        <v>51</v>
      </c>
      <c r="E6" s="35">
        <f>'[1]Programme - Output'!G7</f>
        <v>191386.13</v>
      </c>
      <c r="F6" s="36">
        <v>0</v>
      </c>
      <c r="G6" s="36">
        <f t="shared" ref="G6" si="0">E6*F6</f>
        <v>0</v>
      </c>
    </row>
    <row r="7" spans="1:7" ht="29.25" customHeight="1" thickBot="1" x14ac:dyDescent="0.4">
      <c r="A7" s="37"/>
      <c r="B7" s="38" t="s">
        <v>55</v>
      </c>
      <c r="C7" s="39"/>
      <c r="D7" s="40"/>
      <c r="E7" s="41">
        <f>SUM(E5:E6)</f>
        <v>580196.49</v>
      </c>
      <c r="F7" s="42"/>
      <c r="G7" s="42">
        <f>SUM(G5:G6)</f>
        <v>0</v>
      </c>
    </row>
  </sheetData>
  <mergeCells count="2">
    <mergeCell ref="F1:F3"/>
    <mergeCell ref="G1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0741c5-6e35-4148-a600-b50e8799d535">
      <Terms xmlns="http://schemas.microsoft.com/office/infopath/2007/PartnerControls"/>
    </lcf76f155ced4ddcb4097134ff3c332f>
    <TaxCatchAll xmlns="4ec22dad-86f9-470a-b872-6e409863d4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0A7856B2040241A4899A026056013B" ma:contentTypeVersion="18" ma:contentTypeDescription="Create a new document." ma:contentTypeScope="" ma:versionID="22ad02aa5b82815a7fd357a7b62389d1">
  <xsd:schema xmlns:xsd="http://www.w3.org/2001/XMLSchema" xmlns:xs="http://www.w3.org/2001/XMLSchema" xmlns:p="http://schemas.microsoft.com/office/2006/metadata/properties" xmlns:ns2="b10741c5-6e35-4148-a600-b50e8799d535" xmlns:ns3="4ec22dad-86f9-470a-b872-6e409863d419" targetNamespace="http://schemas.microsoft.com/office/2006/metadata/properties" ma:root="true" ma:fieldsID="88757373fd1a23bf83529c68d3bd7f82" ns2:_="" ns3:_="">
    <xsd:import namespace="b10741c5-6e35-4148-a600-b50e8799d535"/>
    <xsd:import namespace="4ec22dad-86f9-470a-b872-6e409863d4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741c5-6e35-4148-a600-b50e8799d5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1439a4-7dbe-423c-9a39-e952279af7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22dad-86f9-470a-b872-6e409863d41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0fe2820-02fd-4067-8c5c-0e9560c932ad}" ma:internalName="TaxCatchAll" ma:showField="CatchAllData" ma:web="4ec22dad-86f9-470a-b872-6e409863d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912984-318F-4490-BD9A-CBDE4D75E67F}">
  <ds:schemaRefs>
    <ds:schemaRef ds:uri="http://schemas.microsoft.com/office/2006/metadata/properties"/>
    <ds:schemaRef ds:uri="http://schemas.microsoft.com/office/infopath/2007/PartnerControls"/>
    <ds:schemaRef ds:uri="b10741c5-6e35-4148-a600-b50e8799d535"/>
    <ds:schemaRef ds:uri="4ec22dad-86f9-470a-b872-6e409863d419"/>
  </ds:schemaRefs>
</ds:datastoreItem>
</file>

<file path=customXml/itemProps2.xml><?xml version="1.0" encoding="utf-8"?>
<ds:datastoreItem xmlns:ds="http://schemas.openxmlformats.org/officeDocument/2006/customXml" ds:itemID="{EC3138C0-506A-4E64-9DEA-AB9017B40A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9C2E85-1358-4EE4-B12F-095A072820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0741c5-6e35-4148-a600-b50e8799d535"/>
    <ds:schemaRef ds:uri="4ec22dad-86f9-470a-b872-6e409863d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VRS Repairs</vt:lpstr>
      <vt:lpstr>Cyclical Activities 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Rodger, Joanne</dc:creator>
  <cp:lastModifiedBy>Amanda Felstead</cp:lastModifiedBy>
  <dcterms:created xsi:type="dcterms:W3CDTF">2023-11-08T12:12:30Z</dcterms:created>
  <dcterms:modified xsi:type="dcterms:W3CDTF">2024-03-05T15:58:35Z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0x010100C10A7856B2040241A4899A026056013B</vt:lpwstr>
  </property>
</Properties>
</file>