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govuk.sharepoint.com/teams/CommercialX/Shared Documents/Pathfinder programmes/2023 Pathfinders/180. ARMY - EC2 SPEARHEAD (GPU Servers)/3. Route to Contract Award/3.5 - Contract Award/Redacted Documents/"/>
    </mc:Choice>
  </mc:AlternateContent>
  <xr:revisionPtr revIDLastSave="57" documentId="11_9086CF81D445EF1770919A584DEDA44083FFA7D5" xr6:coauthVersionLast="47" xr6:coauthVersionMax="47" xr10:uidLastSave="{642A8F71-7176-49AA-BBEF-D989FDCC1AD0}"/>
  <bookViews>
    <workbookView xWindow="28680" yWindow="-5520" windowWidth="51840" windowHeight="21240" xr2:uid="{00000000-000D-0000-FFFF-FFFF00000000}"/>
  </bookViews>
  <sheets>
    <sheet name="Spearhead GPU dl38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4" i="1"/>
  <c r="F31" i="1" s="1"/>
</calcChain>
</file>

<file path=xl/sharedStrings.xml><?xml version="1.0" encoding="utf-8"?>
<sst xmlns="http://schemas.openxmlformats.org/spreadsheetml/2006/main" count="65" uniqueCount="63">
  <si>
    <t>Configuration Name</t>
  </si>
  <si>
    <t>Spearhead GPU dl385</t>
  </si>
  <si>
    <t>UCID</t>
  </si>
  <si>
    <t>5135388251-01</t>
  </si>
  <si>
    <t>Product Number</t>
  </si>
  <si>
    <t>Qty</t>
  </si>
  <si>
    <t>Description</t>
  </si>
  <si>
    <t>Price per Unit</t>
  </si>
  <si>
    <t>Total price</t>
  </si>
  <si>
    <t>P54198-B21</t>
  </si>
  <si>
    <t>HPE DL385 Gen11 GPU CTO Svr</t>
  </si>
  <si>
    <t>P54198-B21  B19</t>
  </si>
  <si>
    <t>HPEDL385Gen11GPUCTOServer</t>
  </si>
  <si>
    <t>P53700-B21</t>
  </si>
  <si>
    <t>AMD EPYC 9554 3.1GHz 64-core 360W Processor for HPE</t>
  </si>
  <si>
    <t>P50312-B21</t>
  </si>
  <si>
    <t>HPE 64GB (1x64GB) Dual Rank x4 DDR5-4800 CAS-40-39-39 EC8 Registered Smart Memory Kit</t>
  </si>
  <si>
    <t>P57867-B21</t>
  </si>
  <si>
    <t>HPE ProLiant DL3X5 Gen11 GPU 8SFF U.3 FIO Backplane Kit</t>
  </si>
  <si>
    <t>P26253-B21</t>
  </si>
  <si>
    <t>Broadcom BCM57416 Ethernet 10Gb 2-port BASE-T Adapter for HPE</t>
  </si>
  <si>
    <t>P26256-B21</t>
  </si>
  <si>
    <t>Broadcom BCM57412 Ethernet 10Gb 2-port SFP+ OCP3 Adapter for HPE</t>
  </si>
  <si>
    <t>455883-B21</t>
  </si>
  <si>
    <t>HPE BladeSystem c-Class 10Gb SFP+ SR Transceiver</t>
  </si>
  <si>
    <t>P38997-B21</t>
  </si>
  <si>
    <t>HPE 1600W Flex Slot Platinum Hot Plug Low Halogen Power Supply Kit</t>
  </si>
  <si>
    <t>BD505A</t>
  </si>
  <si>
    <t>HPE iLO Advanced 1-server License with 3yr Support on iLO Licensed Features</t>
  </si>
  <si>
    <t>P55094-B21</t>
  </si>
  <si>
    <t>HPE ProLiant DL385 Gen11 4 Double Wide GPU FIO Enablement Kit</t>
  </si>
  <si>
    <t>P57866-B21</t>
  </si>
  <si>
    <t>HPE ProLiant DL385 Gen11 16-pin GPU Power Cable From Power Distribution Board</t>
  </si>
  <si>
    <t>P57887-B21</t>
  </si>
  <si>
    <t>HPE ProLiant DL385 Gen11 2U High Performance FIO Air Baffle Kit</t>
  </si>
  <si>
    <t>P58465-B21</t>
  </si>
  <si>
    <t>HPE ProLiant DL3X5 Gen11 2U Performance Fan Kit</t>
  </si>
  <si>
    <t>P48183-B21</t>
  </si>
  <si>
    <t>HPE NS204i-u Gen11 NVMe Hot Plug Boot Optimized Storage Device</t>
  </si>
  <si>
    <t>P52345-B21</t>
  </si>
  <si>
    <t>HPE Ball Bearing Rail 8 Kit</t>
  </si>
  <si>
    <t>P57850-B21</t>
  </si>
  <si>
    <t>HPE ProLiant DL3X5 Gen11 Tertiary NS204i-u NVMe Hot Plug Boot Device Enablement Kit</t>
  </si>
  <si>
    <t>P58460-B21</t>
  </si>
  <si>
    <t>HPE ProLiant DL3X5 Gen11 Max Performance 2U Heat Sink Kit</t>
  </si>
  <si>
    <t>R7A11AAE</t>
  </si>
  <si>
    <t>HPE GreenLake for Compute Ops Management Enhanced 3-year Upfront ProLiant SaaS</t>
  </si>
  <si>
    <t>AC114A</t>
  </si>
  <si>
    <t>HPE ProLiant Door/dock Medium Logistic Service</t>
  </si>
  <si>
    <t>S2L70C</t>
  </si>
  <si>
    <t>NVIDIA L40S 48GB PCIe Accelerator</t>
  </si>
  <si>
    <t>HA114A1</t>
  </si>
  <si>
    <t>HPE Installation and Startup Service</t>
  </si>
  <si>
    <t>HA114A1     5A6</t>
  </si>
  <si>
    <t>HPE Startup 300 Series OS SVC</t>
  </si>
  <si>
    <t>HU4A6A5</t>
  </si>
  <si>
    <t>HPE 5Y Tech Care Essential Service</t>
  </si>
  <si>
    <t>HU4A6A5     R2M</t>
  </si>
  <si>
    <t>HPE iLO Advanced Non Blade Support</t>
  </si>
  <si>
    <t>HU4A6A500DH</t>
  </si>
  <si>
    <t>HPE DL385 GEN11 Support</t>
  </si>
  <si>
    <t/>
  </si>
  <si>
    <t>Overall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</si>
</sst>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>
    <font>
      <sz val="11"/>
      <color indexed="8"/>
      <name val="Calibri"/>
      <family val="2"/>
      <scheme val="minor"/>
    </font>
    <font>
      <sz val="11"/>
      <color indexed="8"/>
      <name val="Calibri"/>
      <scheme val="minor"/>
    </font>
    <font>
      <b/>
      <sz val="10"/>
      <name val="Calibri"/>
      <scheme val="minor"/>
    </font>
    <font>
      <sz val="10"/>
      <name val="Calibri"/>
      <scheme val="minor"/>
    </font>
    <font>
      <sz val="11"/>
      <name val="Calibri"/>
      <scheme val="minor"/>
    </font>
    <font>
      <b/>
      <sz val="11"/>
      <color indexed="8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rgb="FF01A982"/>
      </bottom>
      <diagonal/>
    </border>
    <border>
      <left/>
      <right/>
      <top/>
      <bottom style="thick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164" fontId="1" fillId="0" borderId="0" xfId="0" applyNumberFormat="1" applyFont="1"/>
    <xf numFmtId="2" fontId="2" fillId="0" borderId="2" xfId="0" applyNumberFormat="1" applyFont="1" applyBorder="1" applyAlignment="1">
      <alignment horizontal="right" vertical="center"/>
    </xf>
    <xf numFmtId="0" fontId="5" fillId="0" borderId="0" xfId="0" applyFont="1"/>
    <xf numFmtId="164" fontId="5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justify" wrapText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showGridLines="0" tabSelected="1" workbookViewId="0">
      <selection activeCell="C30" sqref="C30"/>
    </sheetView>
  </sheetViews>
  <sheetFormatPr defaultRowHeight="15"/>
  <cols>
    <col min="1" max="1" width="17.42578125" style="1" bestFit="1" customWidth="1"/>
    <col min="2" max="2" width="17.42578125" style="1" customWidth="1"/>
    <col min="3" max="3" width="9.140625" style="1"/>
    <col min="4" max="4" width="94.7109375" style="1" bestFit="1" customWidth="1"/>
    <col min="5" max="5" width="15.85546875" style="1" customWidth="1"/>
    <col min="6" max="6" width="11.28515625" style="1" customWidth="1"/>
    <col min="7" max="16384" width="9.140625" style="1"/>
  </cols>
  <sheetData>
    <row r="1" spans="1:6">
      <c r="C1" s="2" t="s">
        <v>0</v>
      </c>
      <c r="D1" s="3" t="s">
        <v>1</v>
      </c>
    </row>
    <row r="2" spans="1:6">
      <c r="C2" s="2" t="s">
        <v>2</v>
      </c>
      <c r="D2" s="3" t="s">
        <v>3</v>
      </c>
    </row>
    <row r="3" spans="1:6" ht="15.75" thickBot="1">
      <c r="A3" s="4" t="s">
        <v>4</v>
      </c>
      <c r="B3" s="4"/>
      <c r="C3" s="4" t="s">
        <v>5</v>
      </c>
      <c r="D3" s="4" t="s">
        <v>6</v>
      </c>
      <c r="E3" s="4" t="s">
        <v>7</v>
      </c>
      <c r="F3" s="4" t="s">
        <v>8</v>
      </c>
    </row>
    <row r="4" spans="1:6" ht="15.75" thickTop="1">
      <c r="A4" s="5" t="s">
        <v>9</v>
      </c>
      <c r="B4" s="5"/>
      <c r="C4" s="5">
        <v>2</v>
      </c>
      <c r="D4" s="5" t="s">
        <v>10</v>
      </c>
      <c r="E4" s="6"/>
      <c r="F4" s="6">
        <f>C4*E4</f>
        <v>0</v>
      </c>
    </row>
    <row r="5" spans="1:6">
      <c r="A5" s="5" t="s">
        <v>11</v>
      </c>
      <c r="B5" s="5"/>
      <c r="C5" s="5">
        <v>2</v>
      </c>
      <c r="D5" s="5" t="s">
        <v>12</v>
      </c>
      <c r="E5" s="6"/>
      <c r="F5" s="6">
        <f t="shared" ref="F5:F29" si="0">C5*E5</f>
        <v>0</v>
      </c>
    </row>
    <row r="6" spans="1:6">
      <c r="A6" s="5" t="s">
        <v>13</v>
      </c>
      <c r="B6" s="5"/>
      <c r="C6" s="5">
        <v>4</v>
      </c>
      <c r="D6" s="5" t="s">
        <v>14</v>
      </c>
      <c r="E6" s="6"/>
      <c r="F6" s="6">
        <f t="shared" si="0"/>
        <v>0</v>
      </c>
    </row>
    <row r="7" spans="1:6">
      <c r="A7" s="5" t="s">
        <v>15</v>
      </c>
      <c r="B7" s="5"/>
      <c r="C7" s="5">
        <v>32</v>
      </c>
      <c r="D7" s="5" t="s">
        <v>16</v>
      </c>
      <c r="E7" s="6"/>
      <c r="F7" s="6">
        <f t="shared" si="0"/>
        <v>0</v>
      </c>
    </row>
    <row r="8" spans="1:6">
      <c r="A8" s="5" t="s">
        <v>17</v>
      </c>
      <c r="B8" s="5"/>
      <c r="C8" s="5">
        <v>2</v>
      </c>
      <c r="D8" s="5" t="s">
        <v>18</v>
      </c>
      <c r="E8" s="6"/>
      <c r="F8" s="6">
        <f t="shared" si="0"/>
        <v>0</v>
      </c>
    </row>
    <row r="9" spans="1:6">
      <c r="A9" s="5" t="s">
        <v>19</v>
      </c>
      <c r="B9" s="5"/>
      <c r="C9" s="5">
        <v>4</v>
      </c>
      <c r="D9" s="5" t="s">
        <v>20</v>
      </c>
      <c r="E9" s="6"/>
      <c r="F9" s="6">
        <f t="shared" si="0"/>
        <v>0</v>
      </c>
    </row>
    <row r="10" spans="1:6">
      <c r="A10" s="5" t="s">
        <v>21</v>
      </c>
      <c r="B10" s="5"/>
      <c r="C10" s="5">
        <v>4</v>
      </c>
      <c r="D10" s="5" t="s">
        <v>22</v>
      </c>
      <c r="E10" s="6"/>
      <c r="F10" s="6">
        <f t="shared" si="0"/>
        <v>0</v>
      </c>
    </row>
    <row r="11" spans="1:6">
      <c r="A11" s="5" t="s">
        <v>23</v>
      </c>
      <c r="B11" s="5"/>
      <c r="C11" s="5">
        <v>16</v>
      </c>
      <c r="D11" s="5" t="s">
        <v>24</v>
      </c>
      <c r="E11" s="6"/>
      <c r="F11" s="6">
        <f t="shared" si="0"/>
        <v>0</v>
      </c>
    </row>
    <row r="12" spans="1:6">
      <c r="A12" s="5" t="s">
        <v>25</v>
      </c>
      <c r="B12" s="5"/>
      <c r="C12" s="5">
        <v>4</v>
      </c>
      <c r="D12" s="5" t="s">
        <v>26</v>
      </c>
      <c r="E12" s="6"/>
      <c r="F12" s="6">
        <f t="shared" si="0"/>
        <v>0</v>
      </c>
    </row>
    <row r="13" spans="1:6">
      <c r="A13" s="5" t="s">
        <v>27</v>
      </c>
      <c r="B13" s="5"/>
      <c r="C13" s="5">
        <v>2</v>
      </c>
      <c r="D13" s="5" t="s">
        <v>28</v>
      </c>
      <c r="E13" s="6"/>
      <c r="F13" s="6">
        <f t="shared" si="0"/>
        <v>0</v>
      </c>
    </row>
    <row r="14" spans="1:6">
      <c r="A14" s="5" t="s">
        <v>29</v>
      </c>
      <c r="B14" s="5"/>
      <c r="C14" s="5">
        <v>2</v>
      </c>
      <c r="D14" s="5" t="s">
        <v>30</v>
      </c>
      <c r="E14" s="6"/>
      <c r="F14" s="6">
        <f t="shared" si="0"/>
        <v>0</v>
      </c>
    </row>
    <row r="15" spans="1:6">
      <c r="A15" s="5" t="s">
        <v>31</v>
      </c>
      <c r="B15" s="5"/>
      <c r="C15" s="5">
        <v>2</v>
      </c>
      <c r="D15" s="5" t="s">
        <v>32</v>
      </c>
      <c r="E15" s="6"/>
      <c r="F15" s="6">
        <f t="shared" si="0"/>
        <v>0</v>
      </c>
    </row>
    <row r="16" spans="1:6">
      <c r="A16" s="5" t="s">
        <v>33</v>
      </c>
      <c r="B16" s="5"/>
      <c r="C16" s="5">
        <v>2</v>
      </c>
      <c r="D16" s="5" t="s">
        <v>34</v>
      </c>
      <c r="E16" s="6"/>
      <c r="F16" s="6">
        <f t="shared" si="0"/>
        <v>0</v>
      </c>
    </row>
    <row r="17" spans="1:6">
      <c r="A17" s="5" t="s">
        <v>35</v>
      </c>
      <c r="B17" s="5"/>
      <c r="C17" s="5">
        <v>12</v>
      </c>
      <c r="D17" s="5" t="s">
        <v>36</v>
      </c>
      <c r="E17" s="6"/>
      <c r="F17" s="6">
        <f t="shared" si="0"/>
        <v>0</v>
      </c>
    </row>
    <row r="18" spans="1:6">
      <c r="A18" s="5" t="s">
        <v>37</v>
      </c>
      <c r="B18" s="5"/>
      <c r="C18" s="5">
        <v>2</v>
      </c>
      <c r="D18" s="5" t="s">
        <v>38</v>
      </c>
      <c r="E18" s="6"/>
      <c r="F18" s="6">
        <f t="shared" si="0"/>
        <v>0</v>
      </c>
    </row>
    <row r="19" spans="1:6">
      <c r="A19" s="5" t="s">
        <v>39</v>
      </c>
      <c r="B19" s="5"/>
      <c r="C19" s="5">
        <v>2</v>
      </c>
      <c r="D19" s="5" t="s">
        <v>40</v>
      </c>
      <c r="E19" s="6"/>
      <c r="F19" s="6">
        <f t="shared" si="0"/>
        <v>0</v>
      </c>
    </row>
    <row r="20" spans="1:6">
      <c r="A20" s="5" t="s">
        <v>41</v>
      </c>
      <c r="B20" s="5"/>
      <c r="C20" s="5">
        <v>2</v>
      </c>
      <c r="D20" s="5" t="s">
        <v>42</v>
      </c>
      <c r="E20" s="6"/>
      <c r="F20" s="6">
        <f t="shared" si="0"/>
        <v>0</v>
      </c>
    </row>
    <row r="21" spans="1:6">
      <c r="A21" s="5" t="s">
        <v>43</v>
      </c>
      <c r="B21" s="5"/>
      <c r="C21" s="5">
        <v>4</v>
      </c>
      <c r="D21" s="5" t="s">
        <v>44</v>
      </c>
      <c r="E21" s="6"/>
      <c r="F21" s="6">
        <f t="shared" si="0"/>
        <v>0</v>
      </c>
    </row>
    <row r="22" spans="1:6">
      <c r="A22" s="5" t="s">
        <v>45</v>
      </c>
      <c r="B22" s="5"/>
      <c r="C22" s="5">
        <v>2</v>
      </c>
      <c r="D22" s="5" t="s">
        <v>46</v>
      </c>
      <c r="E22" s="6"/>
      <c r="F22" s="6">
        <f t="shared" si="0"/>
        <v>0</v>
      </c>
    </row>
    <row r="23" spans="1:6">
      <c r="A23" s="5" t="s">
        <v>47</v>
      </c>
      <c r="B23" s="5"/>
      <c r="C23" s="5">
        <v>2</v>
      </c>
      <c r="D23" s="5" t="s">
        <v>48</v>
      </c>
      <c r="E23" s="6"/>
      <c r="F23" s="6">
        <f t="shared" si="0"/>
        <v>0</v>
      </c>
    </row>
    <row r="24" spans="1:6">
      <c r="A24" s="5" t="s">
        <v>49</v>
      </c>
      <c r="B24" s="5"/>
      <c r="C24" s="5">
        <v>4</v>
      </c>
      <c r="D24" s="5" t="s">
        <v>50</v>
      </c>
      <c r="E24" s="6"/>
      <c r="F24" s="6">
        <f t="shared" si="0"/>
        <v>0</v>
      </c>
    </row>
    <row r="25" spans="1:6">
      <c r="A25" s="5" t="s">
        <v>51</v>
      </c>
      <c r="B25" s="5"/>
      <c r="C25" s="5">
        <v>2</v>
      </c>
      <c r="D25" s="5" t="s">
        <v>52</v>
      </c>
      <c r="E25" s="6"/>
      <c r="F25" s="6">
        <f t="shared" si="0"/>
        <v>0</v>
      </c>
    </row>
    <row r="26" spans="1:6">
      <c r="A26" s="5" t="s">
        <v>53</v>
      </c>
      <c r="B26" s="5"/>
      <c r="C26" s="5">
        <v>2</v>
      </c>
      <c r="D26" s="5" t="s">
        <v>54</v>
      </c>
      <c r="E26" s="6"/>
      <c r="F26" s="6">
        <f t="shared" si="0"/>
        <v>0</v>
      </c>
    </row>
    <row r="27" spans="1:6">
      <c r="A27" s="5" t="s">
        <v>55</v>
      </c>
      <c r="B27" s="5"/>
      <c r="C27" s="5">
        <v>2</v>
      </c>
      <c r="D27" s="5" t="s">
        <v>56</v>
      </c>
      <c r="E27" s="6"/>
      <c r="F27" s="6">
        <f t="shared" si="0"/>
        <v>0</v>
      </c>
    </row>
    <row r="28" spans="1:6">
      <c r="A28" s="5" t="s">
        <v>57</v>
      </c>
      <c r="B28" s="5"/>
      <c r="C28" s="5">
        <v>2</v>
      </c>
      <c r="D28" s="5" t="s">
        <v>58</v>
      </c>
      <c r="E28" s="6"/>
      <c r="F28" s="6">
        <f t="shared" si="0"/>
        <v>0</v>
      </c>
    </row>
    <row r="29" spans="1:6">
      <c r="A29" s="5" t="s">
        <v>59</v>
      </c>
      <c r="B29" s="5"/>
      <c r="C29" s="5">
        <v>2</v>
      </c>
      <c r="D29" s="5" t="s">
        <v>60</v>
      </c>
      <c r="E29" s="6"/>
      <c r="F29" s="6">
        <f t="shared" si="0"/>
        <v>0</v>
      </c>
    </row>
    <row r="30" spans="1:6">
      <c r="A30" s="7" t="s">
        <v>61</v>
      </c>
      <c r="B30" s="7"/>
      <c r="C30" s="7" t="s">
        <v>61</v>
      </c>
      <c r="D30" s="7" t="s">
        <v>61</v>
      </c>
    </row>
    <row r="31" spans="1:6">
      <c r="E31" s="8" t="s">
        <v>62</v>
      </c>
      <c r="F31" s="9">
        <f>SUM(F4:F29)</f>
        <v>0</v>
      </c>
    </row>
    <row r="36" spans="1:6">
      <c r="A36" s="10"/>
      <c r="B36" s="10"/>
    </row>
    <row r="37" spans="1:6" ht="139.9" customHeight="1">
      <c r="A37" s="11"/>
      <c r="B37" s="11"/>
      <c r="C37" s="12"/>
      <c r="D37" s="12"/>
      <c r="E37" s="12"/>
      <c r="F37" s="12"/>
    </row>
  </sheetData>
  <mergeCells count="1">
    <mergeCell ref="A37:F3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5754ae1d-1186-4000-92cc-30f737da8a5a" xsi:nil="true"/>
    <SharedWithUsers xmlns="132b9128-ad47-43d0-9f17-5a6c91a326f4">
      <UserInfo>
        <DisplayName/>
        <AccountId xsi:nil="true"/>
        <AccountType/>
      </UserInfo>
    </SharedWithUsers>
    <TaxCatchAll xmlns="132b9128-ad47-43d0-9f17-5a6c91a326f4" xsi:nil="true"/>
    <lcf76f155ced4ddcb4097134ff3c332f xmlns="5754ae1d-1186-4000-92cc-30f737da8a5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EA2A262E490548839CB02A4C7599D6" ma:contentTypeVersion="14" ma:contentTypeDescription="Create a new document." ma:contentTypeScope="" ma:versionID="77056a0844c85b625fd70f5f7628b296">
  <xsd:schema xmlns:xsd="http://www.w3.org/2001/XMLSchema" xmlns:xs="http://www.w3.org/2001/XMLSchema" xmlns:p="http://schemas.microsoft.com/office/2006/metadata/properties" xmlns:ns2="5754ae1d-1186-4000-92cc-30f737da8a5a" xmlns:ns3="132b9128-ad47-43d0-9f17-5a6c91a326f4" targetNamespace="http://schemas.microsoft.com/office/2006/metadata/properties" ma:root="true" ma:fieldsID="d93ea7fc1613392c1e4aed483064878a" ns2:_="" ns3:_="">
    <xsd:import namespace="5754ae1d-1186-4000-92cc-30f737da8a5a"/>
    <xsd:import namespace="132b9128-ad47-43d0-9f17-5a6c91a326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4ae1d-1186-4000-92cc-30f737da8a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9ff0b8c-5d72-4038-b2cd-f57bf310c6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b9128-ad47-43d0-9f17-5a6c91a326f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2daa709-eb79-4aac-984d-9f6db7dcb0f0}" ma:internalName="TaxCatchAll" ma:showField="CatchAllData" ma:web="132b9128-ad47-43d0-9f17-5a6c91a326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7E948C-A700-471D-8026-FCE41908A4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D0433B-E72F-4AE2-87DD-422E4CF61B82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754ae1d-1186-4000-92cc-30f737da8a5a"/>
    <ds:schemaRef ds:uri="http://purl.org/dc/elements/1.1/"/>
    <ds:schemaRef ds:uri="132b9128-ad47-43d0-9f17-5a6c91a326f4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8A9271B-B977-41CC-9B47-DAF84B0BD0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54ae1d-1186-4000-92cc-30f737da8a5a"/>
    <ds:schemaRef ds:uri="132b9128-ad47-43d0-9f17-5a6c91a326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Spearhead GPU dl385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Howard, Oliver CON (UKStratCom DD-Cmrcl-CommX33-C)</cp:lastModifiedBy>
  <cp:revision/>
  <dcterms:created xsi:type="dcterms:W3CDTF">2023-10-25T10:41:16Z</dcterms:created>
  <dcterms:modified xsi:type="dcterms:W3CDTF">2024-03-06T15:58:04Z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0x01010039EA2A262E490548839CB02A4C7599D6</vt:lpwstr>
  </property>
  <property fmtid="{D5CDD505-2E9C-101B-9397-08002B2CF9AE}" pid="3" name="MSIP_Label_d8a60473-494b-4586-a1bb-b0e663054676_Enabled">
    <vt:lpwstr>true</vt:lpwstr>
  </property>
  <property fmtid="{D5CDD505-2E9C-101B-9397-08002B2CF9AE}" pid="4" name="MSIP_Label_d8a60473-494b-4586-a1bb-b0e663054676_SetDate">
    <vt:lpwstr>2023-10-30T12:00:08Z</vt:lpwstr>
  </property>
  <property fmtid="{D5CDD505-2E9C-101B-9397-08002B2CF9AE}" pid="5" name="MSIP_Label_d8a60473-494b-4586-a1bb-b0e663054676_Method">
    <vt:lpwstr>Privileged</vt:lpwstr>
  </property>
  <property fmtid="{D5CDD505-2E9C-101B-9397-08002B2CF9AE}" pid="6" name="MSIP_Label_d8a60473-494b-4586-a1bb-b0e663054676_Name">
    <vt:lpwstr>MOD-1-O-‘UNMARKED’</vt:lpwstr>
  </property>
  <property fmtid="{D5CDD505-2E9C-101B-9397-08002B2CF9AE}" pid="7" name="MSIP_Label_d8a60473-494b-4586-a1bb-b0e663054676_SiteId">
    <vt:lpwstr>be7760ed-5953-484b-ae95-d0a16dfa09e5</vt:lpwstr>
  </property>
  <property fmtid="{D5CDD505-2E9C-101B-9397-08002B2CF9AE}" pid="8" name="MSIP_Label_d8a60473-494b-4586-a1bb-b0e663054676_ActionId">
    <vt:lpwstr>56d0895e-4262-43a5-99e3-1e3997ac987c</vt:lpwstr>
  </property>
  <property fmtid="{D5CDD505-2E9C-101B-9397-08002B2CF9AE}" pid="9" name="MSIP_Label_d8a60473-494b-4586-a1bb-b0e663054676_ContentBits">
    <vt:lpwstr>0</vt:lpwstr>
  </property>
  <property fmtid="{D5CDD505-2E9C-101B-9397-08002B2CF9AE}" pid="10" name="MediaServiceImageTags">
    <vt:lpwstr/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</Properties>
</file>