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N:\E&amp;M Dept\private\-8-COMMERCIAL\Procurement\Project Management BACS project for Brooksby\Brooksby Supply and Install of UPS\UPS Tender Pack\"/>
    </mc:Choice>
  </mc:AlternateContent>
  <xr:revisionPtr revIDLastSave="0" documentId="13_ncr:1_{574B6A7C-484C-482D-A0C8-A4212B740B6C}" xr6:coauthVersionLast="47" xr6:coauthVersionMax="47" xr10:uidLastSave="{00000000-0000-0000-0000-000000000000}"/>
  <bookViews>
    <workbookView xWindow="28680" yWindow="-120" windowWidth="29040" windowHeight="15840" activeTab="1" xr2:uid="{8320CC93-ECE2-4A86-8C66-939566531EB2}"/>
  </bookViews>
  <sheets>
    <sheet name="Instructions" sheetId="2" r:id="rId1"/>
    <sheet name="Cost Mode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E12" i="1"/>
  <c r="E10" i="1"/>
  <c r="E29" i="1"/>
  <c r="E30" i="1"/>
  <c r="E31" i="1"/>
  <c r="E32" i="1"/>
  <c r="E33" i="1"/>
  <c r="E34" i="1"/>
  <c r="E35" i="1"/>
  <c r="E36" i="1"/>
  <c r="E22" i="1"/>
  <c r="E18" i="1"/>
  <c r="E13" i="1"/>
  <c r="E9" i="1"/>
  <c r="E5" i="1"/>
  <c r="E40" i="1"/>
  <c r="E39" i="1"/>
  <c r="E38" i="1"/>
  <c r="E37" i="1"/>
  <c r="E23" i="1" l="1"/>
  <c r="E6" i="1"/>
  <c r="E19" i="1"/>
  <c r="E14" i="1"/>
  <c r="E25" i="1" l="1"/>
</calcChain>
</file>

<file path=xl/sharedStrings.xml><?xml version="1.0" encoding="utf-8"?>
<sst xmlns="http://schemas.openxmlformats.org/spreadsheetml/2006/main" count="69" uniqueCount="60">
  <si>
    <t xml:space="preserve">Item </t>
  </si>
  <si>
    <t>Description</t>
  </si>
  <si>
    <t>Total Price</t>
  </si>
  <si>
    <t>Notes  &amp; Comments</t>
  </si>
  <si>
    <t>A</t>
  </si>
  <si>
    <t>All prices are firm and fixed.</t>
  </si>
  <si>
    <t>All prices are exclusive of VAT</t>
  </si>
  <si>
    <t>B</t>
  </si>
  <si>
    <t>Item Number</t>
  </si>
  <si>
    <t>Instructions for Completion</t>
  </si>
  <si>
    <t>Instructions to Tenderers</t>
  </si>
  <si>
    <t xml:space="preserve">Bidders should complete the remaining tabs in this file. </t>
  </si>
  <si>
    <t xml:space="preserve">The tabs must be completed in the format provided.  Individual cells may be increased in size to accommodate your responses but the format of the tables in each tab should not be altered.  No additional rows or columns should be created. </t>
  </si>
  <si>
    <r>
      <t>All prices should be based on s</t>
    </r>
    <r>
      <rPr>
        <sz val="14"/>
        <rFont val="Calibri"/>
        <family val="2"/>
      </rPr>
      <t xml:space="preserve">ervices provided in accordance with the Specification and Conditions of Agreement. </t>
    </r>
  </si>
  <si>
    <t>Prices and any financial data provided must be submitted in or converted into pounds sterling. Where official documents would include financial data in a foreign currency, a sterling equivalent must be provided.</t>
  </si>
  <si>
    <t xml:space="preserve">The Price evaluation criteria within the tender will be assessed by taking into account the areas indicated in the following tabs.  </t>
  </si>
  <si>
    <r>
      <t xml:space="preserve">All prices quoted need to be in accordance with the Specification of Requirements, Conditions of Contract and any other documentation relating to this Agreement. </t>
    </r>
    <r>
      <rPr>
        <sz val="14"/>
        <rFont val="Calibri"/>
        <family val="2"/>
      </rPr>
      <t xml:space="preserve"> All prices quoted shall, unless otherwise instructed, exclude Value Added Tax (VAT) but include delivery, packing and carriage charges (where applicable).   All in-scope Services, including any new additions within the duration of the Agreement, will be managed under this model.  </t>
    </r>
  </si>
  <si>
    <t xml:space="preserve">Following full tender evaluation, TPI may ask some Bidders to verify their tender submissions including proof of the prices quoted from third parties where applicable that form the basis of prices submitted. TPI may not proceed with tender award if verification is unsatisfactory. </t>
  </si>
  <si>
    <t>Pricing Evaluation</t>
  </si>
  <si>
    <r>
      <t xml:space="preserve">The Price evaluation will be conducted by taking into account the full value of your Tender, including </t>
    </r>
    <r>
      <rPr>
        <sz val="14"/>
        <rFont val="Calibri"/>
        <family val="2"/>
      </rPr>
      <t xml:space="preserve">the prices quoted and all other discounts and charges. </t>
    </r>
  </si>
  <si>
    <t xml:space="preserve">The lowest priced bidder will be awarded 100%; marks for other bidders will be calculated on a pro rata basis as follows:                                    
</t>
  </si>
  <si>
    <t>Pricing score = Lowest Price / Tender Price x Weighting</t>
  </si>
  <si>
    <t>Project Manager</t>
  </si>
  <si>
    <t>Functional Safety Consultant/Expert</t>
  </si>
  <si>
    <t>Discipline Engineer (e.g., Electrical, Process, Process Safety, Instrument, Control)</t>
  </si>
  <si>
    <t>Designer</t>
  </si>
  <si>
    <t>Senior Designer</t>
  </si>
  <si>
    <t>Draughtsman</t>
  </si>
  <si>
    <t xml:space="preserve">Graduate engineer </t>
  </si>
  <si>
    <t>Engineering Fitter</t>
  </si>
  <si>
    <t>Planner/Scheduler</t>
  </si>
  <si>
    <t>Hourly Rate for information only</t>
  </si>
  <si>
    <t>C</t>
  </si>
  <si>
    <t>D</t>
  </si>
  <si>
    <t>SUB-TOTAL</t>
  </si>
  <si>
    <t>Schedule of Equipment</t>
  </si>
  <si>
    <t>Installation</t>
  </si>
  <si>
    <t>GRAND TOTAL ITEMS A - G</t>
  </si>
  <si>
    <t>Breakdown - please amend/insert/delete etc below accordingly. These are Indictive headings only.</t>
  </si>
  <si>
    <t>No of Hours/Items</t>
  </si>
  <si>
    <t>Hourly/Item rate</t>
  </si>
  <si>
    <t>Tenderer to provide hourly rates for technical experts and other relevant personnel especially if additional hours are required.  Examples below please amend/insert/delete etc accordingly.</t>
  </si>
  <si>
    <t>Payment on Handover of Documentation</t>
  </si>
  <si>
    <t>Payment on Delivery of Equipment</t>
  </si>
  <si>
    <t>Payment on Commissioning and Validation</t>
  </si>
  <si>
    <t xml:space="preserve">Payment On Order </t>
  </si>
  <si>
    <t>Payment on Design Completion</t>
  </si>
  <si>
    <t>Appendix C - Pricing Schedule Supply and Install of UPS to BACS Control</t>
  </si>
  <si>
    <t xml:space="preserve">Possible Payment Structures to be discussed, agreed and incorporated into the successful tenderers NEC4 ECC Activity Schedule/Contract </t>
  </si>
  <si>
    <t>Project Management</t>
  </si>
  <si>
    <t>Design drawing</t>
  </si>
  <si>
    <t>Design and Integration of UPS to critical BACS Control Panels</t>
  </si>
  <si>
    <t>Large UPS Unit - Riello 30kVA Master MPS (6 Pulse Rectifier, 384VDC Battery, UPS to be fitted with a Multicom 384 comms card (Option A)</t>
  </si>
  <si>
    <t>Small UPS Unit - Sentinel Pro single phase on line 1kVA (0.8kW) 240v a.c. 
UPS’ to be fitted with Multicom 384 comms card to be wired (Option A)</t>
  </si>
  <si>
    <t>Large UPS Unit - Riello 30kVA Master MPS (6 Pulse Rectifier, 384VDC Battery, UPS to be fitted with a Multicom 384 comms card. Modbus compatible unit or Riello with Multicom302 board for MODBUS(Option B)</t>
  </si>
  <si>
    <t>Small UPS Unit - Sentinel Pro single phase on line 1kVA (0.8kW) 240v a.c. 
UPS’ to be fitted with Multicom 384 comms card. Modbus compatible unit or Riello with Multicom302 board for MODBUS(Option B)  (Option B)</t>
  </si>
  <si>
    <t>Unistrut shelving for small UPS unit</t>
  </si>
  <si>
    <t>Labour and Materials per Large UPS Installation</t>
  </si>
  <si>
    <t>Labour and Materials per Small UPS Installation</t>
  </si>
  <si>
    <t>Please amend the example  below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</si>
</sst>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30" x14ac:knownFonts="1">
    <font>
      <sz val="11"/>
      <color theme="1"/>
      <name val="Calibri"/>
      <family val="2"/>
      <scheme val="minor"/>
    </font>
    <font>
      <sz val="11"/>
      <color theme="1"/>
      <name val="Calibri"/>
      <family val="2"/>
      <scheme val="minor"/>
    </font>
    <font>
      <b/>
      <sz val="11"/>
      <color indexed="9"/>
      <name val="Arial"/>
      <family val="2"/>
    </font>
    <font>
      <sz val="10"/>
      <name val="Arial"/>
      <family val="2"/>
    </font>
    <font>
      <b/>
      <sz val="11"/>
      <color theme="1"/>
      <name val="Arial"/>
      <family val="2"/>
    </font>
    <font>
      <sz val="11"/>
      <color theme="1"/>
      <name val="Arial"/>
      <family val="2"/>
    </font>
    <font>
      <sz val="11"/>
      <color rgb="FFFF0000"/>
      <name val="Arial"/>
      <family val="2"/>
    </font>
    <font>
      <b/>
      <sz val="11"/>
      <color indexed="8"/>
      <name val="Arial"/>
      <family val="2"/>
    </font>
    <font>
      <sz val="11"/>
      <name val="Arial"/>
      <family val="2"/>
    </font>
    <font>
      <b/>
      <sz val="14"/>
      <color theme="4"/>
      <name val="Calibri"/>
      <family val="2"/>
      <scheme val="minor"/>
    </font>
    <font>
      <b/>
      <u/>
      <sz val="22"/>
      <name val="Calibri"/>
      <family val="2"/>
      <scheme val="minor"/>
    </font>
    <font>
      <sz val="22"/>
      <name val="Calibri"/>
      <family val="2"/>
      <scheme val="minor"/>
    </font>
    <font>
      <b/>
      <sz val="14"/>
      <color theme="4"/>
      <name val="Arial"/>
      <family val="2"/>
    </font>
    <font>
      <sz val="14"/>
      <name val="Calibri"/>
      <family val="2"/>
      <scheme val="minor"/>
    </font>
    <font>
      <sz val="14"/>
      <name val="Calibri"/>
      <family val="2"/>
    </font>
    <font>
      <sz val="14"/>
      <name val="Arial"/>
      <family val="2"/>
    </font>
    <font>
      <b/>
      <sz val="14"/>
      <name val="Calibri"/>
      <family val="2"/>
      <scheme val="minor"/>
    </font>
    <font>
      <sz val="10"/>
      <color theme="0"/>
      <name val="Arial"/>
      <family val="2"/>
    </font>
    <font>
      <b/>
      <sz val="11"/>
      <color rgb="FF0070C0"/>
      <name val="Arial"/>
      <family val="2"/>
    </font>
    <font>
      <sz val="11"/>
      <color theme="0"/>
      <name val="Arial"/>
      <family val="2"/>
    </font>
    <font>
      <b/>
      <sz val="11"/>
      <color theme="9" tint="-0.499984740745262"/>
      <name val="Arial"/>
      <family val="2"/>
    </font>
    <font>
      <b/>
      <sz val="10"/>
      <name val="Arial"/>
      <family val="2"/>
    </font>
    <font>
      <b/>
      <sz val="11"/>
      <name val="Arial"/>
      <family val="2"/>
    </font>
    <font>
      <b/>
      <sz val="11"/>
      <color theme="0"/>
      <name val="Arial"/>
      <family val="2"/>
    </font>
    <font>
      <sz val="11"/>
      <color rgb="FFC00000"/>
      <name val="Arial"/>
      <family val="2"/>
    </font>
    <font>
      <b/>
      <sz val="10"/>
      <color theme="1"/>
      <name val="Arial"/>
      <family val="2"/>
    </font>
    <font>
      <sz val="10"/>
      <color theme="1"/>
      <name val="Arial"/>
      <family val="2"/>
    </font>
    <font>
      <b/>
      <i/>
      <sz val="10"/>
      <color theme="1"/>
      <name val="Calibri"/>
      <family val="2"/>
      <scheme val="minor"/>
    </font>
    <font>
      <sz val="10"/>
      <color theme="1"/>
      <name val="Calibri"/>
      <family val="2"/>
      <scheme val="minor"/>
    </font>
    <font>
      <b/>
      <sz val="10"/>
      <color theme="0"/>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92">
    <xf numFmtId="0" fontId="0" fillId="0" borderId="0" xfId="0"/>
    <xf numFmtId="0" fontId="5" fillId="0" borderId="0" xfId="0" applyFont="1" applyAlignment="1">
      <alignment horizontal="center" vertical="center" wrapText="1"/>
    </xf>
    <xf numFmtId="0" fontId="5" fillId="0" borderId="1" xfId="0" applyFont="1" applyBorder="1" applyAlignment="1">
      <alignment horizontal="center" vertical="center" wrapText="1"/>
    </xf>
    <xf numFmtId="44" fontId="5" fillId="0" borderId="1" xfId="1" applyFont="1" applyFill="1" applyBorder="1" applyAlignment="1">
      <alignment horizontal="center" vertical="center" wrapText="1"/>
    </xf>
    <xf numFmtId="0" fontId="5" fillId="0" borderId="0" xfId="0" applyFont="1" applyAlignment="1">
      <alignment vertical="center" wrapText="1"/>
    </xf>
    <xf numFmtId="0" fontId="7" fillId="0" borderId="0" xfId="0" applyFont="1"/>
    <xf numFmtId="0" fontId="5" fillId="0" borderId="0" xfId="0" applyFont="1"/>
    <xf numFmtId="0" fontId="5" fillId="0" borderId="0" xfId="0" applyFont="1" applyAlignment="1">
      <alignment horizontal="center" vertical="center"/>
    </xf>
    <xf numFmtId="44" fontId="5" fillId="0" borderId="0" xfId="1" applyFont="1" applyAlignment="1">
      <alignment horizontal="center" vertical="center"/>
    </xf>
    <xf numFmtId="44" fontId="5" fillId="0" borderId="1" xfId="1" applyFont="1" applyBorder="1" applyAlignment="1">
      <alignment horizontal="center" vertical="center" wrapText="1"/>
    </xf>
    <xf numFmtId="0" fontId="5" fillId="0" borderId="2" xfId="0" applyFont="1" applyBorder="1" applyAlignment="1">
      <alignment horizontal="center"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12" fillId="3" borderId="0" xfId="0" applyFont="1" applyFill="1" applyAlignment="1">
      <alignment horizontal="left" vertical="center" wrapText="1"/>
    </xf>
    <xf numFmtId="0" fontId="13" fillId="3" borderId="0" xfId="0" applyFont="1" applyFill="1" applyAlignment="1">
      <alignment horizontal="center" vertical="center" wrapText="1"/>
    </xf>
    <xf numFmtId="0" fontId="13" fillId="3" borderId="0" xfId="0" applyFont="1" applyFill="1" applyAlignment="1">
      <alignment vertical="center" wrapText="1"/>
    </xf>
    <xf numFmtId="0" fontId="13" fillId="3" borderId="0" xfId="0" applyFont="1" applyFill="1" applyAlignment="1">
      <alignment horizontal="center" vertical="center"/>
    </xf>
    <xf numFmtId="0" fontId="9" fillId="3" borderId="0" xfId="0" applyFont="1" applyFill="1" applyAlignment="1">
      <alignment horizontal="center" vertical="center"/>
    </xf>
    <xf numFmtId="0" fontId="15" fillId="3" borderId="0" xfId="0" applyFont="1" applyFill="1" applyAlignment="1">
      <alignment vertical="center" wrapText="1"/>
    </xf>
    <xf numFmtId="0" fontId="0" fillId="3" borderId="0" xfId="0" applyFill="1" applyAlignment="1">
      <alignment vertical="center"/>
    </xf>
    <xf numFmtId="0" fontId="8"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center" vertical="center" wrapText="1"/>
    </xf>
    <xf numFmtId="44" fontId="5" fillId="4" borderId="1" xfId="1" applyFont="1" applyFill="1" applyBorder="1" applyAlignment="1">
      <alignment horizontal="center" vertical="center" wrapText="1"/>
    </xf>
    <xf numFmtId="0" fontId="5" fillId="4" borderId="0" xfId="0" applyFont="1" applyFill="1" applyAlignment="1">
      <alignment horizontal="center" vertical="center" wrapText="1"/>
    </xf>
    <xf numFmtId="0" fontId="5" fillId="0" borderId="0" xfId="0" applyFont="1" applyAlignment="1">
      <alignment horizontal="center"/>
    </xf>
    <xf numFmtId="0" fontId="5" fillId="0" borderId="0" xfId="0" applyFont="1" applyAlignment="1">
      <alignment horizontal="left"/>
    </xf>
    <xf numFmtId="0" fontId="18" fillId="2" borderId="7" xfId="0" applyFont="1" applyFill="1" applyBorder="1" applyAlignment="1">
      <alignment horizontal="centerContinuous"/>
    </xf>
    <xf numFmtId="0" fontId="2" fillId="2" borderId="7" xfId="0" applyFont="1" applyFill="1" applyBorder="1" applyAlignment="1">
      <alignment horizontal="centerContinuous"/>
    </xf>
    <xf numFmtId="0" fontId="2" fillId="2" borderId="7" xfId="0" applyFont="1" applyFill="1" applyBorder="1" applyAlignment="1">
      <alignment horizontal="centerContinuous" vertical="center"/>
    </xf>
    <xf numFmtId="44" fontId="2" fillId="2" borderId="7" xfId="1" applyFont="1" applyFill="1" applyBorder="1" applyAlignment="1">
      <alignment horizontal="centerContinuous" vertical="center"/>
    </xf>
    <xf numFmtId="0" fontId="4" fillId="2" borderId="7" xfId="0" applyFont="1" applyFill="1" applyBorder="1" applyAlignment="1">
      <alignment horizontal="centerContinuous"/>
    </xf>
    <xf numFmtId="0" fontId="5" fillId="2" borderId="7" xfId="0" applyFont="1" applyFill="1" applyBorder="1" applyAlignment="1">
      <alignment horizontal="centerContinuous" vertical="center" wrapText="1"/>
    </xf>
    <xf numFmtId="0" fontId="3" fillId="6" borderId="4" xfId="0" applyFont="1" applyFill="1" applyBorder="1" applyAlignment="1">
      <alignment horizontal="center"/>
    </xf>
    <xf numFmtId="0" fontId="6" fillId="6" borderId="1" xfId="0" applyFont="1" applyFill="1" applyBorder="1" applyAlignment="1">
      <alignment horizontal="left" vertical="top" wrapText="1"/>
    </xf>
    <xf numFmtId="0" fontId="5" fillId="6" borderId="1" xfId="0" applyFont="1" applyFill="1" applyBorder="1" applyAlignment="1">
      <alignment horizontal="center" vertical="center" wrapText="1"/>
    </xf>
    <xf numFmtId="0" fontId="17" fillId="7" borderId="5" xfId="0" applyFont="1" applyFill="1" applyBorder="1" applyAlignment="1">
      <alignment horizontal="center"/>
    </xf>
    <xf numFmtId="0" fontId="6" fillId="7" borderId="1" xfId="0" applyFont="1" applyFill="1" applyBorder="1" applyAlignment="1">
      <alignment horizontal="left" vertical="top" wrapText="1"/>
    </xf>
    <xf numFmtId="0" fontId="5" fillId="7" borderId="1" xfId="0" applyFont="1" applyFill="1" applyBorder="1" applyAlignment="1">
      <alignment horizontal="center" vertical="center" wrapText="1"/>
    </xf>
    <xf numFmtId="0" fontId="17" fillId="7" borderId="4" xfId="0" applyFont="1" applyFill="1" applyBorder="1" applyAlignment="1">
      <alignment horizontal="center"/>
    </xf>
    <xf numFmtId="0" fontId="19" fillId="7" borderId="1" xfId="0" applyFont="1" applyFill="1" applyBorder="1" applyAlignment="1">
      <alignment horizontal="left" vertical="top" wrapText="1"/>
    </xf>
    <xf numFmtId="0" fontId="19" fillId="7" borderId="1" xfId="0" applyFont="1" applyFill="1" applyBorder="1" applyAlignment="1">
      <alignment horizontal="center" vertical="center" wrapText="1"/>
    </xf>
    <xf numFmtId="0" fontId="21" fillId="6" borderId="4" xfId="0" applyFont="1" applyFill="1" applyBorder="1" applyAlignment="1">
      <alignment horizontal="center"/>
    </xf>
    <xf numFmtId="0" fontId="22" fillId="6" borderId="2" xfId="0" applyFont="1" applyFill="1" applyBorder="1" applyAlignment="1">
      <alignment horizontal="left" vertical="top" wrapText="1"/>
    </xf>
    <xf numFmtId="0" fontId="21" fillId="6" borderId="5" xfId="0" applyFont="1" applyFill="1" applyBorder="1" applyAlignment="1">
      <alignment horizontal="center"/>
    </xf>
    <xf numFmtId="0" fontId="22" fillId="6" borderId="1" xfId="0" applyFont="1" applyFill="1" applyBorder="1" applyAlignment="1">
      <alignment horizontal="left" vertical="top" wrapText="1"/>
    </xf>
    <xf numFmtId="0" fontId="22" fillId="6" borderId="0" xfId="0" applyFont="1" applyFill="1" applyAlignment="1">
      <alignment horizontal="left" vertical="top" wrapText="1"/>
    </xf>
    <xf numFmtId="0" fontId="2" fillId="7" borderId="4" xfId="0" applyFont="1" applyFill="1" applyBorder="1" applyAlignment="1">
      <alignment horizontal="center" wrapText="1"/>
    </xf>
    <xf numFmtId="0" fontId="2" fillId="7" borderId="0" xfId="0" applyFont="1" applyFill="1" applyAlignment="1">
      <alignment vertical="center" wrapText="1"/>
    </xf>
    <xf numFmtId="0" fontId="2" fillId="7" borderId="0" xfId="0" applyFont="1" applyFill="1" applyAlignment="1">
      <alignment horizontal="center" vertical="center"/>
    </xf>
    <xf numFmtId="44" fontId="23" fillId="7" borderId="1" xfId="1" applyFont="1" applyFill="1" applyBorder="1" applyAlignment="1">
      <alignment horizontal="center" vertical="center" wrapText="1"/>
    </xf>
    <xf numFmtId="44" fontId="2" fillId="7" borderId="0" xfId="1" applyFont="1" applyFill="1" applyAlignment="1">
      <alignment horizontal="center" vertical="center" wrapText="1"/>
    </xf>
    <xf numFmtId="0" fontId="3" fillId="8" borderId="4" xfId="0" applyFont="1" applyFill="1" applyBorder="1" applyAlignment="1">
      <alignment horizontal="center"/>
    </xf>
    <xf numFmtId="0" fontId="3" fillId="8" borderId="5" xfId="0" applyFont="1" applyFill="1" applyBorder="1" applyAlignment="1">
      <alignment horizontal="center"/>
    </xf>
    <xf numFmtId="0" fontId="5" fillId="0" borderId="3" xfId="0" applyFont="1" applyBorder="1" applyAlignment="1">
      <alignment wrapText="1"/>
    </xf>
    <xf numFmtId="0" fontId="5" fillId="6" borderId="3" xfId="0" applyFont="1" applyFill="1" applyBorder="1" applyAlignment="1">
      <alignment horizontal="center" vertical="center" wrapText="1"/>
    </xf>
    <xf numFmtId="44" fontId="5" fillId="6" borderId="1" xfId="1" applyFont="1" applyFill="1" applyBorder="1" applyAlignment="1">
      <alignment horizontal="center" vertical="center" wrapText="1"/>
    </xf>
    <xf numFmtId="0" fontId="23" fillId="6" borderId="4" xfId="0" applyFont="1" applyFill="1" applyBorder="1" applyAlignment="1">
      <alignment horizontal="center" vertical="distributed"/>
    </xf>
    <xf numFmtId="0" fontId="23" fillId="6" borderId="0" xfId="0" applyFont="1" applyFill="1" applyAlignment="1">
      <alignment vertical="distributed"/>
    </xf>
    <xf numFmtId="0" fontId="23" fillId="6" borderId="0" xfId="0" applyFont="1" applyFill="1" applyAlignment="1">
      <alignment horizontal="center" vertical="distributed" wrapText="1"/>
    </xf>
    <xf numFmtId="44" fontId="23" fillId="6" borderId="0" xfId="1" applyFont="1" applyFill="1" applyAlignment="1">
      <alignment horizontal="center" vertical="distributed"/>
    </xf>
    <xf numFmtId="0" fontId="23" fillId="6" borderId="4" xfId="0" applyFont="1" applyFill="1" applyBorder="1" applyAlignment="1">
      <alignment horizontal="center"/>
    </xf>
    <xf numFmtId="0" fontId="23" fillId="6" borderId="0" xfId="0" applyFont="1" applyFill="1" applyAlignment="1">
      <alignment wrapText="1"/>
    </xf>
    <xf numFmtId="44" fontId="23" fillId="6" borderId="0" xfId="1" applyFont="1" applyFill="1" applyAlignment="1">
      <alignment horizontal="center" wrapText="1"/>
    </xf>
    <xf numFmtId="0" fontId="23" fillId="6" borderId="0" xfId="0" applyFont="1" applyFill="1"/>
    <xf numFmtId="44" fontId="23" fillId="6" borderId="0" xfId="1" applyFont="1" applyFill="1" applyAlignment="1">
      <alignment horizontal="center" vertical="center" wrapText="1"/>
    </xf>
    <xf numFmtId="0" fontId="5" fillId="8" borderId="1" xfId="0" applyFont="1" applyFill="1" applyBorder="1"/>
    <xf numFmtId="44" fontId="4" fillId="5" borderId="1" xfId="1" applyFont="1" applyFill="1" applyBorder="1" applyAlignment="1">
      <alignment horizontal="center" vertical="center" wrapText="1"/>
    </xf>
    <xf numFmtId="0" fontId="8" fillId="0" borderId="1" xfId="0" applyFont="1" applyBorder="1" applyAlignment="1">
      <alignment horizontal="left" vertical="top" wrapText="1"/>
    </xf>
    <xf numFmtId="0" fontId="24" fillId="8" borderId="1" xfId="0" applyFont="1" applyFill="1" applyBorder="1" applyAlignment="1">
      <alignment wrapText="1"/>
    </xf>
    <xf numFmtId="0" fontId="24" fillId="8" borderId="1" xfId="0" applyFont="1" applyFill="1" applyBorder="1"/>
    <xf numFmtId="0" fontId="24" fillId="8" borderId="1" xfId="0" applyFont="1" applyFill="1" applyBorder="1" applyAlignment="1">
      <alignment vertical="center" wrapText="1"/>
    </xf>
    <xf numFmtId="0" fontId="24" fillId="8" borderId="1" xfId="0" applyFont="1" applyFill="1" applyBorder="1" applyAlignment="1">
      <alignment horizontal="left" vertical="top" wrapText="1"/>
    </xf>
    <xf numFmtId="0" fontId="20" fillId="2" borderId="6" xfId="0" applyFont="1" applyFill="1" applyBorder="1" applyAlignment="1">
      <alignment horizontal="centerContinuous" wrapText="1"/>
    </xf>
    <xf numFmtId="0" fontId="25" fillId="6" borderId="0" xfId="0" applyFont="1" applyFill="1"/>
    <xf numFmtId="0" fontId="25" fillId="6" borderId="0" xfId="0" applyFont="1" applyFill="1" applyAlignment="1">
      <alignment horizontal="center" vertical="center"/>
    </xf>
    <xf numFmtId="44" fontId="25" fillId="6" borderId="0" xfId="1" applyFont="1" applyFill="1" applyAlignment="1">
      <alignment horizontal="center" vertical="center"/>
    </xf>
    <xf numFmtId="0" fontId="26" fillId="0" borderId="0" xfId="0" applyFont="1"/>
    <xf numFmtId="0" fontId="26" fillId="0" borderId="0" xfId="0" applyFont="1" applyAlignment="1">
      <alignment horizontal="center" vertical="center" wrapText="1"/>
    </xf>
    <xf numFmtId="0" fontId="27" fillId="6" borderId="0" xfId="0" applyFont="1" applyFill="1" applyAlignment="1">
      <alignment horizontal="left"/>
    </xf>
    <xf numFmtId="0" fontId="28" fillId="6" borderId="0" xfId="0" applyFont="1" applyFill="1"/>
    <xf numFmtId="0" fontId="28" fillId="0" borderId="0" xfId="0" applyFont="1"/>
    <xf numFmtId="0" fontId="27" fillId="6" borderId="0" xfId="0" applyFont="1" applyFill="1"/>
    <xf numFmtId="0" fontId="15" fillId="3" borderId="0" xfId="0" applyFont="1" applyFill="1" applyAlignment="1">
      <alignment vertical="center" wrapText="1"/>
    </xf>
    <xf numFmtId="0" fontId="0" fillId="3" borderId="0" xfId="0" applyFill="1" applyAlignment="1">
      <alignment vertical="center" wrapText="1"/>
    </xf>
    <xf numFmtId="0" fontId="13" fillId="3" borderId="0" xfId="0" applyFont="1" applyFill="1" applyAlignment="1">
      <alignment vertical="center" wrapText="1"/>
    </xf>
    <xf numFmtId="0" fontId="16" fillId="3" borderId="0" xfId="0" applyFont="1" applyFill="1" applyAlignment="1">
      <alignment horizontal="center"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14" fillId="3" borderId="0" xfId="0" applyFont="1" applyFill="1" applyAlignment="1">
      <alignment vertical="center" wrapText="1"/>
    </xf>
    <xf numFmtId="0" fontId="29" fillId="6" borderId="0" xfId="0" applyFont="1" applyFill="1" applyAlignment="1">
      <alignment horizontal="center" wrapText="1"/>
    </xf>
  </cellXfs>
  <cellStyles count="2">
    <cellStyle name="Currency" xfId="1" builtinId="4"/>
    <cellStyle name="Normal" xfId="0" builtinId="0"/>
  </cellStyles>
  <dxfs count="0"/>
  <tableStyles count="0" defaultTableStyle="TableStyleMedium2" defaultPivotStyle="PivotStyleLight16"/>
  <colors>
    <mruColors>
      <color rgb="FF7485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9E9A5-491F-4B32-B188-8F8F11024FB9}">
  <dimension ref="A1:C20"/>
  <sheetViews>
    <sheetView workbookViewId="0">
      <selection activeCell="G7" sqref="G7"/>
    </sheetView>
  </sheetViews>
  <sheetFormatPr defaultRowHeight="18.75" x14ac:dyDescent="0.25"/>
  <cols>
    <col min="1" max="1" width="9.140625" style="18"/>
    <col min="2" max="2" width="74.7109375" style="20" customWidth="1"/>
    <col min="3" max="3" width="97.140625" style="20" customWidth="1"/>
  </cols>
  <sheetData>
    <row r="1" spans="1:3" ht="28.5" x14ac:dyDescent="0.25">
      <c r="A1" s="11"/>
      <c r="B1" s="88" t="s">
        <v>9</v>
      </c>
      <c r="C1" s="89"/>
    </row>
    <row r="2" spans="1:3" ht="28.5" x14ac:dyDescent="0.25">
      <c r="A2" s="11"/>
      <c r="B2" s="12"/>
      <c r="C2" s="13"/>
    </row>
    <row r="3" spans="1:3" ht="28.5" x14ac:dyDescent="0.25">
      <c r="A3" s="11">
        <v>1</v>
      </c>
      <c r="B3" s="14" t="s">
        <v>10</v>
      </c>
      <c r="C3" s="13"/>
    </row>
    <row r="4" spans="1:3" x14ac:dyDescent="0.25">
      <c r="A4" s="15">
        <v>1.1000000000000001</v>
      </c>
      <c r="B4" s="90" t="s">
        <v>11</v>
      </c>
      <c r="C4" s="86"/>
    </row>
    <row r="5" spans="1:3" ht="43.5" customHeight="1" x14ac:dyDescent="0.25">
      <c r="A5" s="15">
        <v>1.2</v>
      </c>
      <c r="B5" s="90" t="s">
        <v>12</v>
      </c>
      <c r="C5" s="90"/>
    </row>
    <row r="6" spans="1:3" x14ac:dyDescent="0.25">
      <c r="A6" s="15">
        <v>1.3</v>
      </c>
      <c r="B6" s="86" t="s">
        <v>13</v>
      </c>
      <c r="C6" s="86"/>
    </row>
    <row r="7" spans="1:3" ht="45" customHeight="1" x14ac:dyDescent="0.25">
      <c r="A7" s="15">
        <v>1.4</v>
      </c>
      <c r="B7" s="86" t="s">
        <v>14</v>
      </c>
      <c r="C7" s="86"/>
    </row>
    <row r="8" spans="1:3" ht="45" customHeight="1" x14ac:dyDescent="0.25">
      <c r="A8" s="15">
        <v>1.5</v>
      </c>
      <c r="B8" s="86" t="s">
        <v>15</v>
      </c>
      <c r="C8" s="86"/>
    </row>
    <row r="9" spans="1:3" ht="78.75" customHeight="1" x14ac:dyDescent="0.25">
      <c r="A9" s="15">
        <v>1.6</v>
      </c>
      <c r="B9" s="86" t="s">
        <v>16</v>
      </c>
      <c r="C9" s="86"/>
    </row>
    <row r="10" spans="1:3" ht="55.5" customHeight="1" x14ac:dyDescent="0.25">
      <c r="A10" s="17">
        <v>1.7</v>
      </c>
      <c r="B10" s="86" t="s">
        <v>17</v>
      </c>
      <c r="C10" s="86"/>
    </row>
    <row r="11" spans="1:3" x14ac:dyDescent="0.25">
      <c r="B11" s="16"/>
      <c r="C11" s="16"/>
    </row>
    <row r="12" spans="1:3" x14ac:dyDescent="0.25">
      <c r="A12" s="18">
        <v>2</v>
      </c>
      <c r="B12" s="14" t="s">
        <v>18</v>
      </c>
      <c r="C12" s="19"/>
    </row>
    <row r="13" spans="1:3" ht="41.25" customHeight="1" x14ac:dyDescent="0.25">
      <c r="A13" s="17">
        <v>2.1</v>
      </c>
      <c r="B13" s="86" t="s">
        <v>19</v>
      </c>
      <c r="C13" s="86"/>
    </row>
    <row r="14" spans="1:3" ht="30" customHeight="1" x14ac:dyDescent="0.25">
      <c r="A14" s="17">
        <v>2.2000000000000002</v>
      </c>
      <c r="B14" s="86" t="s">
        <v>20</v>
      </c>
      <c r="C14" s="86"/>
    </row>
    <row r="15" spans="1:3" ht="29.25" customHeight="1" x14ac:dyDescent="0.25">
      <c r="B15" s="87" t="s">
        <v>21</v>
      </c>
      <c r="C15" s="87"/>
    </row>
    <row r="16" spans="1:3" x14ac:dyDescent="0.25">
      <c r="B16" s="84"/>
      <c r="C16" s="84"/>
    </row>
    <row r="17" spans="2:3" x14ac:dyDescent="0.25">
      <c r="B17" s="84"/>
      <c r="C17" s="84"/>
    </row>
    <row r="18" spans="2:3" x14ac:dyDescent="0.25">
      <c r="B18" s="85"/>
      <c r="C18" s="85"/>
    </row>
    <row r="19" spans="2:3" x14ac:dyDescent="0.25">
      <c r="B19" s="85"/>
      <c r="C19" s="85"/>
    </row>
    <row r="20" spans="2:3" x14ac:dyDescent="0.25">
      <c r="B20" s="85"/>
      <c r="C20" s="85"/>
    </row>
  </sheetData>
  <mergeCells count="16">
    <mergeCell ref="B8:C8"/>
    <mergeCell ref="B1:C1"/>
    <mergeCell ref="B4:C4"/>
    <mergeCell ref="B5:C5"/>
    <mergeCell ref="B6:C6"/>
    <mergeCell ref="B7:C7"/>
    <mergeCell ref="B17:C17"/>
    <mergeCell ref="B18:C18"/>
    <mergeCell ref="B19:C19"/>
    <mergeCell ref="B20:C20"/>
    <mergeCell ref="B9:C9"/>
    <mergeCell ref="B10:C10"/>
    <mergeCell ref="B13:C13"/>
    <mergeCell ref="B14:C14"/>
    <mergeCell ref="B15:C15"/>
    <mergeCell ref="B16:C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5931-C9A9-4C84-8363-59AABF675709}">
  <sheetPr>
    <pageSetUpPr fitToPage="1"/>
  </sheetPr>
  <dimension ref="A1:G48"/>
  <sheetViews>
    <sheetView tabSelected="1" zoomScaleNormal="100" workbookViewId="0">
      <selection activeCell="B9" sqref="B9"/>
    </sheetView>
  </sheetViews>
  <sheetFormatPr defaultRowHeight="15" x14ac:dyDescent="0.25"/>
  <cols>
    <col min="1" max="1" width="29.42578125" customWidth="1"/>
    <col min="2" max="2" width="84.85546875" bestFit="1" customWidth="1"/>
    <col min="3" max="5" width="17.140625" customWidth="1"/>
    <col min="6" max="6" width="2.5703125" customWidth="1"/>
    <col min="7" max="7" width="57.5703125" customWidth="1"/>
  </cols>
  <sheetData>
    <row r="1" spans="1:7" x14ac:dyDescent="0.25">
      <c r="A1" s="74" t="s">
        <v>47</v>
      </c>
      <c r="B1" s="28"/>
      <c r="C1" s="29"/>
      <c r="D1" s="30"/>
      <c r="E1" s="31"/>
      <c r="F1" s="32"/>
      <c r="G1" s="33"/>
    </row>
    <row r="2" spans="1:7" ht="30" x14ac:dyDescent="0.25">
      <c r="A2" s="58" t="s">
        <v>0</v>
      </c>
      <c r="B2" s="59" t="s">
        <v>1</v>
      </c>
      <c r="C2" s="60" t="s">
        <v>39</v>
      </c>
      <c r="D2" s="60" t="s">
        <v>40</v>
      </c>
      <c r="E2" s="61" t="s">
        <v>2</v>
      </c>
      <c r="F2" s="59"/>
      <c r="G2" s="61" t="s">
        <v>3</v>
      </c>
    </row>
    <row r="3" spans="1:7" x14ac:dyDescent="0.25">
      <c r="A3" s="43" t="s">
        <v>4</v>
      </c>
      <c r="B3" s="44" t="s">
        <v>51</v>
      </c>
      <c r="C3" s="35"/>
      <c r="D3" s="56"/>
      <c r="E3" s="57"/>
      <c r="F3" s="4"/>
      <c r="G3" s="35"/>
    </row>
    <row r="4" spans="1:7" ht="28.5" x14ac:dyDescent="0.25">
      <c r="A4" s="53"/>
      <c r="B4" s="21" t="s">
        <v>38</v>
      </c>
      <c r="C4" s="22"/>
      <c r="D4" s="25"/>
      <c r="E4" s="24"/>
      <c r="F4" s="4"/>
      <c r="G4" s="2"/>
    </row>
    <row r="5" spans="1:7" x14ac:dyDescent="0.25">
      <c r="A5" s="53"/>
      <c r="B5" s="73" t="s">
        <v>50</v>
      </c>
      <c r="C5" s="69">
        <v>1</v>
      </c>
      <c r="D5" s="2"/>
      <c r="E5" s="3">
        <f t="shared" ref="E5" si="0">D5*C5</f>
        <v>0</v>
      </c>
      <c r="F5" s="4"/>
      <c r="G5" s="2"/>
    </row>
    <row r="6" spans="1:7" x14ac:dyDescent="0.25">
      <c r="A6" s="37" t="s">
        <v>34</v>
      </c>
      <c r="B6" s="38"/>
      <c r="C6" s="38"/>
      <c r="D6" s="39"/>
      <c r="E6" s="51">
        <f>SUM(E5:E5)</f>
        <v>0</v>
      </c>
      <c r="F6" s="4"/>
      <c r="G6" s="39"/>
    </row>
    <row r="7" spans="1:7" x14ac:dyDescent="0.25">
      <c r="A7" s="45" t="s">
        <v>7</v>
      </c>
      <c r="B7" s="46" t="s">
        <v>35</v>
      </c>
      <c r="C7" s="35"/>
      <c r="D7" s="36"/>
      <c r="E7" s="57"/>
      <c r="F7" s="4"/>
      <c r="G7" s="35"/>
    </row>
    <row r="8" spans="1:7" ht="28.5" x14ac:dyDescent="0.25">
      <c r="A8" s="54"/>
      <c r="B8" s="21" t="s">
        <v>38</v>
      </c>
      <c r="C8" s="22"/>
      <c r="D8" s="23"/>
      <c r="E8" s="24"/>
      <c r="F8" s="4"/>
      <c r="G8" s="2"/>
    </row>
    <row r="9" spans="1:7" ht="28.5" x14ac:dyDescent="0.25">
      <c r="A9" s="54"/>
      <c r="B9" s="73" t="s">
        <v>52</v>
      </c>
      <c r="C9" s="69">
        <v>1</v>
      </c>
      <c r="D9" s="2"/>
      <c r="E9" s="3">
        <f t="shared" ref="E9:E13" si="1">D9*C9</f>
        <v>0</v>
      </c>
      <c r="F9" s="4"/>
      <c r="G9" s="2"/>
    </row>
    <row r="10" spans="1:7" ht="42.75" x14ac:dyDescent="0.25">
      <c r="A10" s="54"/>
      <c r="B10" s="73" t="s">
        <v>54</v>
      </c>
      <c r="C10" s="69">
        <v>1</v>
      </c>
      <c r="D10" s="2"/>
      <c r="E10" s="3">
        <f t="shared" si="1"/>
        <v>0</v>
      </c>
      <c r="F10" s="4"/>
      <c r="G10" s="2"/>
    </row>
    <row r="11" spans="1:7" ht="28.5" x14ac:dyDescent="0.25">
      <c r="A11" s="54"/>
      <c r="B11" s="73" t="s">
        <v>53</v>
      </c>
      <c r="C11" s="69">
        <v>20</v>
      </c>
      <c r="D11" s="2"/>
      <c r="E11" s="3">
        <f t="shared" si="1"/>
        <v>0</v>
      </c>
      <c r="F11" s="4"/>
      <c r="G11" s="2"/>
    </row>
    <row r="12" spans="1:7" ht="42.75" x14ac:dyDescent="0.25">
      <c r="A12" s="54"/>
      <c r="B12" s="73" t="s">
        <v>55</v>
      </c>
      <c r="C12" s="69">
        <v>20</v>
      </c>
      <c r="D12" s="2"/>
      <c r="E12" s="3">
        <f t="shared" si="1"/>
        <v>0</v>
      </c>
      <c r="F12" s="4"/>
      <c r="G12" s="2"/>
    </row>
    <row r="13" spans="1:7" x14ac:dyDescent="0.25">
      <c r="A13" s="54"/>
      <c r="B13" s="73" t="s">
        <v>56</v>
      </c>
      <c r="C13" s="69">
        <v>20</v>
      </c>
      <c r="D13" s="2"/>
      <c r="E13" s="3">
        <f t="shared" si="1"/>
        <v>0</v>
      </c>
      <c r="F13" s="4"/>
      <c r="G13" s="2"/>
    </row>
    <row r="14" spans="1:7" x14ac:dyDescent="0.25">
      <c r="A14" s="40" t="s">
        <v>34</v>
      </c>
      <c r="B14" s="38"/>
      <c r="C14" s="38"/>
      <c r="D14" s="39"/>
      <c r="E14" s="51">
        <f>SUM(E9:E13)</f>
        <v>0</v>
      </c>
      <c r="F14" s="4"/>
      <c r="G14" s="39"/>
    </row>
    <row r="15" spans="1:7" x14ac:dyDescent="0.25">
      <c r="A15" s="43" t="s">
        <v>32</v>
      </c>
      <c r="B15" s="47" t="s">
        <v>36</v>
      </c>
      <c r="C15" s="35"/>
      <c r="D15" s="36"/>
      <c r="E15" s="57"/>
      <c r="F15" s="4"/>
      <c r="G15" s="36"/>
    </row>
    <row r="16" spans="1:7" ht="28.5" x14ac:dyDescent="0.25">
      <c r="A16" s="53"/>
      <c r="B16" s="21" t="s">
        <v>38</v>
      </c>
      <c r="C16" s="22"/>
      <c r="D16" s="23"/>
      <c r="E16" s="24"/>
      <c r="F16" s="4"/>
      <c r="G16" s="2"/>
    </row>
    <row r="17" spans="1:7" x14ac:dyDescent="0.25">
      <c r="A17" s="53"/>
      <c r="B17" s="73" t="s">
        <v>57</v>
      </c>
      <c r="C17" s="69">
        <v>1</v>
      </c>
      <c r="D17" s="2"/>
      <c r="E17" s="3"/>
      <c r="F17" s="4"/>
      <c r="G17" s="2"/>
    </row>
    <row r="18" spans="1:7" x14ac:dyDescent="0.25">
      <c r="A18" s="53"/>
      <c r="B18" s="73" t="s">
        <v>58</v>
      </c>
      <c r="C18" s="69">
        <v>20</v>
      </c>
      <c r="D18" s="2"/>
      <c r="E18" s="3">
        <f t="shared" ref="E18" si="2">D18*C18</f>
        <v>0</v>
      </c>
      <c r="F18" s="4"/>
      <c r="G18" s="2"/>
    </row>
    <row r="19" spans="1:7" x14ac:dyDescent="0.25">
      <c r="A19" s="40" t="s">
        <v>34</v>
      </c>
      <c r="B19" s="38"/>
      <c r="C19" s="38"/>
      <c r="D19" s="39"/>
      <c r="E19" s="51">
        <f>SUM(E18:E18)</f>
        <v>0</v>
      </c>
      <c r="F19" s="4"/>
      <c r="G19" s="39"/>
    </row>
    <row r="20" spans="1:7" x14ac:dyDescent="0.25">
      <c r="A20" s="34" t="s">
        <v>33</v>
      </c>
      <c r="B20" s="47" t="s">
        <v>49</v>
      </c>
      <c r="C20" s="35"/>
      <c r="D20" s="36"/>
      <c r="E20" s="57"/>
      <c r="F20" s="4"/>
      <c r="G20" s="36"/>
    </row>
    <row r="21" spans="1:7" ht="28.5" x14ac:dyDescent="0.25">
      <c r="A21" s="53"/>
      <c r="B21" s="21" t="s">
        <v>38</v>
      </c>
      <c r="C21" s="22"/>
      <c r="D21" s="23"/>
      <c r="E21" s="24"/>
      <c r="F21" s="4"/>
      <c r="G21" s="2"/>
    </row>
    <row r="22" spans="1:7" x14ac:dyDescent="0.25">
      <c r="A22" s="53"/>
      <c r="B22" s="73" t="s">
        <v>49</v>
      </c>
      <c r="C22" s="69">
        <v>1</v>
      </c>
      <c r="D22" s="2"/>
      <c r="E22" s="3">
        <f t="shared" ref="E22" si="3">D22*C22</f>
        <v>0</v>
      </c>
      <c r="F22" s="4"/>
      <c r="G22" s="2"/>
    </row>
    <row r="23" spans="1:7" x14ac:dyDescent="0.25">
      <c r="A23" s="40" t="s">
        <v>34</v>
      </c>
      <c r="B23" s="41"/>
      <c r="C23" s="41"/>
      <c r="D23" s="42"/>
      <c r="E23" s="51" t="e">
        <f>SUM(#REF!)</f>
        <v>#REF!</v>
      </c>
      <c r="F23" s="5"/>
      <c r="G23" s="52"/>
    </row>
    <row r="24" spans="1:7" x14ac:dyDescent="0.25">
      <c r="A24" s="26"/>
      <c r="B24" s="6"/>
      <c r="C24" s="6"/>
      <c r="D24" s="7"/>
      <c r="E24" s="8"/>
      <c r="F24" s="6"/>
      <c r="G24" s="1"/>
    </row>
    <row r="25" spans="1:7" ht="30" x14ac:dyDescent="0.25">
      <c r="A25" s="48" t="s">
        <v>37</v>
      </c>
      <c r="B25" s="49"/>
      <c r="C25" s="49"/>
      <c r="D25" s="50"/>
      <c r="E25" s="68" t="e">
        <f>SUM(E6,E14,E19,#REF!,#REF!,#REF!,E23)</f>
        <v>#REF!</v>
      </c>
      <c r="F25" s="5"/>
      <c r="G25" s="52"/>
    </row>
    <row r="26" spans="1:7" x14ac:dyDescent="0.25">
      <c r="A26" s="27" t="s">
        <v>5</v>
      </c>
      <c r="B26" s="6"/>
      <c r="C26" s="6"/>
      <c r="D26" s="7"/>
      <c r="E26" s="8"/>
      <c r="F26" s="6"/>
      <c r="G26" s="1"/>
    </row>
    <row r="27" spans="1:7" x14ac:dyDescent="0.25">
      <c r="A27" s="6"/>
      <c r="B27" s="6"/>
      <c r="C27" s="6"/>
      <c r="D27" s="7"/>
      <c r="E27" s="8"/>
      <c r="F27" s="6"/>
      <c r="G27" s="1"/>
    </row>
    <row r="28" spans="1:7" ht="51.75" x14ac:dyDescent="0.25">
      <c r="A28" s="62" t="s">
        <v>8</v>
      </c>
      <c r="B28" s="63" t="s">
        <v>41</v>
      </c>
      <c r="C28" s="63"/>
      <c r="D28" s="91" t="s">
        <v>59</v>
      </c>
      <c r="E28" s="64" t="s">
        <v>31</v>
      </c>
      <c r="F28" s="65"/>
      <c r="G28" s="66" t="s">
        <v>3</v>
      </c>
    </row>
    <row r="29" spans="1:7" x14ac:dyDescent="0.25">
      <c r="A29" s="10">
        <v>1</v>
      </c>
      <c r="B29" s="70" t="s">
        <v>22</v>
      </c>
      <c r="C29" s="55">
        <v>1</v>
      </c>
      <c r="D29" s="55">
        <v>100</v>
      </c>
      <c r="E29" s="9">
        <f t="shared" ref="E29:E40" si="4">SUM(D29:D29)</f>
        <v>100</v>
      </c>
      <c r="F29" s="4"/>
      <c r="G29" s="2"/>
    </row>
    <row r="30" spans="1:7" x14ac:dyDescent="0.25">
      <c r="A30" s="10">
        <v>2</v>
      </c>
      <c r="B30" s="71" t="s">
        <v>23</v>
      </c>
      <c r="C30" s="55">
        <v>1</v>
      </c>
      <c r="D30" s="55">
        <v>100</v>
      </c>
      <c r="E30" s="9">
        <f t="shared" si="4"/>
        <v>100</v>
      </c>
      <c r="F30" s="4"/>
      <c r="G30" s="2"/>
    </row>
    <row r="31" spans="1:7" x14ac:dyDescent="0.25">
      <c r="A31" s="10">
        <v>3</v>
      </c>
      <c r="B31" s="72" t="s">
        <v>24</v>
      </c>
      <c r="C31" s="55">
        <v>1</v>
      </c>
      <c r="D31" s="55">
        <v>100</v>
      </c>
      <c r="E31" s="9">
        <f t="shared" si="4"/>
        <v>100</v>
      </c>
      <c r="F31" s="4"/>
      <c r="G31" s="2"/>
    </row>
    <row r="32" spans="1:7" x14ac:dyDescent="0.25">
      <c r="A32" s="10">
        <v>4</v>
      </c>
      <c r="B32" s="72" t="s">
        <v>25</v>
      </c>
      <c r="C32" s="55">
        <v>1</v>
      </c>
      <c r="D32" s="55">
        <v>100</v>
      </c>
      <c r="E32" s="9">
        <f t="shared" si="4"/>
        <v>100</v>
      </c>
      <c r="F32" s="4"/>
      <c r="G32" s="2"/>
    </row>
    <row r="33" spans="1:7" x14ac:dyDescent="0.25">
      <c r="A33" s="10">
        <v>5</v>
      </c>
      <c r="B33" s="72" t="s">
        <v>26</v>
      </c>
      <c r="C33" s="55">
        <v>1</v>
      </c>
      <c r="D33" s="55">
        <v>100</v>
      </c>
      <c r="E33" s="9">
        <f t="shared" si="4"/>
        <v>100</v>
      </c>
      <c r="F33" s="4"/>
      <c r="G33" s="2"/>
    </row>
    <row r="34" spans="1:7" x14ac:dyDescent="0.25">
      <c r="A34" s="10">
        <v>6</v>
      </c>
      <c r="B34" s="72" t="s">
        <v>27</v>
      </c>
      <c r="C34" s="55">
        <v>1</v>
      </c>
      <c r="D34" s="55">
        <v>100</v>
      </c>
      <c r="E34" s="9">
        <f t="shared" si="4"/>
        <v>100</v>
      </c>
      <c r="F34" s="4"/>
      <c r="G34" s="2"/>
    </row>
    <row r="35" spans="1:7" x14ac:dyDescent="0.25">
      <c r="A35" s="10">
        <v>7</v>
      </c>
      <c r="B35" s="72" t="s">
        <v>28</v>
      </c>
      <c r="C35" s="55">
        <v>1</v>
      </c>
      <c r="D35" s="55">
        <v>100</v>
      </c>
      <c r="E35" s="9">
        <f t="shared" si="4"/>
        <v>100</v>
      </c>
      <c r="F35" s="4"/>
      <c r="G35" s="2"/>
    </row>
    <row r="36" spans="1:7" x14ac:dyDescent="0.25">
      <c r="A36" s="10">
        <v>8</v>
      </c>
      <c r="B36" s="72" t="s">
        <v>29</v>
      </c>
      <c r="C36" s="55">
        <v>1</v>
      </c>
      <c r="D36" s="55">
        <v>100</v>
      </c>
      <c r="E36" s="9">
        <f t="shared" si="4"/>
        <v>100</v>
      </c>
      <c r="F36" s="4"/>
      <c r="G36" s="2"/>
    </row>
    <row r="37" spans="1:7" x14ac:dyDescent="0.25">
      <c r="A37" s="10">
        <v>9</v>
      </c>
      <c r="B37" s="72" t="s">
        <v>30</v>
      </c>
      <c r="C37" s="55">
        <v>1</v>
      </c>
      <c r="D37" s="55">
        <v>100</v>
      </c>
      <c r="E37" s="9">
        <f t="shared" si="4"/>
        <v>100</v>
      </c>
      <c r="F37" s="4"/>
      <c r="G37" s="2"/>
    </row>
    <row r="38" spans="1:7" x14ac:dyDescent="0.25">
      <c r="A38" s="2">
        <v>10</v>
      </c>
      <c r="B38" s="67"/>
      <c r="C38" s="55">
        <v>1</v>
      </c>
      <c r="D38" s="55">
        <v>100</v>
      </c>
      <c r="E38" s="9">
        <f t="shared" si="4"/>
        <v>100</v>
      </c>
      <c r="F38" s="4"/>
      <c r="G38" s="2"/>
    </row>
    <row r="39" spans="1:7" x14ac:dyDescent="0.25">
      <c r="A39" s="2">
        <v>11</v>
      </c>
      <c r="B39" s="67"/>
      <c r="C39" s="55">
        <v>1</v>
      </c>
      <c r="D39" s="55">
        <v>100</v>
      </c>
      <c r="E39" s="9">
        <f t="shared" si="4"/>
        <v>100</v>
      </c>
      <c r="F39" s="4"/>
      <c r="G39" s="2"/>
    </row>
    <row r="40" spans="1:7" x14ac:dyDescent="0.25">
      <c r="A40" s="2">
        <v>12</v>
      </c>
      <c r="B40" s="67"/>
      <c r="C40" s="55">
        <v>1</v>
      </c>
      <c r="D40" s="55">
        <v>100</v>
      </c>
      <c r="E40" s="9">
        <f t="shared" si="4"/>
        <v>100</v>
      </c>
      <c r="F40" s="4"/>
      <c r="G40" s="2"/>
    </row>
    <row r="41" spans="1:7" x14ac:dyDescent="0.25">
      <c r="A41" s="27" t="s">
        <v>5</v>
      </c>
      <c r="B41" s="6"/>
      <c r="C41" s="6"/>
      <c r="D41" s="7"/>
      <c r="E41" s="8"/>
      <c r="F41" s="6"/>
      <c r="G41" s="1"/>
    </row>
    <row r="42" spans="1:7" x14ac:dyDescent="0.25">
      <c r="A42" s="27" t="s">
        <v>6</v>
      </c>
      <c r="B42" s="6"/>
      <c r="C42" s="6"/>
      <c r="D42" s="7"/>
      <c r="E42" s="8"/>
      <c r="F42" s="6"/>
      <c r="G42" s="1"/>
    </row>
    <row r="43" spans="1:7" x14ac:dyDescent="0.25">
      <c r="A43" s="6"/>
      <c r="B43" s="75" t="s">
        <v>48</v>
      </c>
      <c r="C43" s="75"/>
      <c r="D43" s="76"/>
      <c r="E43" s="77"/>
      <c r="F43" s="78"/>
      <c r="G43" s="79"/>
    </row>
    <row r="44" spans="1:7" x14ac:dyDescent="0.25">
      <c r="B44" s="80" t="s">
        <v>45</v>
      </c>
      <c r="C44" s="81"/>
      <c r="D44" s="81"/>
      <c r="E44" s="81"/>
      <c r="F44" s="82"/>
      <c r="G44" s="82"/>
    </row>
    <row r="45" spans="1:7" x14ac:dyDescent="0.25">
      <c r="B45" s="80" t="s">
        <v>46</v>
      </c>
      <c r="C45" s="81"/>
      <c r="D45" s="81"/>
      <c r="E45" s="81"/>
      <c r="F45" s="82"/>
      <c r="G45" s="82"/>
    </row>
    <row r="46" spans="1:7" x14ac:dyDescent="0.25">
      <c r="B46" s="80" t="s">
        <v>43</v>
      </c>
      <c r="C46" s="81"/>
      <c r="D46" s="81"/>
      <c r="E46" s="81"/>
      <c r="F46" s="82"/>
      <c r="G46" s="82"/>
    </row>
    <row r="47" spans="1:7" x14ac:dyDescent="0.25">
      <c r="B47" s="80" t="s">
        <v>44</v>
      </c>
      <c r="C47" s="81"/>
      <c r="D47" s="81"/>
      <c r="E47" s="81"/>
      <c r="F47" s="82"/>
      <c r="G47" s="82"/>
    </row>
    <row r="48" spans="1:7" x14ac:dyDescent="0.25">
      <c r="B48" s="83" t="s">
        <v>42</v>
      </c>
      <c r="C48" s="81"/>
      <c r="D48" s="81"/>
      <c r="E48" s="81"/>
      <c r="F48" s="82"/>
      <c r="G48" s="82"/>
    </row>
  </sheetData>
  <pageMargins left="0.7" right="0.7" top="0.75" bottom="0.75" header="0.3" footer="0.3"/>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Nixon</dc:creator>
  <cp:lastModifiedBy>John Nixon</cp:lastModifiedBy>
  <cp:lastPrinted>2023-06-12T10:19:31Z</cp:lastPrinted>
  <dcterms:created xsi:type="dcterms:W3CDTF">2023-06-09T08:04:05Z</dcterms:created>
  <dcterms:modified xsi:type="dcterms:W3CDTF">2024-11-12T10:51:55Z</dcterms:modified>
</cp:coreProperties>
</file>