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Bid Pack\Commercial\test\"/>
    </mc:Choice>
  </mc:AlternateContent>
  <xr:revisionPtr revIDLastSave="0" documentId="13_ncr:1_{B899392D-1FB0-436A-A71C-BC1119615549}" xr6:coauthVersionLast="36" xr6:coauthVersionMax="36" xr10:uidLastSave="{00000000-0000-0000-0000-000000000000}"/>
  <bookViews>
    <workbookView xWindow="0" yWindow="0" windowWidth="23040" windowHeight="9060" xr2:uid="{00000000-000D-0000-FFFF-FFFF00000000}"/>
  </bookViews>
  <sheets>
    <sheet name="Instructions for Completion" sheetId="1" r:id="rId1"/>
    <sheet name="1. Title Page" sheetId="2" r:id="rId2"/>
    <sheet name="2. ID" sheetId="3" r:id="rId3"/>
    <sheet name="3. Additions" sheetId="4" r:id="rId4"/>
    <sheet name="4 - 6. Not Used" sheetId="5" r:id="rId5"/>
    <sheet name="7. Rate Card - Staff &amp; Mgmt" sheetId="6" r:id="rId6"/>
    <sheet name="8. Rate Card - Design" sheetId="7" r:id="rId7"/>
    <sheet name="9. Rate Card - Site Labour" sheetId="8" r:id="rId8"/>
    <sheet name="10. Evaluation Data" sheetId="9" r:id="rId9"/>
  </sheets>
  <calcPr calcId="191029"/>
  <extLst>
    <ext uri="GoogleSheetsCustomDataVersion1">
      <go:sheetsCustomData xmlns:go="http://customooxmlschemas.google.com/" r:id="rId13" roundtripDataSignature="AMtx7mjE75vHpYuTDSJtlNVkaa5TTOtyIw=="/>
    </ext>
  </extLst>
</workbook>
</file>

<file path=xl/calcChain.xml><?xml version="1.0" encoding="utf-8"?>
<calcChain xmlns="http://schemas.openxmlformats.org/spreadsheetml/2006/main">
  <c r="G11" i="8" l="1"/>
  <c r="Q11" i="8" s="1"/>
  <c r="G75" i="8"/>
  <c r="Q75" i="8" s="1"/>
  <c r="E13" i="4"/>
  <c r="E15" i="9"/>
  <c r="G12" i="9"/>
  <c r="E11" i="9"/>
  <c r="C10" i="9"/>
  <c r="H7" i="9"/>
  <c r="G7" i="9"/>
  <c r="F7" i="9"/>
  <c r="E7" i="9"/>
  <c r="D7" i="9"/>
  <c r="C7" i="9"/>
  <c r="A1" i="9"/>
  <c r="R78" i="8"/>
  <c r="H78" i="8"/>
  <c r="G78" i="8"/>
  <c r="Q78" i="8" s="1"/>
  <c r="F78" i="8"/>
  <c r="P78" i="8" s="1"/>
  <c r="E78" i="8"/>
  <c r="O78" i="8" s="1"/>
  <c r="D78" i="8"/>
  <c r="N78" i="8" s="1"/>
  <c r="N77" i="8"/>
  <c r="H77" i="8"/>
  <c r="R77" i="8" s="1"/>
  <c r="G77" i="8"/>
  <c r="Q77" i="8" s="1"/>
  <c r="F77" i="8"/>
  <c r="P77" i="8" s="1"/>
  <c r="E77" i="8"/>
  <c r="O77" i="8" s="1"/>
  <c r="D77" i="8"/>
  <c r="P76" i="8"/>
  <c r="N76" i="8"/>
  <c r="H76" i="8"/>
  <c r="R76" i="8" s="1"/>
  <c r="G76" i="8"/>
  <c r="Q76" i="8" s="1"/>
  <c r="F76" i="8"/>
  <c r="E76" i="8"/>
  <c r="O76" i="8" s="1"/>
  <c r="D76" i="8"/>
  <c r="R75" i="8"/>
  <c r="P75" i="8"/>
  <c r="N75" i="8"/>
  <c r="H75" i="8"/>
  <c r="F75" i="8"/>
  <c r="E75" i="8"/>
  <c r="O75" i="8" s="1"/>
  <c r="D75" i="8"/>
  <c r="R74" i="8"/>
  <c r="P74" i="8"/>
  <c r="H74" i="8"/>
  <c r="G74" i="8"/>
  <c r="Q74" i="8" s="1"/>
  <c r="F74" i="8"/>
  <c r="E74" i="8"/>
  <c r="O74" i="8" s="1"/>
  <c r="D74" i="8"/>
  <c r="N74" i="8" s="1"/>
  <c r="R73" i="8"/>
  <c r="N73" i="8"/>
  <c r="H73" i="8"/>
  <c r="G73" i="8"/>
  <c r="Q73" i="8" s="1"/>
  <c r="F73" i="8"/>
  <c r="P73" i="8" s="1"/>
  <c r="E73" i="8"/>
  <c r="O73" i="8" s="1"/>
  <c r="D73" i="8"/>
  <c r="P72" i="8"/>
  <c r="N72" i="8"/>
  <c r="H72" i="8"/>
  <c r="R72" i="8" s="1"/>
  <c r="G72" i="8"/>
  <c r="Q72" i="8" s="1"/>
  <c r="F72" i="8"/>
  <c r="E72" i="8"/>
  <c r="O72" i="8" s="1"/>
  <c r="D72" i="8"/>
  <c r="R69" i="8"/>
  <c r="P69" i="8"/>
  <c r="N69" i="8"/>
  <c r="H69" i="8"/>
  <c r="G69" i="8"/>
  <c r="Q69" i="8" s="1"/>
  <c r="F69" i="8"/>
  <c r="E69" i="8"/>
  <c r="O69" i="8" s="1"/>
  <c r="D69" i="8"/>
  <c r="R68" i="8"/>
  <c r="P68" i="8"/>
  <c r="H68" i="8"/>
  <c r="G68" i="8"/>
  <c r="Q68" i="8" s="1"/>
  <c r="F68" i="8"/>
  <c r="E68" i="8"/>
  <c r="O68" i="8" s="1"/>
  <c r="D68" i="8"/>
  <c r="N68" i="8" s="1"/>
  <c r="R67" i="8"/>
  <c r="N67" i="8"/>
  <c r="H67" i="8"/>
  <c r="G67" i="8"/>
  <c r="Q67" i="8" s="1"/>
  <c r="F67" i="8"/>
  <c r="P67" i="8" s="1"/>
  <c r="E67" i="8"/>
  <c r="O67" i="8" s="1"/>
  <c r="D67" i="8"/>
  <c r="P66" i="8"/>
  <c r="O66" i="8"/>
  <c r="N66" i="8"/>
  <c r="H66" i="8"/>
  <c r="R66" i="8" s="1"/>
  <c r="G66" i="8"/>
  <c r="Q66" i="8" s="1"/>
  <c r="F66" i="8"/>
  <c r="E66" i="8"/>
  <c r="D66" i="8"/>
  <c r="R65" i="8"/>
  <c r="Q65" i="8"/>
  <c r="P65" i="8"/>
  <c r="N65" i="8"/>
  <c r="H65" i="8"/>
  <c r="G65" i="8"/>
  <c r="F65" i="8"/>
  <c r="E65" i="8"/>
  <c r="O65" i="8" s="1"/>
  <c r="D65" i="8"/>
  <c r="R63" i="8"/>
  <c r="P63" i="8"/>
  <c r="H63" i="8"/>
  <c r="G63" i="8"/>
  <c r="Q63" i="8" s="1"/>
  <c r="F63" i="8"/>
  <c r="E63" i="8"/>
  <c r="O63" i="8" s="1"/>
  <c r="D63" i="8"/>
  <c r="N63" i="8" s="1"/>
  <c r="R62" i="8"/>
  <c r="N62" i="8"/>
  <c r="H62" i="8"/>
  <c r="G62" i="8"/>
  <c r="Q62" i="8" s="1"/>
  <c r="F62" i="8"/>
  <c r="P62" i="8" s="1"/>
  <c r="E62" i="8"/>
  <c r="O62" i="8" s="1"/>
  <c r="D62" i="8"/>
  <c r="P61" i="8"/>
  <c r="O61" i="8"/>
  <c r="N61" i="8"/>
  <c r="H61" i="8"/>
  <c r="R61" i="8" s="1"/>
  <c r="G61" i="8"/>
  <c r="Q61" i="8" s="1"/>
  <c r="F61" i="8"/>
  <c r="E61" i="8"/>
  <c r="D61" i="8"/>
  <c r="R58" i="8"/>
  <c r="Q58" i="8"/>
  <c r="P58" i="8"/>
  <c r="N58" i="8"/>
  <c r="H58" i="8"/>
  <c r="G58" i="8"/>
  <c r="F58" i="8"/>
  <c r="E58" i="8"/>
  <c r="O58" i="8" s="1"/>
  <c r="D58" i="8"/>
  <c r="R57" i="8"/>
  <c r="P57" i="8"/>
  <c r="H57" i="8"/>
  <c r="G57" i="8"/>
  <c r="Q57" i="8" s="1"/>
  <c r="F57" i="8"/>
  <c r="E57" i="8"/>
  <c r="O57" i="8" s="1"/>
  <c r="D57" i="8"/>
  <c r="N57" i="8" s="1"/>
  <c r="R56" i="8"/>
  <c r="N56" i="8"/>
  <c r="H56" i="8"/>
  <c r="G56" i="8"/>
  <c r="Q56" i="8" s="1"/>
  <c r="F56" i="8"/>
  <c r="P56" i="8" s="1"/>
  <c r="E56" i="8"/>
  <c r="O56" i="8" s="1"/>
  <c r="D56" i="8"/>
  <c r="P54" i="8"/>
  <c r="O54" i="8"/>
  <c r="N54" i="8"/>
  <c r="H54" i="8"/>
  <c r="R54" i="8" s="1"/>
  <c r="G54" i="8"/>
  <c r="Q54" i="8" s="1"/>
  <c r="F54" i="8"/>
  <c r="E54" i="8"/>
  <c r="D54" i="8"/>
  <c r="R53" i="8"/>
  <c r="Q53" i="8"/>
  <c r="P53" i="8"/>
  <c r="N53" i="8"/>
  <c r="H53" i="8"/>
  <c r="G53" i="8"/>
  <c r="F53" i="8"/>
  <c r="E53" i="8"/>
  <c r="O53" i="8" s="1"/>
  <c r="D53" i="8"/>
  <c r="R52" i="8"/>
  <c r="P52" i="8"/>
  <c r="H52" i="8"/>
  <c r="G52" i="8"/>
  <c r="Q52" i="8" s="1"/>
  <c r="F52" i="8"/>
  <c r="E52" i="8"/>
  <c r="O52" i="8" s="1"/>
  <c r="D52" i="8"/>
  <c r="N52" i="8" s="1"/>
  <c r="R51" i="8"/>
  <c r="N51" i="8"/>
  <c r="H51" i="8"/>
  <c r="G51" i="8"/>
  <c r="Q51" i="8" s="1"/>
  <c r="F51" i="8"/>
  <c r="P51" i="8" s="1"/>
  <c r="E51" i="8"/>
  <c r="O51" i="8" s="1"/>
  <c r="D51" i="8"/>
  <c r="P50" i="8"/>
  <c r="O50" i="8"/>
  <c r="N50" i="8"/>
  <c r="H50" i="8"/>
  <c r="R50" i="8" s="1"/>
  <c r="G50" i="8"/>
  <c r="Q50" i="8" s="1"/>
  <c r="F50" i="8"/>
  <c r="E50" i="8"/>
  <c r="D50" i="8"/>
  <c r="R49" i="8"/>
  <c r="Q49" i="8"/>
  <c r="P49" i="8"/>
  <c r="N49" i="8"/>
  <c r="H49" i="8"/>
  <c r="G49" i="8"/>
  <c r="F49" i="8"/>
  <c r="E49" i="8"/>
  <c r="O49" i="8" s="1"/>
  <c r="D49" i="8"/>
  <c r="R48" i="8"/>
  <c r="P48" i="8"/>
  <c r="H48" i="8"/>
  <c r="G48" i="8"/>
  <c r="Q48" i="8" s="1"/>
  <c r="F48" i="8"/>
  <c r="E48" i="8"/>
  <c r="O48" i="8" s="1"/>
  <c r="D48" i="8"/>
  <c r="N48" i="8" s="1"/>
  <c r="R45" i="8"/>
  <c r="N45" i="8"/>
  <c r="H45" i="8"/>
  <c r="G45" i="8"/>
  <c r="Q45" i="8" s="1"/>
  <c r="F45" i="8"/>
  <c r="P45" i="8" s="1"/>
  <c r="E45" i="8"/>
  <c r="O45" i="8" s="1"/>
  <c r="D45" i="8"/>
  <c r="P44" i="8"/>
  <c r="O44" i="8"/>
  <c r="N44" i="8"/>
  <c r="H44" i="8"/>
  <c r="R44" i="8" s="1"/>
  <c r="G44" i="8"/>
  <c r="Q44" i="8" s="1"/>
  <c r="F44" i="8"/>
  <c r="E44" i="8"/>
  <c r="D44" i="8"/>
  <c r="R43" i="8"/>
  <c r="Q43" i="8"/>
  <c r="P43" i="8"/>
  <c r="N43" i="8"/>
  <c r="H43" i="8"/>
  <c r="G43" i="8"/>
  <c r="F43" i="8"/>
  <c r="E43" i="8"/>
  <c r="O43" i="8" s="1"/>
  <c r="D43" i="8"/>
  <c r="R41" i="8"/>
  <c r="P41" i="8"/>
  <c r="H41" i="8"/>
  <c r="G41" i="8"/>
  <c r="Q41" i="8" s="1"/>
  <c r="F41" i="8"/>
  <c r="E41" i="8"/>
  <c r="O41" i="8" s="1"/>
  <c r="D41" i="8"/>
  <c r="N41" i="8" s="1"/>
  <c r="R40" i="8"/>
  <c r="N40" i="8"/>
  <c r="H40" i="8"/>
  <c r="G40" i="8"/>
  <c r="Q40" i="8" s="1"/>
  <c r="F40" i="8"/>
  <c r="P40" i="8" s="1"/>
  <c r="E40" i="8"/>
  <c r="O40" i="8" s="1"/>
  <c r="D40" i="8"/>
  <c r="P38" i="8"/>
  <c r="O38" i="8"/>
  <c r="N38" i="8"/>
  <c r="H38" i="8"/>
  <c r="R38" i="8" s="1"/>
  <c r="G38" i="8"/>
  <c r="Q38" i="8" s="1"/>
  <c r="F38" i="8"/>
  <c r="E38" i="8"/>
  <c r="D38" i="8"/>
  <c r="R37" i="8"/>
  <c r="Q37" i="8"/>
  <c r="P37" i="8"/>
  <c r="N37" i="8"/>
  <c r="H37" i="8"/>
  <c r="G37" i="8"/>
  <c r="F37" i="8"/>
  <c r="E37" i="8"/>
  <c r="O37" i="8" s="1"/>
  <c r="D37" i="8"/>
  <c r="R35" i="8"/>
  <c r="P35" i="8"/>
  <c r="H35" i="8"/>
  <c r="G35" i="8"/>
  <c r="Q35" i="8" s="1"/>
  <c r="F35" i="8"/>
  <c r="E35" i="8"/>
  <c r="O35" i="8" s="1"/>
  <c r="D35" i="8"/>
  <c r="N35" i="8" s="1"/>
  <c r="R34" i="8"/>
  <c r="N34" i="8"/>
  <c r="H34" i="8"/>
  <c r="G34" i="8"/>
  <c r="Q34" i="8" s="1"/>
  <c r="F34" i="8"/>
  <c r="P34" i="8" s="1"/>
  <c r="E34" i="8"/>
  <c r="O34" i="8" s="1"/>
  <c r="D34" i="8"/>
  <c r="P33" i="8"/>
  <c r="O33" i="8"/>
  <c r="N33" i="8"/>
  <c r="H33" i="8"/>
  <c r="R33" i="8" s="1"/>
  <c r="G33" i="8"/>
  <c r="Q33" i="8" s="1"/>
  <c r="F33" i="8"/>
  <c r="E33" i="8"/>
  <c r="D33" i="8"/>
  <c r="R32" i="8"/>
  <c r="Q32" i="8"/>
  <c r="P32" i="8"/>
  <c r="N32" i="8"/>
  <c r="H32" i="8"/>
  <c r="G32" i="8"/>
  <c r="F32" i="8"/>
  <c r="E32" i="8"/>
  <c r="O32" i="8" s="1"/>
  <c r="D32" i="8"/>
  <c r="R30" i="8"/>
  <c r="P30" i="8"/>
  <c r="H30" i="8"/>
  <c r="G30" i="8"/>
  <c r="Q30" i="8" s="1"/>
  <c r="F30" i="8"/>
  <c r="E30" i="8"/>
  <c r="O30" i="8" s="1"/>
  <c r="D30" i="8"/>
  <c r="N30" i="8" s="1"/>
  <c r="R29" i="8"/>
  <c r="N29" i="8"/>
  <c r="H29" i="8"/>
  <c r="G29" i="8"/>
  <c r="Q29" i="8" s="1"/>
  <c r="F29" i="8"/>
  <c r="P29" i="8" s="1"/>
  <c r="E29" i="8"/>
  <c r="O29" i="8" s="1"/>
  <c r="D29" i="8"/>
  <c r="P28" i="8"/>
  <c r="O28" i="8"/>
  <c r="N28" i="8"/>
  <c r="H28" i="8"/>
  <c r="R28" i="8" s="1"/>
  <c r="G28" i="8"/>
  <c r="Q28" i="8" s="1"/>
  <c r="F28" i="8"/>
  <c r="E28" i="8"/>
  <c r="D28" i="8"/>
  <c r="R27" i="8"/>
  <c r="Q27" i="8"/>
  <c r="P27" i="8"/>
  <c r="N27" i="8"/>
  <c r="H27" i="8"/>
  <c r="G27" i="8"/>
  <c r="F27" i="8"/>
  <c r="E27" i="8"/>
  <c r="O27" i="8" s="1"/>
  <c r="D27" i="8"/>
  <c r="R25" i="8"/>
  <c r="P25" i="8"/>
  <c r="H25" i="8"/>
  <c r="G25" i="8"/>
  <c r="Q25" i="8" s="1"/>
  <c r="F25" i="8"/>
  <c r="E25" i="8"/>
  <c r="O25" i="8" s="1"/>
  <c r="D25" i="8"/>
  <c r="N25" i="8" s="1"/>
  <c r="R24" i="8"/>
  <c r="N24" i="8"/>
  <c r="H24" i="8"/>
  <c r="G24" i="8"/>
  <c r="Q24" i="8" s="1"/>
  <c r="F24" i="8"/>
  <c r="P24" i="8" s="1"/>
  <c r="E24" i="8"/>
  <c r="O24" i="8" s="1"/>
  <c r="D24" i="8"/>
  <c r="P23" i="8"/>
  <c r="O23" i="8"/>
  <c r="N23" i="8"/>
  <c r="H23" i="8"/>
  <c r="R23" i="8" s="1"/>
  <c r="G23" i="8"/>
  <c r="Q23" i="8" s="1"/>
  <c r="F23" i="8"/>
  <c r="E23" i="8"/>
  <c r="D23" i="8"/>
  <c r="R22" i="8"/>
  <c r="Q22" i="8"/>
  <c r="P22" i="8"/>
  <c r="N22" i="8"/>
  <c r="H22" i="8"/>
  <c r="G22" i="8"/>
  <c r="F22" i="8"/>
  <c r="E22" i="8"/>
  <c r="O22" i="8" s="1"/>
  <c r="D22" i="8"/>
  <c r="R20" i="8"/>
  <c r="P20" i="8"/>
  <c r="H20" i="8"/>
  <c r="G20" i="8"/>
  <c r="Q20" i="8" s="1"/>
  <c r="F20" i="8"/>
  <c r="E20" i="8"/>
  <c r="O20" i="8" s="1"/>
  <c r="D20" i="8"/>
  <c r="N20" i="8" s="1"/>
  <c r="R19" i="8"/>
  <c r="N19" i="8"/>
  <c r="H19" i="8"/>
  <c r="G19" i="8"/>
  <c r="Q19" i="8" s="1"/>
  <c r="F19" i="8"/>
  <c r="P19" i="8" s="1"/>
  <c r="E19" i="8"/>
  <c r="O19" i="8" s="1"/>
  <c r="D19" i="8"/>
  <c r="P18" i="8"/>
  <c r="O18" i="8"/>
  <c r="N18" i="8"/>
  <c r="H18" i="8"/>
  <c r="R18" i="8" s="1"/>
  <c r="G18" i="8"/>
  <c r="Q18" i="8" s="1"/>
  <c r="F18" i="8"/>
  <c r="E18" i="8"/>
  <c r="D18" i="8"/>
  <c r="R16" i="8"/>
  <c r="Q16" i="8"/>
  <c r="P16" i="8"/>
  <c r="N16" i="8"/>
  <c r="H16" i="8"/>
  <c r="G16" i="8"/>
  <c r="F16" i="8"/>
  <c r="E16" i="8"/>
  <c r="O16" i="8" s="1"/>
  <c r="D16" i="8"/>
  <c r="R15" i="8"/>
  <c r="P15" i="8"/>
  <c r="H15" i="8"/>
  <c r="G15" i="8"/>
  <c r="Q15" i="8" s="1"/>
  <c r="F15" i="8"/>
  <c r="E15" i="8"/>
  <c r="O15" i="8" s="1"/>
  <c r="D15" i="8"/>
  <c r="N15" i="8" s="1"/>
  <c r="R14" i="8"/>
  <c r="N14" i="8"/>
  <c r="H14" i="8"/>
  <c r="G14" i="8"/>
  <c r="Q14" i="8" s="1"/>
  <c r="F14" i="8"/>
  <c r="P14" i="8" s="1"/>
  <c r="E14" i="8"/>
  <c r="O14" i="8" s="1"/>
  <c r="D14" i="8"/>
  <c r="P12" i="8"/>
  <c r="O12" i="8"/>
  <c r="N12" i="8"/>
  <c r="H12" i="8"/>
  <c r="R12" i="8" s="1"/>
  <c r="G12" i="8"/>
  <c r="Q12" i="8" s="1"/>
  <c r="F12" i="8"/>
  <c r="E12" i="8"/>
  <c r="D12" i="8"/>
  <c r="R11" i="8"/>
  <c r="P11" i="8"/>
  <c r="N11" i="8"/>
  <c r="H11" i="8"/>
  <c r="F11" i="8"/>
  <c r="E11" i="8"/>
  <c r="O11" i="8" s="1"/>
  <c r="D11" i="8"/>
  <c r="R10" i="8"/>
  <c r="P10" i="8"/>
  <c r="H10" i="8"/>
  <c r="G10" i="8"/>
  <c r="Q10" i="8" s="1"/>
  <c r="F10" i="8"/>
  <c r="E10" i="8"/>
  <c r="O10" i="8" s="1"/>
  <c r="D10" i="8"/>
  <c r="N10" i="8" s="1"/>
  <c r="J9" i="8"/>
  <c r="A1" i="8"/>
  <c r="P32" i="7"/>
  <c r="O32" i="7"/>
  <c r="N32" i="7"/>
  <c r="H32" i="7"/>
  <c r="R32" i="7" s="1"/>
  <c r="G32" i="7"/>
  <c r="Q32" i="7" s="1"/>
  <c r="F32" i="7"/>
  <c r="E32" i="7"/>
  <c r="D32" i="7"/>
  <c r="R31" i="7"/>
  <c r="Q31" i="7"/>
  <c r="P31" i="7"/>
  <c r="N31" i="7"/>
  <c r="H31" i="7"/>
  <c r="G31" i="7"/>
  <c r="F31" i="7"/>
  <c r="E31" i="7"/>
  <c r="O31" i="7" s="1"/>
  <c r="D31" i="7"/>
  <c r="R30" i="7"/>
  <c r="P30" i="7"/>
  <c r="H30" i="7"/>
  <c r="G30" i="7"/>
  <c r="Q30" i="7" s="1"/>
  <c r="F30" i="7"/>
  <c r="E30" i="7"/>
  <c r="O30" i="7" s="1"/>
  <c r="D30" i="7"/>
  <c r="N30" i="7" s="1"/>
  <c r="R29" i="7"/>
  <c r="N29" i="7"/>
  <c r="H29" i="7"/>
  <c r="G29" i="7"/>
  <c r="Q29" i="7" s="1"/>
  <c r="F29" i="7"/>
  <c r="P29" i="7" s="1"/>
  <c r="E29" i="7"/>
  <c r="O29" i="7" s="1"/>
  <c r="D29" i="7"/>
  <c r="P27" i="7"/>
  <c r="O27" i="7"/>
  <c r="N27" i="7"/>
  <c r="H27" i="7"/>
  <c r="R27" i="7" s="1"/>
  <c r="G27" i="7"/>
  <c r="Q27" i="7" s="1"/>
  <c r="F27" i="7"/>
  <c r="E27" i="7"/>
  <c r="D27" i="7"/>
  <c r="R26" i="7"/>
  <c r="Q26" i="7"/>
  <c r="P26" i="7"/>
  <c r="N26" i="7"/>
  <c r="H26" i="7"/>
  <c r="G26" i="7"/>
  <c r="F26" i="7"/>
  <c r="E26" i="7"/>
  <c r="O26" i="7" s="1"/>
  <c r="D26" i="7"/>
  <c r="R25" i="7"/>
  <c r="P25" i="7"/>
  <c r="H25" i="7"/>
  <c r="G25" i="7"/>
  <c r="Q25" i="7" s="1"/>
  <c r="F25" i="7"/>
  <c r="E25" i="7"/>
  <c r="O25" i="7" s="1"/>
  <c r="D25" i="7"/>
  <c r="N25" i="7" s="1"/>
  <c r="R24" i="7"/>
  <c r="N24" i="7"/>
  <c r="H24" i="7"/>
  <c r="G24" i="7"/>
  <c r="Q24" i="7" s="1"/>
  <c r="F24" i="7"/>
  <c r="P24" i="7" s="1"/>
  <c r="E24" i="7"/>
  <c r="O24" i="7" s="1"/>
  <c r="D24" i="7"/>
  <c r="P22" i="7"/>
  <c r="O22" i="7"/>
  <c r="N22" i="7"/>
  <c r="H22" i="7"/>
  <c r="R22" i="7" s="1"/>
  <c r="G22" i="7"/>
  <c r="Q22" i="7" s="1"/>
  <c r="F22" i="7"/>
  <c r="E22" i="7"/>
  <c r="D22" i="7"/>
  <c r="R21" i="7"/>
  <c r="Q21" i="7"/>
  <c r="P21" i="7"/>
  <c r="N21" i="7"/>
  <c r="H21" i="7"/>
  <c r="G21" i="7"/>
  <c r="F21" i="7"/>
  <c r="E21" i="7"/>
  <c r="O21" i="7" s="1"/>
  <c r="D21" i="7"/>
  <c r="R20" i="7"/>
  <c r="P20" i="7"/>
  <c r="H20" i="7"/>
  <c r="G20" i="7"/>
  <c r="Q20" i="7" s="1"/>
  <c r="F20" i="7"/>
  <c r="E20" i="7"/>
  <c r="O20" i="7" s="1"/>
  <c r="D20" i="7"/>
  <c r="N20" i="7" s="1"/>
  <c r="R19" i="7"/>
  <c r="N19" i="7"/>
  <c r="H19" i="7"/>
  <c r="G19" i="7"/>
  <c r="Q19" i="7" s="1"/>
  <c r="F19" i="7"/>
  <c r="P19" i="7" s="1"/>
  <c r="E19" i="7"/>
  <c r="O19" i="7" s="1"/>
  <c r="D19" i="7"/>
  <c r="P17" i="7"/>
  <c r="O17" i="7"/>
  <c r="N17" i="7"/>
  <c r="H17" i="7"/>
  <c r="R17" i="7" s="1"/>
  <c r="G17" i="7"/>
  <c r="Q17" i="7" s="1"/>
  <c r="F17" i="7"/>
  <c r="E17" i="7"/>
  <c r="D17" i="7"/>
  <c r="R16" i="7"/>
  <c r="Q16" i="7"/>
  <c r="P16" i="7"/>
  <c r="N16" i="7"/>
  <c r="H16" i="7"/>
  <c r="G16" i="7"/>
  <c r="F16" i="7"/>
  <c r="E16" i="7"/>
  <c r="O16" i="7" s="1"/>
  <c r="D16" i="7"/>
  <c r="R15" i="7"/>
  <c r="P15" i="7"/>
  <c r="H15" i="7"/>
  <c r="G15" i="7"/>
  <c r="Q15" i="7" s="1"/>
  <c r="F15" i="7"/>
  <c r="E15" i="7"/>
  <c r="O15" i="7" s="1"/>
  <c r="D15" i="7"/>
  <c r="N15" i="7" s="1"/>
  <c r="R14" i="7"/>
  <c r="N14" i="7"/>
  <c r="H14" i="7"/>
  <c r="G14" i="7"/>
  <c r="Q14" i="7" s="1"/>
  <c r="F14" i="7"/>
  <c r="P14" i="7" s="1"/>
  <c r="E14" i="7"/>
  <c r="O14" i="7" s="1"/>
  <c r="D14" i="7"/>
  <c r="P12" i="7"/>
  <c r="O12" i="7"/>
  <c r="N12" i="7"/>
  <c r="H12" i="7"/>
  <c r="R12" i="7" s="1"/>
  <c r="G12" i="7"/>
  <c r="Q12" i="7" s="1"/>
  <c r="F12" i="7"/>
  <c r="E12" i="7"/>
  <c r="D12" i="7"/>
  <c r="R11" i="7"/>
  <c r="Q11" i="7"/>
  <c r="P11" i="7"/>
  <c r="N11" i="7"/>
  <c r="H11" i="7"/>
  <c r="G11" i="7"/>
  <c r="F11" i="7"/>
  <c r="E11" i="7"/>
  <c r="O11" i="7" s="1"/>
  <c r="D11" i="7"/>
  <c r="R10" i="7"/>
  <c r="P10" i="7"/>
  <c r="H10" i="7"/>
  <c r="G10" i="7"/>
  <c r="Q10" i="7" s="1"/>
  <c r="F10" i="7"/>
  <c r="E10" i="7"/>
  <c r="O10" i="7" s="1"/>
  <c r="D10" i="7"/>
  <c r="N10" i="7" s="1"/>
  <c r="R9" i="7"/>
  <c r="G18" i="9" s="1"/>
  <c r="N9" i="7"/>
  <c r="H9" i="7"/>
  <c r="G9" i="7"/>
  <c r="Q9" i="7" s="1"/>
  <c r="F9" i="7"/>
  <c r="P9" i="7" s="1"/>
  <c r="E9" i="7"/>
  <c r="O9" i="7" s="1"/>
  <c r="D9" i="7"/>
  <c r="J8" i="7"/>
  <c r="A1" i="7"/>
  <c r="R39" i="6"/>
  <c r="Q39" i="6"/>
  <c r="P39" i="6"/>
  <c r="N39" i="6"/>
  <c r="H39" i="6"/>
  <c r="G39" i="6"/>
  <c r="F39" i="6"/>
  <c r="E39" i="6"/>
  <c r="O39" i="6" s="1"/>
  <c r="D39" i="6"/>
  <c r="R38" i="6"/>
  <c r="P38" i="6"/>
  <c r="N38" i="6"/>
  <c r="H38" i="6"/>
  <c r="G38" i="6"/>
  <c r="Q38" i="6" s="1"/>
  <c r="F38" i="6"/>
  <c r="E38" i="6"/>
  <c r="O38" i="6" s="1"/>
  <c r="D38" i="6"/>
  <c r="R37" i="6"/>
  <c r="P37" i="6"/>
  <c r="N37" i="6"/>
  <c r="H37" i="6"/>
  <c r="G37" i="6"/>
  <c r="Q37" i="6" s="1"/>
  <c r="F37" i="6"/>
  <c r="E37" i="6"/>
  <c r="O37" i="6" s="1"/>
  <c r="D37" i="6"/>
  <c r="R36" i="6"/>
  <c r="P36" i="6"/>
  <c r="O36" i="6"/>
  <c r="N36" i="6"/>
  <c r="H36" i="6"/>
  <c r="G36" i="6"/>
  <c r="Q36" i="6" s="1"/>
  <c r="F36" i="6"/>
  <c r="E36" i="6"/>
  <c r="D36" i="6"/>
  <c r="R35" i="6"/>
  <c r="Q35" i="6"/>
  <c r="P35" i="6"/>
  <c r="N35" i="6"/>
  <c r="H35" i="6"/>
  <c r="G35" i="6"/>
  <c r="F35" i="6"/>
  <c r="E35" i="6"/>
  <c r="O35" i="6" s="1"/>
  <c r="D35" i="6"/>
  <c r="R34" i="6"/>
  <c r="P34" i="6"/>
  <c r="N34" i="6"/>
  <c r="H34" i="6"/>
  <c r="G34" i="6"/>
  <c r="Q34" i="6" s="1"/>
  <c r="F34" i="6"/>
  <c r="E34" i="6"/>
  <c r="O34" i="6" s="1"/>
  <c r="D34" i="6"/>
  <c r="R33" i="6"/>
  <c r="P33" i="6"/>
  <c r="N33" i="6"/>
  <c r="H33" i="6"/>
  <c r="G33" i="6"/>
  <c r="Q33" i="6" s="1"/>
  <c r="F33" i="6"/>
  <c r="E33" i="6"/>
  <c r="O33" i="6" s="1"/>
  <c r="D33" i="6"/>
  <c r="R32" i="6"/>
  <c r="P32" i="6"/>
  <c r="O32" i="6"/>
  <c r="N32" i="6"/>
  <c r="H32" i="6"/>
  <c r="G32" i="6"/>
  <c r="Q32" i="6" s="1"/>
  <c r="F32" i="6"/>
  <c r="E32" i="6"/>
  <c r="D32" i="6"/>
  <c r="R31" i="6"/>
  <c r="Q31" i="6"/>
  <c r="P31" i="6"/>
  <c r="N31" i="6"/>
  <c r="H31" i="6"/>
  <c r="G31" i="6"/>
  <c r="F31" i="6"/>
  <c r="E31" i="6"/>
  <c r="O31" i="6" s="1"/>
  <c r="D31" i="6"/>
  <c r="R30" i="6"/>
  <c r="P30" i="6"/>
  <c r="N30" i="6"/>
  <c r="H30" i="6"/>
  <c r="G30" i="6"/>
  <c r="Q30" i="6" s="1"/>
  <c r="F30" i="6"/>
  <c r="E30" i="6"/>
  <c r="O30" i="6" s="1"/>
  <c r="D30" i="6"/>
  <c r="R29" i="6"/>
  <c r="P29" i="6"/>
  <c r="N29" i="6"/>
  <c r="H29" i="6"/>
  <c r="G29" i="6"/>
  <c r="Q29" i="6" s="1"/>
  <c r="F29" i="6"/>
  <c r="E29" i="6"/>
  <c r="O29" i="6" s="1"/>
  <c r="D29" i="6"/>
  <c r="R28" i="6"/>
  <c r="P28" i="6"/>
  <c r="O28" i="6"/>
  <c r="N28" i="6"/>
  <c r="H28" i="6"/>
  <c r="G28" i="6"/>
  <c r="Q28" i="6" s="1"/>
  <c r="F28" i="6"/>
  <c r="E28" i="6"/>
  <c r="D28" i="6"/>
  <c r="R27" i="6"/>
  <c r="Q27" i="6"/>
  <c r="P27" i="6"/>
  <c r="N27" i="6"/>
  <c r="H27" i="6"/>
  <c r="G27" i="6"/>
  <c r="F27" i="6"/>
  <c r="E27" i="6"/>
  <c r="O27" i="6" s="1"/>
  <c r="D27" i="6"/>
  <c r="R26" i="6"/>
  <c r="P26" i="6"/>
  <c r="N26" i="6"/>
  <c r="H26" i="6"/>
  <c r="G26" i="6"/>
  <c r="Q26" i="6" s="1"/>
  <c r="F26" i="6"/>
  <c r="E26" i="6"/>
  <c r="O26" i="6" s="1"/>
  <c r="D26" i="6"/>
  <c r="R25" i="6"/>
  <c r="P25" i="6"/>
  <c r="N25" i="6"/>
  <c r="H25" i="6"/>
  <c r="G25" i="6"/>
  <c r="Q25" i="6" s="1"/>
  <c r="F25" i="6"/>
  <c r="E25" i="6"/>
  <c r="O25" i="6" s="1"/>
  <c r="D25" i="6"/>
  <c r="R24" i="6"/>
  <c r="P24" i="6"/>
  <c r="O24" i="6"/>
  <c r="N24" i="6"/>
  <c r="H24" i="6"/>
  <c r="G24" i="6"/>
  <c r="Q24" i="6" s="1"/>
  <c r="F24" i="6"/>
  <c r="E24" i="6"/>
  <c r="D24" i="6"/>
  <c r="R23" i="6"/>
  <c r="Q23" i="6"/>
  <c r="P23" i="6"/>
  <c r="N23" i="6"/>
  <c r="H23" i="6"/>
  <c r="G23" i="6"/>
  <c r="F23" i="6"/>
  <c r="E23" i="6"/>
  <c r="O23" i="6" s="1"/>
  <c r="D23" i="6"/>
  <c r="R22" i="6"/>
  <c r="P22" i="6"/>
  <c r="N22" i="6"/>
  <c r="H22" i="6"/>
  <c r="G22" i="6"/>
  <c r="Q22" i="6" s="1"/>
  <c r="F22" i="6"/>
  <c r="E22" i="6"/>
  <c r="O22" i="6" s="1"/>
  <c r="D22" i="6"/>
  <c r="R21" i="6"/>
  <c r="P21" i="6"/>
  <c r="N21" i="6"/>
  <c r="H21" i="6"/>
  <c r="G21" i="6"/>
  <c r="Q21" i="6" s="1"/>
  <c r="F21" i="6"/>
  <c r="E21" i="6"/>
  <c r="O21" i="6" s="1"/>
  <c r="D21" i="6"/>
  <c r="R20" i="6"/>
  <c r="P20" i="6"/>
  <c r="O20" i="6"/>
  <c r="N20" i="6"/>
  <c r="H20" i="6"/>
  <c r="G20" i="6"/>
  <c r="Q20" i="6" s="1"/>
  <c r="F20" i="6"/>
  <c r="E20" i="6"/>
  <c r="D20" i="6"/>
  <c r="R19" i="6"/>
  <c r="Q19" i="6"/>
  <c r="P19" i="6"/>
  <c r="N19" i="6"/>
  <c r="H19" i="6"/>
  <c r="G19" i="6"/>
  <c r="F19" i="6"/>
  <c r="E19" i="6"/>
  <c r="O19" i="6" s="1"/>
  <c r="D19" i="6"/>
  <c r="R18" i="6"/>
  <c r="P18" i="6"/>
  <c r="N18" i="6"/>
  <c r="H18" i="6"/>
  <c r="G18" i="6"/>
  <c r="Q18" i="6" s="1"/>
  <c r="F18" i="6"/>
  <c r="E18" i="6"/>
  <c r="O18" i="6" s="1"/>
  <c r="D18" i="6"/>
  <c r="R17" i="6"/>
  <c r="P17" i="6"/>
  <c r="N17" i="6"/>
  <c r="H17" i="6"/>
  <c r="G17" i="6"/>
  <c r="Q17" i="6" s="1"/>
  <c r="F17" i="6"/>
  <c r="E17" i="6"/>
  <c r="O17" i="6" s="1"/>
  <c r="D17" i="6"/>
  <c r="R16" i="6"/>
  <c r="P16" i="6"/>
  <c r="O16" i="6"/>
  <c r="N16" i="6"/>
  <c r="H16" i="6"/>
  <c r="G16" i="6"/>
  <c r="Q16" i="6" s="1"/>
  <c r="F16" i="6"/>
  <c r="E16" i="6"/>
  <c r="D16" i="6"/>
  <c r="R15" i="6"/>
  <c r="Q15" i="6"/>
  <c r="P15" i="6"/>
  <c r="H15" i="6"/>
  <c r="G15" i="6"/>
  <c r="F15" i="6"/>
  <c r="E15" i="6"/>
  <c r="O15" i="6" s="1"/>
  <c r="D15" i="6"/>
  <c r="N15" i="6" s="1"/>
  <c r="R14" i="6"/>
  <c r="N14" i="6"/>
  <c r="H14" i="6"/>
  <c r="G14" i="6"/>
  <c r="Q14" i="6" s="1"/>
  <c r="F14" i="6"/>
  <c r="P14" i="6" s="1"/>
  <c r="E14" i="6"/>
  <c r="O14" i="6" s="1"/>
  <c r="D14" i="6"/>
  <c r="P13" i="6"/>
  <c r="N13" i="6"/>
  <c r="H13" i="6"/>
  <c r="R13" i="6" s="1"/>
  <c r="G13" i="6"/>
  <c r="Q13" i="6" s="1"/>
  <c r="F13" i="6"/>
  <c r="E13" i="6"/>
  <c r="O13" i="6" s="1"/>
  <c r="D13" i="6"/>
  <c r="R12" i="6"/>
  <c r="P12" i="6"/>
  <c r="O12" i="6"/>
  <c r="N12" i="6"/>
  <c r="H12" i="6"/>
  <c r="G12" i="6"/>
  <c r="Q12" i="6" s="1"/>
  <c r="F12" i="6"/>
  <c r="E12" i="6"/>
  <c r="D12" i="6"/>
  <c r="R11" i="6"/>
  <c r="Q11" i="6"/>
  <c r="P11" i="6"/>
  <c r="H11" i="6"/>
  <c r="G11" i="6"/>
  <c r="F11" i="6"/>
  <c r="E11" i="6"/>
  <c r="O11" i="6" s="1"/>
  <c r="D11" i="6"/>
  <c r="N11" i="6" s="1"/>
  <c r="R10" i="6"/>
  <c r="N10" i="6"/>
  <c r="H10" i="6"/>
  <c r="G10" i="6"/>
  <c r="Q10" i="6" s="1"/>
  <c r="F10" i="6"/>
  <c r="P10" i="6" s="1"/>
  <c r="E10" i="6"/>
  <c r="O10" i="6" s="1"/>
  <c r="D10" i="6"/>
  <c r="P9" i="6"/>
  <c r="N9" i="6"/>
  <c r="H9" i="6"/>
  <c r="R9" i="6" s="1"/>
  <c r="G9" i="6"/>
  <c r="Q9" i="6" s="1"/>
  <c r="F9" i="6"/>
  <c r="E9" i="6"/>
  <c r="O9" i="6" s="1"/>
  <c r="D9" i="6"/>
  <c r="P8" i="6"/>
  <c r="E17" i="9" s="1"/>
  <c r="O8" i="6"/>
  <c r="N8" i="6"/>
  <c r="C17" i="9" s="1"/>
  <c r="J8" i="6"/>
  <c r="H8" i="6"/>
  <c r="R8" i="6" s="1"/>
  <c r="G17" i="9" s="1"/>
  <c r="G8" i="6"/>
  <c r="Q8" i="6" s="1"/>
  <c r="F8" i="6"/>
  <c r="E8" i="6"/>
  <c r="D8" i="6"/>
  <c r="A1" i="6"/>
  <c r="A1" i="5"/>
  <c r="D18" i="4"/>
  <c r="H16" i="4"/>
  <c r="G16" i="4"/>
  <c r="F16" i="4"/>
  <c r="E16" i="4"/>
  <c r="D16" i="4"/>
  <c r="H15" i="4"/>
  <c r="G15" i="9" s="1"/>
  <c r="G15" i="4"/>
  <c r="F15" i="9" s="1"/>
  <c r="F15" i="4"/>
  <c r="E15" i="4"/>
  <c r="D15" i="9" s="1"/>
  <c r="D15" i="4"/>
  <c r="C15" i="9" s="1"/>
  <c r="H14" i="4"/>
  <c r="G14" i="9" s="1"/>
  <c r="G14" i="4"/>
  <c r="F14" i="9" s="1"/>
  <c r="F14" i="4"/>
  <c r="E14" i="9" s="1"/>
  <c r="E14" i="4"/>
  <c r="D14" i="9" s="1"/>
  <c r="D14" i="4"/>
  <c r="C14" i="9" s="1"/>
  <c r="H13" i="4"/>
  <c r="G13" i="9" s="1"/>
  <c r="G13" i="4"/>
  <c r="F13" i="9" s="1"/>
  <c r="F13" i="4"/>
  <c r="E13" i="9" s="1"/>
  <c r="D13" i="9"/>
  <c r="D13" i="4"/>
  <c r="C13" i="9" s="1"/>
  <c r="H12" i="4"/>
  <c r="G12" i="4"/>
  <c r="F12" i="9" s="1"/>
  <c r="F12" i="4"/>
  <c r="E12" i="9" s="1"/>
  <c r="E12" i="4"/>
  <c r="D12" i="9" s="1"/>
  <c r="D12" i="4"/>
  <c r="C12" i="9" s="1"/>
  <c r="H12" i="9" s="1"/>
  <c r="H11" i="4"/>
  <c r="G11" i="9" s="1"/>
  <c r="G11" i="4"/>
  <c r="F11" i="9" s="1"/>
  <c r="F11" i="4"/>
  <c r="E11" i="4"/>
  <c r="D11" i="9" s="1"/>
  <c r="D11" i="4"/>
  <c r="C11" i="9" s="1"/>
  <c r="H10" i="4"/>
  <c r="G10" i="9" s="1"/>
  <c r="G10" i="4"/>
  <c r="F10" i="9" s="1"/>
  <c r="F10" i="4"/>
  <c r="E10" i="9" s="1"/>
  <c r="E10" i="4"/>
  <c r="D10" i="9" s="1"/>
  <c r="D10" i="4"/>
  <c r="A1" i="4"/>
  <c r="A3" i="3"/>
  <c r="A1" i="3"/>
  <c r="H13" i="9" l="1"/>
  <c r="C18" i="9"/>
  <c r="C19" i="9"/>
  <c r="D19" i="9"/>
  <c r="H15" i="9"/>
  <c r="F17" i="9"/>
  <c r="F19" i="9"/>
  <c r="H10" i="9"/>
  <c r="D18" i="9"/>
  <c r="H14" i="9"/>
  <c r="E18" i="9"/>
  <c r="E19" i="9"/>
  <c r="H11" i="9"/>
  <c r="D17" i="9"/>
  <c r="H17" i="9" s="1"/>
  <c r="F18" i="9"/>
  <c r="G19" i="9"/>
  <c r="H19" i="9" l="1"/>
  <c r="H18" i="9"/>
</calcChain>
</file>

<file path=xl/sharedStrings.xml><?xml version="1.0" encoding="utf-8"?>
<sst xmlns="http://schemas.openxmlformats.org/spreadsheetml/2006/main" count="346" uniqueCount="178">
  <si>
    <t>Instructions for Completion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</si>
  <si>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</si>
  <si>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</si>
  <si>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</si>
  <si>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</si>
  <si>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</si>
  <si>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CONSTRUCTION WORKS AND ASSOCIATED SERVICES 2 / PROCURE 23</t>
  </si>
  <si>
    <t>RM6267</t>
  </si>
  <si>
    <t>PRICE MODEL WORKBOOK</t>
  </si>
  <si>
    <t>Lot 4  -  CWAS2</t>
  </si>
  <si>
    <t>Airfields</t>
  </si>
  <si>
    <t xml:space="preserve">a) Company Name: </t>
  </si>
  <si>
    <t>Note: this Lot applies to all UK regions: NUTS codes UKC - UKN</t>
  </si>
  <si>
    <t>source: Dr Greg and Nilfanion. Contains Ordnance Survey data © Crown copyright and database right 2011</t>
  </si>
  <si>
    <t>Overhead, Profit and Fee Additions</t>
  </si>
  <si>
    <t>[Max 24%</t>
  </si>
  <si>
    <t>contribution to overall 30% Quantitative element] (a)</t>
  </si>
  <si>
    <t>Maximum percentage additions to be applied in the following Project Contract scenarios:</t>
  </si>
  <si>
    <t>UK C-G (England North)</t>
  </si>
  <si>
    <t>UK H-K (England South)</t>
  </si>
  <si>
    <t>UK L (Wales)</t>
  </si>
  <si>
    <t>UK M (Scotland)</t>
  </si>
  <si>
    <t>UK N (N Ireland)</t>
  </si>
  <si>
    <t>(a) 
Weighting of Contribution to 24% Quantitative Assessment</t>
  </si>
  <si>
    <t>Y</t>
  </si>
  <si>
    <t>Contract</t>
  </si>
  <si>
    <t>Cost Element</t>
  </si>
  <si>
    <t>Application</t>
  </si>
  <si>
    <t>%</t>
  </si>
  <si>
    <t>NEC3</t>
  </si>
  <si>
    <t>direct fee percentage</t>
  </si>
  <si>
    <t>As identified term in the Contract Data Part 2</t>
  </si>
  <si>
    <t xml:space="preserve">NEC4 </t>
  </si>
  <si>
    <t>fee percentage</t>
  </si>
  <si>
    <t>As identified term in the Contract Data</t>
  </si>
  <si>
    <t>JCT / SBCC: Constructing Excellence</t>
  </si>
  <si>
    <t>Supplier's Margin</t>
  </si>
  <si>
    <t>As defined term in Section 1 - Definitions and Interpretations</t>
  </si>
  <si>
    <t>JCT / SBCC: Prime Cost Contract</t>
  </si>
  <si>
    <t>Combined overhead and profit percentage *</t>
  </si>
  <si>
    <t>Maximum percentage to be added to Prime Cost of the Works.</t>
  </si>
  <si>
    <t>JCT / SBCC: Other</t>
  </si>
  <si>
    <t>Maximum percentage to be added to costs when applying valuation rules in respect of a fair valuation or valuation using fair rates and prices.</t>
  </si>
  <si>
    <t>PPC2000</t>
  </si>
  <si>
    <t>Central Office Overheads</t>
  </si>
  <si>
    <t xml:space="preserve">As defined term in PPC2000 Appendix 1 - Definitions </t>
  </si>
  <si>
    <t>3.50**</t>
  </si>
  <si>
    <t>Constructor’s Profit</t>
  </si>
  <si>
    <t>24%</t>
  </si>
  <si>
    <t>* refer to Attachment 3f - Price Model and Price Evaluation Guidance, Section 9.2 for definitions of Overhead and Profit</t>
  </si>
  <si>
    <t>Enter number over 0 and below 100 with maximum 2 decimal places. E.g. 9.65% should be entered as “9.65”</t>
  </si>
  <si>
    <t>** For the purposes of evaluation, the PPC2000 Central Office Overheads and Constructor’s Profit percentages will be added together and has a total weighting of 3.50%.</t>
  </si>
  <si>
    <t>Please ensure that you do not enter a 0.00 in any cells. If you do this, your bid may be deemed non-compliant and your bid for that Lot may be excluded from further participation in this procurement.</t>
  </si>
  <si>
    <t>Note: sheets 4 - 6 are no longer used. All content addressed in sheet 3.</t>
  </si>
  <si>
    <t>[Max 6%</t>
  </si>
  <si>
    <t>contribution to overall 30% Quantitative element]</t>
  </si>
  <si>
    <t>For Information only:</t>
  </si>
  <si>
    <t>Weighted hourly rates for each sub-lot</t>
  </si>
  <si>
    <t>[as combined rate card score with Sections 8 &amp; 9]</t>
  </si>
  <si>
    <t>Rate Card - Management &amp; Staff *</t>
  </si>
  <si>
    <t>Weighting</t>
  </si>
  <si>
    <t>Wish to Tender? Y/N?</t>
  </si>
  <si>
    <t>Maximum hourly rates to be charged per discipline</t>
  </si>
  <si>
    <t>Weighted Rates</t>
  </si>
  <si>
    <t>£/hour</t>
  </si>
  <si>
    <t>Project Director</t>
  </si>
  <si>
    <t>Senior Project Manager</t>
  </si>
  <si>
    <t>Project Manager</t>
  </si>
  <si>
    <t>Assistant Project Manager</t>
  </si>
  <si>
    <t>Enter number over 0 with maximum 2 decimal places. E.g. £25.50 should be entered as “25.50”</t>
  </si>
  <si>
    <t>Senior Commercial Manager</t>
  </si>
  <si>
    <t>Commercial Manager</t>
  </si>
  <si>
    <t>Procurement Manager</t>
  </si>
  <si>
    <t>Senior Quantity Surveyor</t>
  </si>
  <si>
    <t>Please ensure that you do not enter a rate below National Minimum Wage for any price cells. If you do this, your bid may be deemed non-compliant and your bid for that Lot may be excluded from further participation in this procurement.</t>
  </si>
  <si>
    <t>Quantity Surveyor</t>
  </si>
  <si>
    <t>Assistant / Technician Quantity Surveyor</t>
  </si>
  <si>
    <t>Trainee Quantity Surveyor</t>
  </si>
  <si>
    <t>Cost Clerk</t>
  </si>
  <si>
    <t>Senior M&amp;E Manager</t>
  </si>
  <si>
    <t>Security Systems Manager</t>
  </si>
  <si>
    <t>Logistics Manager</t>
  </si>
  <si>
    <t>Construction Director</t>
  </si>
  <si>
    <t>Senior Construction Manager</t>
  </si>
  <si>
    <t>Construction Manager</t>
  </si>
  <si>
    <t>Assistant Construction Manager</t>
  </si>
  <si>
    <t>Design Manager</t>
  </si>
  <si>
    <t>BIM Manager</t>
  </si>
  <si>
    <t>Planning Manager</t>
  </si>
  <si>
    <t>Senior Planner / Project Controller</t>
  </si>
  <si>
    <t>Planner / Project Controller</t>
  </si>
  <si>
    <t>Assistant / Trainee Planner / Project Controller</t>
  </si>
  <si>
    <t>Principal Designer</t>
  </si>
  <si>
    <t>H&amp;S Manager</t>
  </si>
  <si>
    <t>Training Manager</t>
  </si>
  <si>
    <t>Quality Management Systems Manager</t>
  </si>
  <si>
    <t>Office Manager</t>
  </si>
  <si>
    <t>Document Controller</t>
  </si>
  <si>
    <t>Reception / Admin support</t>
  </si>
  <si>
    <t>* Note: refer to the appended "Qualifications &amp; Experience Definitions" table for the required Qualifications and Experience of each role. This is included in the Price Model and Price Evaluation Guidance - Annex A.</t>
  </si>
  <si>
    <t>Weighted hourly rates for each Sub-Lot</t>
  </si>
  <si>
    <t>[as combined rate card score with Sections 7 &amp; 9]</t>
  </si>
  <si>
    <t>Rate Card - Design *</t>
  </si>
  <si>
    <t>&lt;&lt;&lt;</t>
  </si>
  <si>
    <t>Architect</t>
  </si>
  <si>
    <t xml:space="preserve">Senior </t>
  </si>
  <si>
    <t>Qualified</t>
  </si>
  <si>
    <t>Assistant / Technician</t>
  </si>
  <si>
    <t>Trainee</t>
  </si>
  <si>
    <t>Civil / Structural Engineer</t>
  </si>
  <si>
    <t>Mechanical Engineer</t>
  </si>
  <si>
    <t>Electrical Engineer</t>
  </si>
  <si>
    <t>Environmental Services</t>
  </si>
  <si>
    <t>[as combined rate card score with Sections 7 &amp; 8]</t>
  </si>
  <si>
    <t xml:space="preserve">Rate Card - Site Labour </t>
  </si>
  <si>
    <t>Weighted Hourly Rates</t>
  </si>
  <si>
    <t>BUILDING CRAFT OPERATIVES AND LABOURERS</t>
  </si>
  <si>
    <t>Groundworking</t>
  </si>
  <si>
    <t>Ganger</t>
  </si>
  <si>
    <t>Labourer</t>
  </si>
  <si>
    <t>Apprentice</t>
  </si>
  <si>
    <t>Concreting</t>
  </si>
  <si>
    <t>Foreman</t>
  </si>
  <si>
    <t>Skilled Labourer</t>
  </si>
  <si>
    <t>Steel Fixing</t>
  </si>
  <si>
    <t>Steel Fixer</t>
  </si>
  <si>
    <t xml:space="preserve">Formwork </t>
  </si>
  <si>
    <t>Carpenter</t>
  </si>
  <si>
    <t>Brick / Block Laying</t>
  </si>
  <si>
    <t>Bricklayer</t>
  </si>
  <si>
    <t>Carpentry / Joinery</t>
  </si>
  <si>
    <t>Painting &amp; Decorating</t>
  </si>
  <si>
    <t>Craft Operative</t>
  </si>
  <si>
    <t>Roofing</t>
  </si>
  <si>
    <t>Drain Laying / External Works</t>
  </si>
  <si>
    <t>HEATING, VENTILATING, AIR CONDITIONING, PIPING AND DOMESTIC ENGINEERING INDUSTRY</t>
  </si>
  <si>
    <t>Senior Craftsman</t>
  </si>
  <si>
    <t>Craftsman</t>
  </si>
  <si>
    <t>Operative</t>
  </si>
  <si>
    <t>Adult Trainee</t>
  </si>
  <si>
    <t>Mate (18+)</t>
  </si>
  <si>
    <t>Mate (16-17)</t>
  </si>
  <si>
    <t>Apprentice:</t>
  </si>
  <si>
    <t>Junior</t>
  </si>
  <si>
    <t>Intermediate</t>
  </si>
  <si>
    <t>Senior</t>
  </si>
  <si>
    <t>PLUMBING MECHANICAL SERVICES INDUSTRY</t>
  </si>
  <si>
    <t>Technical plumber and gas service technician</t>
  </si>
  <si>
    <t>Advanced plumber and gas service engineer</t>
  </si>
  <si>
    <t>Trained plumber and gas service fitter</t>
  </si>
  <si>
    <t>4th year</t>
  </si>
  <si>
    <t>3rd year</t>
  </si>
  <si>
    <t>2nd year</t>
  </si>
  <si>
    <t>1st year</t>
  </si>
  <si>
    <t>Adult trainee</t>
  </si>
  <si>
    <t>ELECTRICAL CONTRACTING INDUSTRY</t>
  </si>
  <si>
    <t>Technician</t>
  </si>
  <si>
    <t>Approved Electrician</t>
  </si>
  <si>
    <t>Electrician</t>
  </si>
  <si>
    <t>Senior Graded Electrical Trainee</t>
  </si>
  <si>
    <t>Electrical Improver</t>
  </si>
  <si>
    <t>[Information carried forward to evaluation]</t>
  </si>
  <si>
    <t>For Information Only</t>
  </si>
  <si>
    <t>Data Field</t>
  </si>
  <si>
    <t>National Averages</t>
  </si>
  <si>
    <t>Lot4: Bidder</t>
  </si>
  <si>
    <t>Sub-Lot selection</t>
  </si>
  <si>
    <t>Additions</t>
  </si>
  <si>
    <t>Lot4: NEC3: direct fee percentage</t>
  </si>
  <si>
    <t>Lot4: NEC4: fee percentage</t>
  </si>
  <si>
    <t>Lot4: JCT / SBCC Constructing Excellence: Supplier's Margin</t>
  </si>
  <si>
    <t>Lot4: JCT / SBCC Prime Cost: overhead and profit</t>
  </si>
  <si>
    <t>Lot4: JCT / SBCC Other: overhead and profit</t>
  </si>
  <si>
    <t>Lot4: PPC2000: Combined Central Office Overheads and Constructor's Profit</t>
  </si>
  <si>
    <t>Rate Card Averages (weighted):</t>
  </si>
  <si>
    <t>Lot4: Staff &amp; Management</t>
  </si>
  <si>
    <t>Lot4: Design</t>
  </si>
  <si>
    <t>Lot4: Site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</si>
</sst>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ont>
    <font>
      <b/>
      <sz val="11"/>
      <color theme="1"/>
      <name val="Calibri"/>
    </font>
    <font>
      <sz val="11"/>
      <color theme="1"/>
      <name val="Calibri"/>
    </font>
    <font>
      <sz val="11"/>
      <name val="Arial"/>
    </font>
    <font>
      <b/>
      <sz val="11"/>
      <color rgb="FF7030A0"/>
      <name val="Calibri"/>
    </font>
    <font>
      <b/>
      <sz val="11"/>
      <color theme="1"/>
      <name val="Arial"/>
    </font>
    <font>
      <b/>
      <sz val="11"/>
      <color rgb="FFFF0000"/>
      <name val="Calibri"/>
    </font>
    <font>
      <sz val="8"/>
      <color theme="1"/>
      <name val="Calibri"/>
    </font>
    <font>
      <b/>
      <sz val="14"/>
      <color theme="1"/>
      <name val="Calibri"/>
    </font>
    <font>
      <sz val="14"/>
      <color theme="1"/>
      <name val="Calibri"/>
    </font>
    <font>
      <sz val="12"/>
      <color theme="1"/>
      <name val="Calibri"/>
    </font>
    <font>
      <b/>
      <sz val="12"/>
      <color rgb="FFFF0000"/>
      <name val="Calibri"/>
    </font>
    <font>
      <sz val="12"/>
      <color theme="1"/>
      <name val="Arial"/>
    </font>
    <font>
      <b/>
      <sz val="12"/>
      <color theme="1"/>
      <name val="Arial"/>
    </font>
    <font>
      <i/>
      <sz val="12"/>
      <color theme="1"/>
      <name val="Calibri"/>
    </font>
    <font>
      <i/>
      <sz val="11"/>
      <color theme="1"/>
      <name val="Calibri"/>
    </font>
    <font>
      <b/>
      <sz val="14"/>
      <color rgb="FFFF0000"/>
      <name val="Calibri"/>
    </font>
    <font>
      <sz val="10"/>
      <color theme="1"/>
      <name val="Calibri"/>
    </font>
  </fonts>
  <fills count="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FFC000"/>
        <bgColor rgb="FFFFC000"/>
      </patternFill>
    </fill>
  </fills>
  <borders count="37">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diagonal/>
    </border>
  </borders>
  <cellStyleXfs count="1">
    <xf numFmtId="0" fontId="0" fillId="0" borderId="0"/>
  </cellStyleXfs>
  <cellXfs count="107">
    <xf numFmtId="0" fontId="0" fillId="0" borderId="0" xfId="0" applyFont="1" applyAlignment="1"/>
    <xf numFmtId="0" fontId="1" fillId="0" borderId="0" xfId="0" applyFont="1"/>
    <xf numFmtId="0" fontId="2" fillId="0" borderId="0" xfId="0" applyFont="1"/>
    <xf numFmtId="0" fontId="2" fillId="0" borderId="0" xfId="0" applyFont="1" applyAlignment="1">
      <alignment vertical="top"/>
    </xf>
    <xf numFmtId="0" fontId="2" fillId="0" borderId="0" xfId="0" applyFont="1" applyAlignment="1">
      <alignment vertical="top" wrapText="1"/>
    </xf>
    <xf numFmtId="0" fontId="2" fillId="2" borderId="4" xfId="0" applyFont="1" applyFill="1" applyBorder="1"/>
    <xf numFmtId="0" fontId="4" fillId="2" borderId="4" xfId="0" applyFont="1" applyFill="1" applyBorder="1"/>
    <xf numFmtId="0" fontId="2"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center" vertical="center"/>
    </xf>
    <xf numFmtId="0" fontId="1" fillId="0" borderId="0" xfId="0" applyFont="1" applyAlignment="1">
      <alignment horizontal="center" wrapText="1"/>
    </xf>
    <xf numFmtId="0" fontId="1" fillId="0" borderId="0" xfId="0" applyFont="1" applyAlignment="1">
      <alignment horizontal="left"/>
    </xf>
    <xf numFmtId="0" fontId="7" fillId="0" borderId="0" xfId="0" applyFont="1" applyAlignment="1">
      <alignment horizontal="left" vertical="top" wrapText="1"/>
    </xf>
    <xf numFmtId="0" fontId="8" fillId="0" borderId="0" xfId="0" applyFont="1" applyAlignment="1">
      <alignment horizontal="left"/>
    </xf>
    <xf numFmtId="0" fontId="9" fillId="0" borderId="0" xfId="0" applyFont="1"/>
    <xf numFmtId="0" fontId="8" fillId="0" borderId="0" xfId="0" applyFont="1"/>
    <xf numFmtId="0" fontId="1" fillId="0" borderId="0" xfId="0" applyFont="1" applyAlignment="1">
      <alignment horizontal="right"/>
    </xf>
    <xf numFmtId="0" fontId="10" fillId="0" borderId="0" xfId="0" applyFont="1"/>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11" fillId="0" borderId="0" xfId="0" applyFont="1" applyAlignment="1">
      <alignment horizontal="center" vertical="center" wrapText="1"/>
    </xf>
    <xf numFmtId="0" fontId="10" fillId="0" borderId="7" xfId="0" applyFont="1" applyBorder="1"/>
    <xf numFmtId="0" fontId="1"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horizontal="left" vertical="center" wrapText="1"/>
    </xf>
    <xf numFmtId="0" fontId="10" fillId="0" borderId="12"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2" fontId="2" fillId="0" borderId="19" xfId="0" applyNumberFormat="1" applyFont="1" applyBorder="1" applyAlignment="1">
      <alignment horizontal="center" vertical="center"/>
    </xf>
    <xf numFmtId="0" fontId="1"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2" fontId="2" fillId="0" borderId="24" xfId="0" applyNumberFormat="1" applyFont="1" applyBorder="1" applyAlignment="1">
      <alignment horizontal="center" vertical="center"/>
    </xf>
    <xf numFmtId="0" fontId="1"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2" fontId="2" fillId="0" borderId="9" xfId="0" applyNumberFormat="1" applyFont="1" applyBorder="1" applyAlignment="1">
      <alignment horizontal="center"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0" xfId="0" applyFont="1" applyAlignment="1">
      <alignment horizontal="left" vertical="center"/>
    </xf>
    <xf numFmtId="1" fontId="2" fillId="0" borderId="31" xfId="0" quotePrefix="1" applyNumberFormat="1" applyFont="1" applyBorder="1" applyAlignment="1">
      <alignment horizontal="center"/>
    </xf>
    <xf numFmtId="0" fontId="11" fillId="0" borderId="0" xfId="0" applyFont="1"/>
    <xf numFmtId="0" fontId="6" fillId="0" borderId="0" xfId="0" applyFont="1"/>
    <xf numFmtId="0" fontId="11" fillId="0" borderId="0" xfId="0" applyFont="1" applyAlignment="1">
      <alignment horizontal="center" vertical="center"/>
    </xf>
    <xf numFmtId="0" fontId="10" fillId="0" borderId="5" xfId="0" applyFont="1" applyBorder="1" applyAlignment="1">
      <alignment wrapText="1"/>
    </xf>
    <xf numFmtId="0" fontId="10" fillId="0" borderId="6" xfId="0" applyFont="1" applyBorder="1" applyAlignment="1">
      <alignment horizontal="left" wrapText="1"/>
    </xf>
    <xf numFmtId="0" fontId="10" fillId="0" borderId="5" xfId="0" applyFont="1" applyBorder="1"/>
    <xf numFmtId="0" fontId="10" fillId="0" borderId="32" xfId="0" applyFont="1" applyBorder="1" applyAlignment="1">
      <alignment horizontal="left" wrapText="1"/>
    </xf>
    <xf numFmtId="0" fontId="10" fillId="0" borderId="33" xfId="0" applyFont="1" applyBorder="1" applyAlignment="1">
      <alignment horizontal="left" wrapText="1"/>
    </xf>
    <xf numFmtId="0" fontId="10" fillId="0" borderId="5" xfId="0" applyFont="1" applyBorder="1" applyAlignment="1">
      <alignment horizontal="center"/>
    </xf>
    <xf numFmtId="0" fontId="12" fillId="0" borderId="6" xfId="0" applyFont="1" applyBorder="1" applyAlignment="1">
      <alignment horizontal="left"/>
    </xf>
    <xf numFmtId="2" fontId="10" fillId="0" borderId="5" xfId="0" applyNumberFormat="1" applyFont="1" applyBorder="1"/>
    <xf numFmtId="0" fontId="10" fillId="0" borderId="35" xfId="0" applyFont="1" applyBorder="1"/>
    <xf numFmtId="0" fontId="10" fillId="0" borderId="34" xfId="0" applyFont="1" applyBorder="1"/>
    <xf numFmtId="2" fontId="10" fillId="0" borderId="0" xfId="0" applyNumberFormat="1" applyFont="1"/>
    <xf numFmtId="2" fontId="10" fillId="0" borderId="34" xfId="0" applyNumberFormat="1" applyFont="1" applyBorder="1"/>
    <xf numFmtId="0" fontId="14" fillId="0" borderId="0" xfId="0" applyFont="1"/>
    <xf numFmtId="0" fontId="11" fillId="0" borderId="0" xfId="0" applyFont="1" applyAlignment="1">
      <alignment wrapText="1"/>
    </xf>
    <xf numFmtId="0" fontId="12" fillId="0" borderId="32" xfId="0" applyFont="1" applyBorder="1" applyAlignment="1">
      <alignment horizontal="left"/>
    </xf>
    <xf numFmtId="0" fontId="12" fillId="0" borderId="33" xfId="0" applyFont="1" applyBorder="1" applyAlignment="1">
      <alignment horizontal="left"/>
    </xf>
    <xf numFmtId="2" fontId="10" fillId="0" borderId="5" xfId="0" applyNumberFormat="1" applyFont="1" applyBorder="1" applyAlignment="1">
      <alignment horizontal="center"/>
    </xf>
    <xf numFmtId="0" fontId="15" fillId="0" borderId="0" xfId="0" applyFont="1"/>
    <xf numFmtId="0" fontId="8" fillId="2" borderId="4" xfId="0" applyFont="1" applyFill="1" applyBorder="1" applyAlignment="1">
      <alignment horizontal="left"/>
    </xf>
    <xf numFmtId="0" fontId="10" fillId="2" borderId="4" xfId="0" applyFont="1" applyFill="1" applyBorder="1"/>
    <xf numFmtId="0" fontId="16" fillId="2" borderId="4" xfId="0" applyFont="1" applyFill="1" applyBorder="1"/>
    <xf numFmtId="0" fontId="17" fillId="0" borderId="5" xfId="0" applyFont="1" applyBorder="1" applyAlignment="1">
      <alignment horizontal="left" vertical="top"/>
    </xf>
    <xf numFmtId="0" fontId="10" fillId="0" borderId="35" xfId="0" applyFont="1" applyBorder="1" applyAlignment="1">
      <alignment horizontal="left" wrapText="1"/>
    </xf>
    <xf numFmtId="0" fontId="10" fillId="0" borderId="35" xfId="0" applyFont="1" applyBorder="1" applyAlignment="1">
      <alignment horizontal="left"/>
    </xf>
    <xf numFmtId="0" fontId="10" fillId="0" borderId="36" xfId="0" applyFont="1" applyBorder="1"/>
    <xf numFmtId="2" fontId="10" fillId="4" borderId="5" xfId="0" applyNumberFormat="1" applyFont="1" applyFill="1" applyBorder="1" applyAlignment="1" applyProtection="1">
      <alignment horizontal="center"/>
      <protection locked="0"/>
    </xf>
    <xf numFmtId="2" fontId="10" fillId="4" borderId="18" xfId="0" applyNumberFormat="1" applyFont="1" applyFill="1" applyBorder="1" applyAlignment="1" applyProtection="1">
      <alignment horizontal="center" vertical="center"/>
      <protection locked="0"/>
    </xf>
    <xf numFmtId="2" fontId="10" fillId="4" borderId="23" xfId="0" applyNumberFormat="1" applyFont="1" applyFill="1" applyBorder="1" applyAlignment="1" applyProtection="1">
      <alignment horizontal="center" vertical="center"/>
      <protection locked="0"/>
    </xf>
    <xf numFmtId="2" fontId="10" fillId="4" borderId="29" xfId="0" applyNumberFormat="1" applyFont="1" applyFill="1" applyBorder="1" applyAlignment="1" applyProtection="1">
      <alignment horizontal="center" vertical="center"/>
      <protection locked="0"/>
    </xf>
    <xf numFmtId="0" fontId="2" fillId="0" borderId="0" xfId="0" applyFont="1" applyAlignment="1">
      <alignment horizontal="left" vertical="top" wrapText="1"/>
    </xf>
    <xf numFmtId="0" fontId="0" fillId="0" borderId="0" xfId="0" applyFont="1" applyAlignment="1"/>
    <xf numFmtId="0" fontId="2" fillId="2" borderId="1" xfId="0" applyFont="1" applyFill="1" applyBorder="1" applyAlignment="1">
      <alignment horizontal="left" vertical="top" wrapText="1"/>
    </xf>
    <xf numFmtId="0" fontId="3" fillId="0" borderId="2" xfId="0" applyFont="1" applyBorder="1"/>
    <xf numFmtId="0" fontId="3" fillId="0" borderId="3" xfId="0" applyFont="1" applyBorder="1"/>
    <xf numFmtId="0" fontId="1" fillId="0" borderId="0" xfId="0" applyFont="1" applyAlignment="1">
      <alignment horizontal="left" vertical="top" wrapText="1"/>
    </xf>
    <xf numFmtId="0" fontId="2" fillId="3" borderId="1" xfId="0" applyFont="1" applyFill="1" applyBorder="1" applyAlignment="1" applyProtection="1">
      <alignment horizontal="left" wrapText="1"/>
      <protection locked="0"/>
    </xf>
    <xf numFmtId="0" fontId="3" fillId="0" borderId="2" xfId="0" applyFont="1" applyBorder="1" applyProtection="1">
      <protection locked="0"/>
    </xf>
    <xf numFmtId="0" fontId="3" fillId="0" borderId="3" xfId="0" applyFont="1" applyBorder="1" applyProtection="1">
      <protection locked="0"/>
    </xf>
    <xf numFmtId="0" fontId="6" fillId="0" borderId="0" xfId="0" applyFont="1" applyAlignment="1">
      <alignment horizontal="left" vertical="top" wrapText="1"/>
    </xf>
    <xf numFmtId="0" fontId="7" fillId="0" borderId="0" xfId="0" applyFont="1" applyAlignment="1">
      <alignment horizontal="left" vertical="top" wrapText="1"/>
    </xf>
    <xf numFmtId="0" fontId="11" fillId="0" borderId="0" xfId="0" applyFont="1" applyAlignment="1">
      <alignment vertical="top" wrapText="1"/>
    </xf>
    <xf numFmtId="0" fontId="10" fillId="0" borderId="7" xfId="0" applyFont="1" applyBorder="1" applyAlignment="1">
      <alignment horizontal="center" wrapText="1"/>
    </xf>
    <xf numFmtId="0" fontId="3" fillId="0" borderId="8" xfId="0" applyFont="1" applyBorder="1"/>
    <xf numFmtId="0" fontId="11" fillId="0" borderId="0" xfId="0" applyFont="1" applyAlignment="1">
      <alignment horizontal="left" wrapText="1"/>
    </xf>
    <xf numFmtId="0" fontId="1" fillId="0" borderId="20" xfId="0" applyFont="1" applyBorder="1" applyAlignment="1">
      <alignment horizontal="left" vertical="center" wrapText="1"/>
    </xf>
    <xf numFmtId="0" fontId="3" fillId="0" borderId="26" xfId="0" applyFont="1" applyBorder="1"/>
    <xf numFmtId="2" fontId="2" fillId="0" borderId="25" xfId="0" quotePrefix="1" applyNumberFormat="1" applyFont="1" applyBorder="1" applyAlignment="1">
      <alignment horizontal="center" vertical="center"/>
    </xf>
    <xf numFmtId="0" fontId="3" fillId="0" borderId="30" xfId="0" applyFont="1" applyBorder="1"/>
    <xf numFmtId="0" fontId="8" fillId="0" borderId="6" xfId="0" applyFont="1" applyBorder="1" applyAlignment="1">
      <alignment horizontal="left" vertical="center" wrapText="1"/>
    </xf>
    <xf numFmtId="0" fontId="3" fillId="0" borderId="32" xfId="0" applyFont="1" applyBorder="1"/>
    <xf numFmtId="0" fontId="3" fillId="0" borderId="33" xfId="0" applyFont="1" applyBorder="1"/>
    <xf numFmtId="0" fontId="10" fillId="0" borderId="6" xfId="0" applyFont="1" applyBorder="1" applyAlignment="1">
      <alignment horizontal="left" wrapText="1"/>
    </xf>
    <xf numFmtId="0" fontId="10" fillId="0" borderId="6" xfId="0" applyFont="1" applyBorder="1" applyAlignment="1">
      <alignment horizontal="center"/>
    </xf>
    <xf numFmtId="0" fontId="12" fillId="0" borderId="6" xfId="0" applyFont="1" applyBorder="1" applyAlignment="1">
      <alignment horizontal="left"/>
    </xf>
    <xf numFmtId="0" fontId="11" fillId="0" borderId="0" xfId="0" applyFont="1" applyAlignment="1">
      <alignment horizontal="left" vertical="top" wrapText="1"/>
    </xf>
    <xf numFmtId="0" fontId="3" fillId="0" borderId="34" xfId="0" applyFont="1" applyBorder="1"/>
    <xf numFmtId="0" fontId="10" fillId="0" borderId="0" xfId="0" applyFont="1" applyAlignment="1">
      <alignment horizontal="left" wrapText="1"/>
    </xf>
    <xf numFmtId="0" fontId="12" fillId="0" borderId="6" xfId="0" applyFont="1" applyBorder="1" applyAlignment="1">
      <alignment horizontal="left" vertical="center"/>
    </xf>
    <xf numFmtId="0" fontId="13" fillId="0" borderId="6" xfId="0" applyFont="1" applyBorder="1" applyAlignment="1">
      <alignment horizontal="left"/>
    </xf>
    <xf numFmtId="0" fontId="13" fillId="0" borderId="6" xfId="0" applyFont="1" applyBorder="1" applyAlignment="1">
      <alignment horizontal="left" wrapText="1"/>
    </xf>
  </cellXfs>
  <cellStyles count="1">
    <cellStyle name="Normal" xfId="0" builtinId="0"/>
  </cellStyles>
  <dxfs count="34">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152400</xdr:rowOff>
    </xdr:from>
    <xdr:ext cx="2143125" cy="447675"/>
    <xdr:sp macro="" textlink="">
      <xdr:nvSpPr>
        <xdr:cNvPr id="3" name="Shape 3">
          <a:extLst>
            <a:ext uri="{FF2B5EF4-FFF2-40B4-BE49-F238E27FC236}">
              <a16:creationId xmlns:a16="http://schemas.microsoft.com/office/drawing/2014/main" id="{00000000-0008-0000-0200-000003000000}"/>
            </a:ext>
          </a:extLst>
        </xdr:cNvPr>
        <xdr:cNvSpPr txBox="1"/>
      </xdr:nvSpPr>
      <xdr:spPr>
        <a:xfrm>
          <a:off x="4274438" y="3560925"/>
          <a:ext cx="2143125" cy="438150"/>
        </a:xfrm>
        <a:prstGeom prst="rect">
          <a:avLst/>
        </a:prstGeom>
        <a:solidFill>
          <a:schemeClr val="lt1">
            <a:alpha val="0"/>
          </a:schemeClr>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UK NUTS Codes</a:t>
          </a:r>
          <a:endParaRPr sz="1400"/>
        </a:p>
      </xdr:txBody>
    </xdr:sp>
    <xdr:clientData fLocksWithSheet="0"/>
  </xdr:oneCellAnchor>
  <xdr:oneCellAnchor>
    <xdr:from>
      <xdr:col>7</xdr:col>
      <xdr:colOff>0</xdr:colOff>
      <xdr:row>1</xdr:row>
      <xdr:rowOff>0</xdr:rowOff>
    </xdr:from>
    <xdr:ext cx="2152650" cy="32670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85725</xdr:colOff>
      <xdr:row>14</xdr:row>
      <xdr:rowOff>57150</xdr:rowOff>
    </xdr:from>
    <xdr:ext cx="161925" cy="647700"/>
    <xdr:sp macro="" textlink="">
      <xdr:nvSpPr>
        <xdr:cNvPr id="4" name="Shape 4">
          <a:extLst>
            <a:ext uri="{FF2B5EF4-FFF2-40B4-BE49-F238E27FC236}">
              <a16:creationId xmlns:a16="http://schemas.microsoft.com/office/drawing/2014/main" id="{00000000-0008-0000-0300-000004000000}"/>
            </a:ext>
          </a:extLst>
        </xdr:cNvPr>
        <xdr:cNvSpPr/>
      </xdr:nvSpPr>
      <xdr:spPr>
        <a:xfrm>
          <a:off x="5269800" y="3460913"/>
          <a:ext cx="152400" cy="638175"/>
        </a:xfrm>
        <a:prstGeom prst="rightBrace">
          <a:avLst>
            <a:gd name="adj1" fmla="val 8333"/>
            <a:gd name="adj2" fmla="val 50000"/>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2.59765625" defaultRowHeight="15" customHeight="1" x14ac:dyDescent="0.25"/>
  <cols>
    <col min="1" max="26" width="7.59765625" customWidth="1"/>
  </cols>
  <sheetData>
    <row r="1" spans="1:26" ht="14.25" customHeight="1" x14ac:dyDescent="0.3">
      <c r="A1" s="1" t="s">
        <v>0</v>
      </c>
      <c r="B1" s="2"/>
      <c r="C1" s="2"/>
      <c r="D1" s="2"/>
      <c r="E1" s="2"/>
      <c r="F1" s="2"/>
      <c r="G1" s="2"/>
      <c r="H1" s="2"/>
      <c r="I1" s="2"/>
      <c r="J1" s="2"/>
      <c r="K1" s="2"/>
      <c r="L1" s="2"/>
      <c r="M1" s="2"/>
      <c r="N1" s="2"/>
      <c r="O1" s="2"/>
      <c r="P1" s="2"/>
      <c r="Q1" s="2"/>
      <c r="R1" s="2"/>
      <c r="S1" s="2"/>
      <c r="T1" s="2"/>
      <c r="U1" s="2"/>
      <c r="V1" s="2"/>
      <c r="W1" s="2"/>
      <c r="X1" s="2"/>
      <c r="Y1" s="2"/>
      <c r="Z1" s="2"/>
    </row>
    <row r="2" spans="1:26" ht="14.25" customHeight="1" x14ac:dyDescent="0.3">
      <c r="A2" s="3"/>
      <c r="B2" s="3"/>
      <c r="C2" s="3"/>
      <c r="D2" s="3"/>
      <c r="E2" s="3"/>
      <c r="F2" s="3"/>
      <c r="G2" s="3"/>
      <c r="H2" s="3"/>
      <c r="I2" s="3"/>
      <c r="J2" s="3"/>
      <c r="K2" s="3"/>
      <c r="L2" s="2"/>
      <c r="M2" s="2"/>
      <c r="N2" s="2"/>
      <c r="O2" s="2"/>
      <c r="P2" s="2"/>
      <c r="Q2" s="2"/>
      <c r="R2" s="2"/>
      <c r="S2" s="2"/>
      <c r="T2" s="2"/>
      <c r="U2" s="2"/>
      <c r="V2" s="2"/>
      <c r="W2" s="2"/>
      <c r="X2" s="2"/>
      <c r="Y2" s="2"/>
      <c r="Z2" s="2"/>
    </row>
    <row r="3" spans="1:26" ht="90" customHeight="1" x14ac:dyDescent="0.3">
      <c r="A3" s="76" t="s">
        <v>1</v>
      </c>
      <c r="B3" s="77"/>
      <c r="C3" s="77"/>
      <c r="D3" s="77"/>
      <c r="E3" s="77"/>
      <c r="F3" s="77"/>
      <c r="G3" s="77"/>
      <c r="H3" s="77"/>
      <c r="I3" s="77"/>
      <c r="J3" s="77"/>
      <c r="K3" s="77"/>
      <c r="L3" s="2"/>
      <c r="M3" s="2"/>
      <c r="N3" s="2"/>
      <c r="O3" s="2"/>
      <c r="P3" s="2"/>
      <c r="Q3" s="2"/>
      <c r="R3" s="2"/>
      <c r="S3" s="2"/>
      <c r="T3" s="2"/>
      <c r="U3" s="2"/>
      <c r="V3" s="2"/>
      <c r="W3" s="2"/>
      <c r="X3" s="2"/>
      <c r="Y3" s="2"/>
      <c r="Z3" s="2"/>
    </row>
    <row r="4" spans="1:26" ht="45" customHeight="1" x14ac:dyDescent="0.3">
      <c r="A4" s="76" t="s">
        <v>2</v>
      </c>
      <c r="B4" s="77"/>
      <c r="C4" s="77"/>
      <c r="D4" s="77"/>
      <c r="E4" s="77"/>
      <c r="F4" s="77"/>
      <c r="G4" s="77"/>
      <c r="H4" s="77"/>
      <c r="I4" s="77"/>
      <c r="J4" s="77"/>
      <c r="K4" s="77"/>
      <c r="L4" s="2"/>
      <c r="M4" s="2"/>
      <c r="N4" s="2"/>
      <c r="O4" s="2"/>
      <c r="P4" s="2"/>
      <c r="Q4" s="2"/>
      <c r="R4" s="2"/>
      <c r="S4" s="2"/>
      <c r="T4" s="2"/>
      <c r="U4" s="2"/>
      <c r="V4" s="2"/>
      <c r="W4" s="2"/>
      <c r="X4" s="2"/>
      <c r="Y4" s="2"/>
      <c r="Z4" s="2"/>
    </row>
    <row r="5" spans="1:26" ht="60" customHeight="1" x14ac:dyDescent="0.3">
      <c r="A5" s="78" t="s">
        <v>3</v>
      </c>
      <c r="B5" s="79"/>
      <c r="C5" s="79"/>
      <c r="D5" s="79"/>
      <c r="E5" s="79"/>
      <c r="F5" s="79"/>
      <c r="G5" s="79"/>
      <c r="H5" s="79"/>
      <c r="I5" s="79"/>
      <c r="J5" s="79"/>
      <c r="K5" s="80"/>
      <c r="L5" s="2"/>
      <c r="M5" s="2"/>
      <c r="N5" s="2"/>
      <c r="O5" s="2"/>
      <c r="P5" s="2"/>
      <c r="Q5" s="2"/>
      <c r="R5" s="2"/>
      <c r="S5" s="2"/>
      <c r="T5" s="2"/>
      <c r="U5" s="2"/>
      <c r="V5" s="2"/>
      <c r="W5" s="2"/>
      <c r="X5" s="2"/>
      <c r="Y5" s="2"/>
      <c r="Z5" s="2"/>
    </row>
    <row r="6" spans="1:26" ht="75" customHeight="1" x14ac:dyDescent="0.3">
      <c r="A6" s="76" t="s">
        <v>4</v>
      </c>
      <c r="B6" s="77"/>
      <c r="C6" s="77"/>
      <c r="D6" s="77"/>
      <c r="E6" s="77"/>
      <c r="F6" s="77"/>
      <c r="G6" s="77"/>
      <c r="H6" s="77"/>
      <c r="I6" s="77"/>
      <c r="J6" s="77"/>
      <c r="K6" s="77"/>
      <c r="L6" s="2"/>
      <c r="M6" s="2"/>
      <c r="N6" s="2"/>
      <c r="O6" s="2"/>
      <c r="P6" s="2"/>
      <c r="Q6" s="2"/>
      <c r="R6" s="2"/>
      <c r="S6" s="2"/>
      <c r="T6" s="2"/>
      <c r="U6" s="2"/>
      <c r="V6" s="2"/>
      <c r="W6" s="2"/>
      <c r="X6" s="2"/>
      <c r="Y6" s="2"/>
      <c r="Z6" s="2"/>
    </row>
    <row r="7" spans="1:26" ht="120" customHeight="1" x14ac:dyDescent="0.3">
      <c r="A7" s="76" t="s">
        <v>5</v>
      </c>
      <c r="B7" s="77"/>
      <c r="C7" s="77"/>
      <c r="D7" s="77"/>
      <c r="E7" s="77"/>
      <c r="F7" s="77"/>
      <c r="G7" s="77"/>
      <c r="H7" s="77"/>
      <c r="I7" s="77"/>
      <c r="J7" s="77"/>
      <c r="K7" s="77"/>
      <c r="L7" s="2"/>
      <c r="M7" s="2"/>
      <c r="N7" s="2"/>
      <c r="O7" s="2"/>
      <c r="P7" s="2"/>
      <c r="Q7" s="2"/>
      <c r="R7" s="2"/>
      <c r="S7" s="2"/>
      <c r="T7" s="2"/>
      <c r="U7" s="2"/>
      <c r="V7" s="2"/>
      <c r="W7" s="2"/>
      <c r="X7" s="2"/>
      <c r="Y7" s="2"/>
      <c r="Z7" s="2"/>
    </row>
    <row r="8" spans="1:26" ht="45" customHeight="1" x14ac:dyDescent="0.25"/>
    <row r="9" spans="1:26" ht="14.25" customHeight="1" x14ac:dyDescent="0.25">
      <c r="A9" s="4"/>
      <c r="B9" s="4"/>
      <c r="C9" s="4"/>
      <c r="D9" s="4"/>
      <c r="E9" s="4"/>
      <c r="F9" s="4"/>
      <c r="G9" s="4"/>
      <c r="H9" s="4"/>
      <c r="I9" s="3"/>
      <c r="J9" s="3"/>
      <c r="K9" s="3"/>
    </row>
    <row r="10" spans="1:26" ht="14.25" customHeight="1" x14ac:dyDescent="0.3">
      <c r="A10" s="5"/>
      <c r="B10" s="4"/>
      <c r="C10" s="4"/>
      <c r="D10" s="4"/>
      <c r="E10" s="4"/>
      <c r="F10" s="4"/>
      <c r="G10" s="4"/>
      <c r="H10" s="4"/>
      <c r="I10" s="3"/>
      <c r="J10" s="3"/>
      <c r="K10" s="3"/>
    </row>
    <row r="11" spans="1:26" ht="14.25" customHeight="1" x14ac:dyDescent="0.3">
      <c r="A11" s="5"/>
      <c r="B11" s="4"/>
      <c r="C11" s="4"/>
      <c r="D11" s="4"/>
      <c r="E11" s="4"/>
      <c r="F11" s="4"/>
      <c r="G11" s="4"/>
      <c r="H11" s="4"/>
      <c r="I11" s="3"/>
      <c r="J11" s="3"/>
      <c r="K11" s="3"/>
    </row>
    <row r="12" spans="1:26" ht="14.25" customHeight="1" x14ac:dyDescent="0.25">
      <c r="A12" s="4"/>
      <c r="B12" s="4"/>
      <c r="C12" s="4"/>
      <c r="D12" s="4"/>
      <c r="E12" s="4"/>
      <c r="F12" s="4"/>
      <c r="G12" s="4"/>
      <c r="H12" s="4"/>
      <c r="I12" s="3"/>
      <c r="J12" s="3"/>
      <c r="K12" s="3"/>
    </row>
    <row r="13" spans="1:26" ht="14.25" customHeight="1" x14ac:dyDescent="0.3">
      <c r="A13" s="6"/>
      <c r="B13" s="3"/>
      <c r="C13" s="3"/>
      <c r="D13" s="3"/>
      <c r="E13" s="3"/>
      <c r="F13" s="3"/>
      <c r="G13" s="3"/>
      <c r="H13" s="3"/>
      <c r="I13" s="3"/>
      <c r="J13" s="3"/>
      <c r="K13" s="3"/>
    </row>
    <row r="14" spans="1:26" ht="14.25" customHeight="1" x14ac:dyDescent="0.3">
      <c r="A14" s="5"/>
      <c r="B14" s="2"/>
      <c r="C14" s="2"/>
      <c r="D14" s="2"/>
      <c r="E14" s="2"/>
      <c r="F14" s="2"/>
      <c r="G14" s="2"/>
      <c r="H14" s="2"/>
      <c r="I14" s="2"/>
      <c r="J14" s="2"/>
      <c r="K14" s="2"/>
    </row>
    <row r="15" spans="1:26" ht="14.25" customHeight="1" x14ac:dyDescent="0.3">
      <c r="A15" s="5"/>
      <c r="B15" s="2"/>
      <c r="C15" s="2"/>
      <c r="D15" s="2"/>
      <c r="E15" s="2"/>
      <c r="F15" s="2"/>
      <c r="G15" s="2"/>
      <c r="H15" s="2"/>
      <c r="I15" s="2"/>
      <c r="J15" s="2"/>
      <c r="K15" s="2"/>
    </row>
    <row r="16" spans="1:26" ht="14.25" customHeight="1" x14ac:dyDescent="0.3">
      <c r="A16" s="5"/>
      <c r="B16" s="2"/>
      <c r="C16" s="2"/>
      <c r="D16" s="2"/>
      <c r="E16" s="2"/>
      <c r="F16" s="2"/>
      <c r="G16" s="2"/>
      <c r="H16" s="2"/>
      <c r="I16" s="2"/>
      <c r="J16" s="2"/>
      <c r="K16" s="2"/>
    </row>
    <row r="17" spans="1:11" ht="14.25" customHeight="1" x14ac:dyDescent="0.3">
      <c r="A17" s="5"/>
      <c r="B17" s="2"/>
      <c r="C17" s="2"/>
      <c r="D17" s="2"/>
      <c r="E17" s="2"/>
      <c r="F17" s="2"/>
      <c r="G17" s="2"/>
      <c r="H17" s="2"/>
      <c r="I17" s="2"/>
      <c r="J17" s="2"/>
      <c r="K17" s="2"/>
    </row>
    <row r="18" spans="1:11" ht="14.25" customHeight="1" x14ac:dyDescent="0.3">
      <c r="A18" s="5"/>
      <c r="B18" s="2"/>
      <c r="C18" s="2"/>
      <c r="D18" s="2"/>
      <c r="E18" s="2"/>
      <c r="F18" s="2"/>
      <c r="G18" s="2"/>
      <c r="H18" s="2"/>
      <c r="I18" s="2"/>
      <c r="J18" s="2"/>
      <c r="K18" s="2"/>
    </row>
    <row r="19" spans="1:11" ht="14.25" customHeight="1" x14ac:dyDescent="0.3">
      <c r="A19" s="5"/>
      <c r="B19" s="2"/>
      <c r="C19" s="2"/>
      <c r="D19" s="2"/>
      <c r="E19" s="2"/>
      <c r="F19" s="2"/>
      <c r="G19" s="2"/>
      <c r="H19" s="2"/>
      <c r="I19" s="2"/>
      <c r="J19" s="2"/>
      <c r="K19" s="2"/>
    </row>
    <row r="20" spans="1:11" ht="14.25" customHeight="1" x14ac:dyDescent="0.3">
      <c r="A20" s="5"/>
      <c r="B20" s="2"/>
      <c r="C20" s="2"/>
      <c r="D20" s="2"/>
      <c r="E20" s="2"/>
      <c r="F20" s="2"/>
      <c r="G20" s="2"/>
      <c r="H20" s="2"/>
      <c r="I20" s="2"/>
      <c r="J20" s="2"/>
      <c r="K20" s="2"/>
    </row>
    <row r="21" spans="1:11" ht="14.25" customHeight="1" x14ac:dyDescent="0.3">
      <c r="A21" s="5"/>
      <c r="B21" s="2"/>
      <c r="C21" s="2"/>
      <c r="D21" s="2"/>
      <c r="E21" s="2"/>
      <c r="F21" s="2"/>
      <c r="G21" s="2"/>
      <c r="H21" s="2"/>
      <c r="I21" s="2"/>
      <c r="J21" s="2"/>
      <c r="K21" s="2"/>
    </row>
    <row r="22" spans="1:11" ht="14.25" customHeight="1" x14ac:dyDescent="0.3">
      <c r="A22" s="2"/>
      <c r="B22" s="2"/>
      <c r="C22" s="2"/>
      <c r="D22" s="2"/>
      <c r="E22" s="2"/>
      <c r="F22" s="2"/>
      <c r="G22" s="2"/>
      <c r="H22" s="2"/>
      <c r="I22" s="2"/>
      <c r="J22" s="2"/>
      <c r="K22" s="2"/>
    </row>
    <row r="23" spans="1:11" ht="14.25" customHeight="1" x14ac:dyDescent="0.3">
      <c r="A23" s="2"/>
      <c r="B23" s="2"/>
      <c r="C23" s="2"/>
      <c r="D23" s="2"/>
      <c r="E23" s="2"/>
      <c r="F23" s="2"/>
      <c r="G23" s="2"/>
      <c r="H23" s="2"/>
      <c r="I23" s="2"/>
      <c r="J23" s="2"/>
      <c r="K23" s="2"/>
    </row>
    <row r="24" spans="1:11" ht="14.25" customHeight="1" x14ac:dyDescent="0.3">
      <c r="A24" s="2"/>
      <c r="B24" s="2"/>
      <c r="C24" s="2"/>
      <c r="D24" s="2"/>
      <c r="E24" s="2"/>
      <c r="F24" s="2"/>
      <c r="G24" s="2"/>
      <c r="H24" s="2"/>
      <c r="I24" s="2"/>
      <c r="J24" s="2"/>
      <c r="K24" s="2"/>
    </row>
    <row r="25" spans="1:11" ht="14.25" customHeight="1" x14ac:dyDescent="0.3">
      <c r="A25" s="2"/>
      <c r="B25" s="2"/>
      <c r="C25" s="2"/>
      <c r="D25" s="2"/>
      <c r="E25" s="2"/>
      <c r="F25" s="2"/>
      <c r="G25" s="2"/>
      <c r="H25" s="2"/>
      <c r="I25" s="2"/>
      <c r="J25" s="2"/>
      <c r="K25" s="2"/>
    </row>
    <row r="26" spans="1:11" ht="14.25" customHeight="1" x14ac:dyDescent="0.3">
      <c r="A26" s="2"/>
      <c r="B26" s="2"/>
      <c r="C26" s="2"/>
      <c r="D26" s="2"/>
      <c r="E26" s="2"/>
      <c r="F26" s="2"/>
      <c r="G26" s="2"/>
      <c r="H26" s="2"/>
      <c r="I26" s="2"/>
      <c r="J26" s="2"/>
      <c r="K26" s="2"/>
    </row>
    <row r="27" spans="1:11" ht="14.25" customHeight="1" x14ac:dyDescent="0.3">
      <c r="A27" s="2"/>
      <c r="B27" s="2"/>
      <c r="C27" s="2"/>
      <c r="D27" s="2"/>
      <c r="E27" s="2"/>
      <c r="F27" s="2"/>
      <c r="G27" s="2"/>
      <c r="H27" s="2"/>
      <c r="I27" s="2"/>
      <c r="J27" s="2"/>
      <c r="K27" s="2"/>
    </row>
    <row r="28" spans="1:11" ht="14.25" customHeight="1" x14ac:dyDescent="0.3">
      <c r="A28" s="2"/>
      <c r="B28" s="2"/>
      <c r="C28" s="2"/>
      <c r="D28" s="2"/>
      <c r="E28" s="2"/>
      <c r="F28" s="2"/>
      <c r="G28" s="2"/>
      <c r="H28" s="2"/>
      <c r="I28" s="2"/>
      <c r="J28" s="2"/>
      <c r="K28" s="2"/>
    </row>
    <row r="29" spans="1:11" ht="14.25" customHeight="1" x14ac:dyDescent="0.3">
      <c r="A29" s="2"/>
      <c r="B29" s="2"/>
      <c r="C29" s="2"/>
      <c r="D29" s="2"/>
      <c r="E29" s="2"/>
      <c r="F29" s="2"/>
      <c r="G29" s="2"/>
      <c r="H29" s="2"/>
      <c r="I29" s="2"/>
      <c r="J29" s="2"/>
      <c r="K29" s="2"/>
    </row>
    <row r="30" spans="1:11" ht="14.25" customHeight="1" x14ac:dyDescent="0.3">
      <c r="A30" s="2"/>
      <c r="B30" s="2"/>
      <c r="C30" s="2"/>
      <c r="D30" s="2"/>
      <c r="E30" s="2"/>
      <c r="F30" s="2"/>
      <c r="G30" s="2"/>
      <c r="H30" s="2"/>
      <c r="I30" s="2"/>
      <c r="J30" s="2"/>
      <c r="K30" s="2"/>
    </row>
    <row r="31" spans="1:11" ht="14.25" customHeight="1" x14ac:dyDescent="0.3">
      <c r="A31" s="2"/>
      <c r="B31" s="2"/>
      <c r="C31" s="2"/>
      <c r="D31" s="2"/>
      <c r="E31" s="2"/>
      <c r="F31" s="2"/>
      <c r="G31" s="2"/>
      <c r="H31" s="2"/>
      <c r="I31" s="2"/>
      <c r="J31" s="2"/>
      <c r="K31" s="2"/>
    </row>
    <row r="32" spans="1:11" ht="14.25" customHeight="1" x14ac:dyDescent="0.3">
      <c r="A32" s="2"/>
      <c r="B32" s="2"/>
      <c r="C32" s="2"/>
      <c r="D32" s="2"/>
      <c r="E32" s="2"/>
      <c r="F32" s="2"/>
      <c r="G32" s="2"/>
      <c r="H32" s="2"/>
      <c r="I32" s="2"/>
      <c r="J32" s="2"/>
      <c r="K32" s="2"/>
    </row>
    <row r="33" spans="1:11" ht="14.25" customHeight="1" x14ac:dyDescent="0.3">
      <c r="A33" s="2"/>
      <c r="B33" s="2"/>
      <c r="C33" s="2"/>
      <c r="D33" s="2"/>
      <c r="E33" s="2"/>
      <c r="F33" s="2"/>
      <c r="G33" s="2"/>
      <c r="H33" s="2"/>
      <c r="I33" s="2"/>
      <c r="J33" s="2"/>
      <c r="K33" s="2"/>
    </row>
    <row r="34" spans="1:11" ht="14.25" customHeight="1" x14ac:dyDescent="0.3">
      <c r="A34" s="2"/>
      <c r="B34" s="2"/>
      <c r="C34" s="2"/>
      <c r="D34" s="2"/>
      <c r="E34" s="2"/>
      <c r="F34" s="2"/>
      <c r="G34" s="2"/>
      <c r="H34" s="2"/>
      <c r="I34" s="2"/>
      <c r="J34" s="2"/>
      <c r="K34" s="2"/>
    </row>
    <row r="35" spans="1:11" ht="14.25" customHeight="1" x14ac:dyDescent="0.3">
      <c r="A35" s="2"/>
      <c r="B35" s="2"/>
      <c r="C35" s="2"/>
      <c r="D35" s="2"/>
      <c r="E35" s="2"/>
      <c r="F35" s="2"/>
      <c r="G35" s="2"/>
      <c r="H35" s="2"/>
      <c r="I35" s="2"/>
      <c r="J35" s="2"/>
      <c r="K35" s="2"/>
    </row>
    <row r="36" spans="1:11" ht="14.25" customHeight="1" x14ac:dyDescent="0.3">
      <c r="A36" s="2"/>
      <c r="B36" s="2"/>
      <c r="C36" s="2"/>
      <c r="D36" s="2"/>
      <c r="E36" s="2"/>
      <c r="F36" s="2"/>
      <c r="G36" s="2"/>
      <c r="H36" s="2"/>
      <c r="I36" s="2"/>
      <c r="J36" s="2"/>
      <c r="K36" s="2"/>
    </row>
    <row r="37" spans="1:11" ht="14.25" customHeight="1" x14ac:dyDescent="0.3">
      <c r="A37" s="2"/>
      <c r="B37" s="2"/>
      <c r="C37" s="2"/>
      <c r="D37" s="2"/>
      <c r="E37" s="2"/>
      <c r="F37" s="2"/>
      <c r="G37" s="2"/>
      <c r="H37" s="2"/>
      <c r="I37" s="2"/>
      <c r="J37" s="2"/>
      <c r="K37" s="2"/>
    </row>
    <row r="38" spans="1:11" ht="14.25" customHeight="1" x14ac:dyDescent="0.3">
      <c r="A38" s="2"/>
      <c r="B38" s="2"/>
      <c r="C38" s="2"/>
      <c r="D38" s="2"/>
      <c r="E38" s="2"/>
      <c r="F38" s="2"/>
      <c r="G38" s="2"/>
      <c r="H38" s="2"/>
      <c r="I38" s="2"/>
      <c r="J38" s="2"/>
      <c r="K38" s="2"/>
    </row>
    <row r="39" spans="1:11" ht="14.25" customHeight="1" x14ac:dyDescent="0.3">
      <c r="A39" s="2"/>
      <c r="B39" s="2"/>
      <c r="C39" s="2"/>
      <c r="D39" s="2"/>
      <c r="E39" s="2"/>
      <c r="F39" s="2"/>
      <c r="G39" s="2"/>
      <c r="H39" s="2"/>
      <c r="I39" s="2"/>
      <c r="J39" s="2"/>
      <c r="K39" s="2"/>
    </row>
    <row r="40" spans="1:11" ht="14.25" customHeight="1" x14ac:dyDescent="0.3">
      <c r="A40" s="2"/>
      <c r="B40" s="2"/>
      <c r="C40" s="2"/>
      <c r="D40" s="2"/>
      <c r="E40" s="2"/>
      <c r="F40" s="2"/>
      <c r="G40" s="2"/>
      <c r="H40" s="2"/>
      <c r="I40" s="2"/>
      <c r="J40" s="2"/>
      <c r="K40" s="2"/>
    </row>
    <row r="41" spans="1:11" ht="14.25" customHeight="1" x14ac:dyDescent="0.3">
      <c r="A41" s="2"/>
      <c r="B41" s="2"/>
      <c r="C41" s="2"/>
      <c r="D41" s="2"/>
      <c r="E41" s="2"/>
      <c r="F41" s="2"/>
      <c r="G41" s="2"/>
      <c r="H41" s="2"/>
      <c r="I41" s="2"/>
      <c r="J41" s="2"/>
      <c r="K41" s="2"/>
    </row>
    <row r="42" spans="1:11" ht="14.25" customHeight="1" x14ac:dyDescent="0.3">
      <c r="A42" s="2"/>
      <c r="B42" s="2"/>
      <c r="C42" s="2"/>
      <c r="D42" s="2"/>
      <c r="E42" s="2"/>
      <c r="F42" s="2"/>
      <c r="G42" s="2"/>
      <c r="H42" s="2"/>
      <c r="I42" s="2"/>
      <c r="J42" s="2"/>
      <c r="K42" s="2"/>
    </row>
    <row r="43" spans="1:11" ht="14.25" customHeight="1" x14ac:dyDescent="0.3">
      <c r="A43" s="2"/>
      <c r="B43" s="2"/>
      <c r="C43" s="2"/>
      <c r="D43" s="2"/>
      <c r="E43" s="2"/>
      <c r="F43" s="2"/>
      <c r="G43" s="2"/>
      <c r="H43" s="2"/>
      <c r="I43" s="2"/>
      <c r="J43" s="2"/>
      <c r="K43" s="2"/>
    </row>
    <row r="44" spans="1:11" ht="14.25" customHeight="1" x14ac:dyDescent="0.3">
      <c r="A44" s="2"/>
      <c r="B44" s="2"/>
      <c r="C44" s="2"/>
      <c r="D44" s="2"/>
      <c r="E44" s="2"/>
      <c r="F44" s="2"/>
      <c r="G44" s="2"/>
      <c r="H44" s="2"/>
      <c r="I44" s="2"/>
      <c r="J44" s="2"/>
      <c r="K44" s="2"/>
    </row>
    <row r="45" spans="1:11" ht="14.25" customHeight="1" x14ac:dyDescent="0.25"/>
    <row r="46" spans="1:11" ht="14.25" customHeight="1" x14ac:dyDescent="0.25"/>
    <row r="47" spans="1:11" ht="14.25" customHeight="1" x14ac:dyDescent="0.25"/>
    <row r="48" spans="1:11"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Gop/JwJFKt8fIM38rCvk+rjyoukzLY/jwPj8Bk4yloiAVXiZTz39jOh/511Qca37JB4WExBi2bJ5F/edDyGvAw==" saltValue="yYLVQa2zcRfeVzOJk3zwCw==" spinCount="100000" sheet="1" objects="1" scenarios="1" selectLockedCells="1" selectUnlockedCells="1"/>
  <mergeCells count="5">
    <mergeCell ref="A3:K3"/>
    <mergeCell ref="A4:K4"/>
    <mergeCell ref="A5:K5"/>
    <mergeCell ref="A6:K6"/>
    <mergeCell ref="A7:K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2.59765625" defaultRowHeight="15" customHeight="1" x14ac:dyDescent="0.25"/>
  <cols>
    <col min="1" max="1" width="103" customWidth="1"/>
    <col min="2" max="26" width="7.59765625" customWidth="1"/>
  </cols>
  <sheetData>
    <row r="1" spans="1:1" ht="14.25" customHeight="1" x14ac:dyDescent="0.3">
      <c r="A1" s="7"/>
    </row>
    <row r="2" spans="1:1" ht="14.25" customHeight="1" x14ac:dyDescent="0.3">
      <c r="A2" s="7"/>
    </row>
    <row r="3" spans="1:1" ht="14.25" customHeight="1" x14ac:dyDescent="0.3">
      <c r="A3" s="7"/>
    </row>
    <row r="4" spans="1:1" ht="14.25" customHeight="1" x14ac:dyDescent="0.3">
      <c r="A4" s="7"/>
    </row>
    <row r="5" spans="1:1" ht="14.25" customHeight="1" x14ac:dyDescent="0.25">
      <c r="A5" s="8" t="s">
        <v>6</v>
      </c>
    </row>
    <row r="6" spans="1:1" ht="14.25" customHeight="1" x14ac:dyDescent="0.3">
      <c r="A6" s="7"/>
    </row>
    <row r="7" spans="1:1" ht="14.25" customHeight="1" x14ac:dyDescent="0.25">
      <c r="A7" s="9" t="s">
        <v>7</v>
      </c>
    </row>
    <row r="8" spans="1:1" ht="14.25" customHeight="1" x14ac:dyDescent="0.3">
      <c r="A8" s="7"/>
    </row>
    <row r="9" spans="1:1" ht="14.25" customHeight="1" x14ac:dyDescent="0.25">
      <c r="A9" s="9" t="s">
        <v>8</v>
      </c>
    </row>
    <row r="10" spans="1:1" ht="14.25" customHeight="1" x14ac:dyDescent="0.3">
      <c r="A10" s="7"/>
    </row>
    <row r="11" spans="1:1" ht="14.25" customHeight="1" x14ac:dyDescent="0.3">
      <c r="A11" s="10"/>
    </row>
    <row r="12" spans="1:1" ht="14.25" customHeight="1" x14ac:dyDescent="0.3">
      <c r="A12" s="7"/>
    </row>
    <row r="13" spans="1:1" ht="14.25" customHeight="1" x14ac:dyDescent="0.3">
      <c r="A13" s="10" t="s">
        <v>9</v>
      </c>
    </row>
    <row r="14" spans="1:1" ht="14.25" customHeight="1" x14ac:dyDescent="0.3">
      <c r="A14" s="10"/>
    </row>
    <row r="15" spans="1:1" ht="14.25" customHeight="1" x14ac:dyDescent="0.3">
      <c r="A15" s="10" t="s">
        <v>10</v>
      </c>
    </row>
    <row r="16" spans="1:1" ht="14.25" customHeight="1" x14ac:dyDescent="0.3">
      <c r="A16" s="7"/>
    </row>
    <row r="17" spans="1:1" ht="14.25" customHeight="1" x14ac:dyDescent="0.3">
      <c r="A17" s="7"/>
    </row>
    <row r="18" spans="1:1" ht="14.25" customHeight="1" x14ac:dyDescent="0.3">
      <c r="A18" s="7"/>
    </row>
    <row r="19" spans="1:1" ht="14.25" customHeight="1" x14ac:dyDescent="0.3">
      <c r="A19" s="7"/>
    </row>
    <row r="20" spans="1:1" ht="14.25" customHeight="1" x14ac:dyDescent="0.3">
      <c r="A20" s="7"/>
    </row>
    <row r="21" spans="1:1" ht="14.25" customHeight="1" x14ac:dyDescent="0.3">
      <c r="A21" s="7"/>
    </row>
    <row r="22" spans="1:1" ht="14.25" customHeight="1" x14ac:dyDescent="0.3">
      <c r="A22" s="7"/>
    </row>
    <row r="23" spans="1:1" ht="14.25" customHeight="1" x14ac:dyDescent="0.3">
      <c r="A23" s="7"/>
    </row>
    <row r="24" spans="1:1" ht="14.25" customHeight="1" x14ac:dyDescent="0.3">
      <c r="A24" s="7"/>
    </row>
    <row r="25" spans="1:1" ht="14.25" customHeight="1" x14ac:dyDescent="0.3">
      <c r="A25" s="7"/>
    </row>
    <row r="26" spans="1:1" ht="14.25" customHeight="1" x14ac:dyDescent="0.3">
      <c r="A26" s="7"/>
    </row>
    <row r="27" spans="1:1" ht="14.25" customHeight="1" x14ac:dyDescent="0.3">
      <c r="A27" s="7"/>
    </row>
    <row r="28" spans="1:1" ht="14.25" customHeight="1" x14ac:dyDescent="0.3">
      <c r="A28" s="7"/>
    </row>
    <row r="29" spans="1:1" ht="14.25" customHeight="1" x14ac:dyDescent="0.3">
      <c r="A29" s="7"/>
    </row>
    <row r="30" spans="1:1" ht="14.25" customHeight="1" x14ac:dyDescent="0.3">
      <c r="A30" s="7"/>
    </row>
    <row r="31" spans="1:1" ht="14.25" customHeight="1" x14ac:dyDescent="0.3">
      <c r="A31" s="7"/>
    </row>
    <row r="32" spans="1:1" ht="14.25" customHeight="1" x14ac:dyDescent="0.3">
      <c r="A32" s="7"/>
    </row>
    <row r="33" spans="1:1" ht="14.25" customHeight="1" x14ac:dyDescent="0.3">
      <c r="A33" s="7"/>
    </row>
    <row r="34" spans="1:1" ht="14.25" customHeight="1" x14ac:dyDescent="0.3">
      <c r="A34" s="7"/>
    </row>
    <row r="35" spans="1:1" ht="14.25" customHeight="1" x14ac:dyDescent="0.3">
      <c r="A35" s="7"/>
    </row>
    <row r="36" spans="1:1" ht="14.25" customHeight="1" x14ac:dyDescent="0.3">
      <c r="A36" s="7"/>
    </row>
    <row r="37" spans="1:1" ht="14.25" customHeight="1" x14ac:dyDescent="0.3">
      <c r="A37" s="7"/>
    </row>
    <row r="38" spans="1:1" ht="14.25" customHeight="1" x14ac:dyDescent="0.3">
      <c r="A38" s="7"/>
    </row>
    <row r="39" spans="1:1" ht="14.25" customHeight="1" x14ac:dyDescent="0.3">
      <c r="A39" s="7"/>
    </row>
    <row r="40" spans="1:1" ht="14.25" customHeight="1" x14ac:dyDescent="0.3">
      <c r="A40" s="7"/>
    </row>
    <row r="41" spans="1:1" ht="14.25" customHeight="1" x14ac:dyDescent="0.3">
      <c r="A41" s="7"/>
    </row>
    <row r="42" spans="1:1" ht="14.25" customHeight="1" x14ac:dyDescent="0.3">
      <c r="A42" s="7"/>
    </row>
    <row r="43" spans="1:1" ht="14.25" customHeight="1" x14ac:dyDescent="0.3">
      <c r="A43" s="7"/>
    </row>
    <row r="44" spans="1:1" ht="14.25" customHeight="1" x14ac:dyDescent="0.3">
      <c r="A44" s="7"/>
    </row>
    <row r="45" spans="1:1" ht="14.25" customHeight="1" x14ac:dyDescent="0.3">
      <c r="A45" s="7"/>
    </row>
    <row r="46" spans="1:1" ht="14.25" customHeight="1" x14ac:dyDescent="0.3">
      <c r="A46" s="7"/>
    </row>
    <row r="47" spans="1:1" ht="14.25" customHeight="1" x14ac:dyDescent="0.3">
      <c r="A47" s="7"/>
    </row>
    <row r="48" spans="1:1" ht="14.25" customHeight="1" x14ac:dyDescent="0.3">
      <c r="A48" s="7"/>
    </row>
    <row r="49" spans="1:1" ht="14.25" customHeight="1" x14ac:dyDescent="0.3">
      <c r="A49" s="7"/>
    </row>
    <row r="50" spans="1:1" ht="14.25" customHeight="1" x14ac:dyDescent="0.3">
      <c r="A50" s="7"/>
    </row>
    <row r="51" spans="1:1" ht="14.25" customHeight="1" x14ac:dyDescent="0.3">
      <c r="A51" s="7"/>
    </row>
    <row r="52" spans="1:1" ht="14.25" customHeight="1" x14ac:dyDescent="0.3">
      <c r="A52" s="7"/>
    </row>
    <row r="53" spans="1:1" ht="14.25" customHeight="1" x14ac:dyDescent="0.3">
      <c r="A53" s="7"/>
    </row>
    <row r="54" spans="1:1" ht="14.25" customHeight="1" x14ac:dyDescent="0.3">
      <c r="A54" s="7"/>
    </row>
    <row r="55" spans="1:1" ht="14.25" customHeight="1" x14ac:dyDescent="0.3">
      <c r="A55" s="7"/>
    </row>
    <row r="56" spans="1:1" ht="14.25" customHeight="1" x14ac:dyDescent="0.3">
      <c r="A56" s="7"/>
    </row>
    <row r="57" spans="1:1" ht="14.25" customHeight="1" x14ac:dyDescent="0.3">
      <c r="A57" s="7"/>
    </row>
    <row r="58" spans="1:1" ht="14.25" customHeight="1" x14ac:dyDescent="0.3">
      <c r="A58" s="7"/>
    </row>
    <row r="59" spans="1:1" ht="14.25" customHeight="1" x14ac:dyDescent="0.3">
      <c r="A59" s="7"/>
    </row>
    <row r="60" spans="1:1" ht="14.25" customHeight="1" x14ac:dyDescent="0.3">
      <c r="A60" s="7"/>
    </row>
    <row r="61" spans="1:1" ht="14.25" customHeight="1" x14ac:dyDescent="0.3">
      <c r="A61" s="7"/>
    </row>
    <row r="62" spans="1:1" ht="14.25" customHeight="1" x14ac:dyDescent="0.3">
      <c r="A62" s="7"/>
    </row>
    <row r="63" spans="1:1" ht="14.25" customHeight="1" x14ac:dyDescent="0.3">
      <c r="A63" s="7"/>
    </row>
    <row r="64" spans="1:1" ht="14.25" customHeight="1" x14ac:dyDescent="0.3">
      <c r="A64" s="7"/>
    </row>
    <row r="65" spans="1:1" ht="14.25" customHeight="1" x14ac:dyDescent="0.3">
      <c r="A65" s="7"/>
    </row>
    <row r="66" spans="1:1" ht="14.25" customHeight="1" x14ac:dyDescent="0.3">
      <c r="A66" s="7"/>
    </row>
    <row r="67" spans="1:1" ht="14.25" customHeight="1" x14ac:dyDescent="0.3">
      <c r="A67" s="7"/>
    </row>
    <row r="68" spans="1:1" ht="14.25" customHeight="1" x14ac:dyDescent="0.3">
      <c r="A68" s="7"/>
    </row>
    <row r="69" spans="1:1" ht="14.25" customHeight="1" x14ac:dyDescent="0.3">
      <c r="A69" s="7"/>
    </row>
    <row r="70" spans="1:1" ht="14.25" customHeight="1" x14ac:dyDescent="0.3">
      <c r="A70" s="7"/>
    </row>
    <row r="71" spans="1:1" ht="14.25" customHeight="1" x14ac:dyDescent="0.3">
      <c r="A71" s="7"/>
    </row>
    <row r="72" spans="1:1" ht="14.25" customHeight="1" x14ac:dyDescent="0.3">
      <c r="A72" s="7"/>
    </row>
    <row r="73" spans="1:1" ht="14.25" customHeight="1" x14ac:dyDescent="0.3">
      <c r="A73" s="7"/>
    </row>
    <row r="74" spans="1:1" ht="14.25" customHeight="1" x14ac:dyDescent="0.3">
      <c r="A74" s="7"/>
    </row>
    <row r="75" spans="1:1" ht="14.25" customHeight="1" x14ac:dyDescent="0.3">
      <c r="A75" s="7"/>
    </row>
    <row r="76" spans="1:1" ht="14.25" customHeight="1" x14ac:dyDescent="0.3">
      <c r="A76" s="7"/>
    </row>
    <row r="77" spans="1:1" ht="14.25" customHeight="1" x14ac:dyDescent="0.3">
      <c r="A77" s="7"/>
    </row>
    <row r="78" spans="1:1" ht="14.25" customHeight="1" x14ac:dyDescent="0.3">
      <c r="A78" s="7"/>
    </row>
    <row r="79" spans="1:1" ht="14.25" customHeight="1" x14ac:dyDescent="0.3">
      <c r="A79" s="7"/>
    </row>
    <row r="80" spans="1:1" ht="14.25" customHeight="1" x14ac:dyDescent="0.3">
      <c r="A80" s="7"/>
    </row>
    <row r="81" spans="1:1" ht="14.25" customHeight="1" x14ac:dyDescent="0.3">
      <c r="A81" s="7"/>
    </row>
    <row r="82" spans="1:1" ht="14.25" customHeight="1" x14ac:dyDescent="0.3">
      <c r="A82" s="7"/>
    </row>
    <row r="83" spans="1:1" ht="14.25" customHeight="1" x14ac:dyDescent="0.3">
      <c r="A83" s="7"/>
    </row>
    <row r="84" spans="1:1" ht="14.25" customHeight="1" x14ac:dyDescent="0.3">
      <c r="A84" s="7"/>
    </row>
    <row r="85" spans="1:1" ht="14.25" customHeight="1" x14ac:dyDescent="0.3">
      <c r="A85" s="7"/>
    </row>
    <row r="86" spans="1:1" ht="14.25" customHeight="1" x14ac:dyDescent="0.3">
      <c r="A86" s="7"/>
    </row>
    <row r="87" spans="1:1" ht="14.25" customHeight="1" x14ac:dyDescent="0.3">
      <c r="A87" s="7"/>
    </row>
    <row r="88" spans="1:1" ht="14.25" customHeight="1" x14ac:dyDescent="0.3">
      <c r="A88" s="7"/>
    </row>
    <row r="89" spans="1:1" ht="14.25" customHeight="1" x14ac:dyDescent="0.3">
      <c r="A89" s="7"/>
    </row>
    <row r="90" spans="1:1" ht="14.25" customHeight="1" x14ac:dyDescent="0.3">
      <c r="A90" s="7"/>
    </row>
    <row r="91" spans="1:1" ht="14.25" customHeight="1" x14ac:dyDescent="0.3">
      <c r="A91" s="7"/>
    </row>
    <row r="92" spans="1:1" ht="14.25" customHeight="1" x14ac:dyDescent="0.3">
      <c r="A92" s="7"/>
    </row>
    <row r="93" spans="1:1" ht="14.25" customHeight="1" x14ac:dyDescent="0.3">
      <c r="A93" s="7"/>
    </row>
    <row r="94" spans="1:1" ht="14.25" customHeight="1" x14ac:dyDescent="0.3">
      <c r="A94" s="7"/>
    </row>
    <row r="95" spans="1:1" ht="14.25" customHeight="1" x14ac:dyDescent="0.3">
      <c r="A95" s="7"/>
    </row>
    <row r="96" spans="1:1" ht="14.25" customHeight="1" x14ac:dyDescent="0.3">
      <c r="A96" s="7"/>
    </row>
    <row r="97" spans="1:1" ht="14.25" customHeight="1" x14ac:dyDescent="0.3">
      <c r="A97" s="7"/>
    </row>
    <row r="98" spans="1:1" ht="14.25" customHeight="1" x14ac:dyDescent="0.3">
      <c r="A98" s="7"/>
    </row>
    <row r="99" spans="1:1" ht="14.25" customHeight="1" x14ac:dyDescent="0.3">
      <c r="A99" s="7"/>
    </row>
    <row r="100" spans="1:1" ht="14.25" customHeight="1" x14ac:dyDescent="0.3">
      <c r="A100" s="7"/>
    </row>
    <row r="101" spans="1:1" ht="14.25" customHeight="1" x14ac:dyDescent="0.3">
      <c r="A101" s="7"/>
    </row>
    <row r="102" spans="1:1" ht="14.25" customHeight="1" x14ac:dyDescent="0.3">
      <c r="A102" s="7"/>
    </row>
    <row r="103" spans="1:1" ht="14.25" customHeight="1" x14ac:dyDescent="0.3">
      <c r="A103" s="7"/>
    </row>
    <row r="104" spans="1:1" ht="14.25" customHeight="1" x14ac:dyDescent="0.3">
      <c r="A104" s="7"/>
    </row>
    <row r="105" spans="1:1" ht="14.25" customHeight="1" x14ac:dyDescent="0.3">
      <c r="A105" s="7"/>
    </row>
    <row r="106" spans="1:1" ht="14.25" customHeight="1" x14ac:dyDescent="0.3">
      <c r="A106" s="7"/>
    </row>
    <row r="107" spans="1:1" ht="14.25" customHeight="1" x14ac:dyDescent="0.3">
      <c r="A107" s="7"/>
    </row>
    <row r="108" spans="1:1" ht="14.25" customHeight="1" x14ac:dyDescent="0.3">
      <c r="A108" s="7"/>
    </row>
    <row r="109" spans="1:1" ht="14.25" customHeight="1" x14ac:dyDescent="0.3">
      <c r="A109" s="7"/>
    </row>
    <row r="110" spans="1:1" ht="14.25" customHeight="1" x14ac:dyDescent="0.3">
      <c r="A110" s="7"/>
    </row>
    <row r="111" spans="1:1" ht="14.25" customHeight="1" x14ac:dyDescent="0.3">
      <c r="A111" s="7"/>
    </row>
    <row r="112" spans="1:1" ht="14.25" customHeight="1" x14ac:dyDescent="0.3">
      <c r="A112" s="7"/>
    </row>
    <row r="113" spans="1:1" ht="14.25" customHeight="1" x14ac:dyDescent="0.3">
      <c r="A113" s="7"/>
    </row>
    <row r="114" spans="1:1" ht="14.25" customHeight="1" x14ac:dyDescent="0.3">
      <c r="A114" s="7"/>
    </row>
    <row r="115" spans="1:1" ht="14.25" customHeight="1" x14ac:dyDescent="0.3">
      <c r="A115" s="7"/>
    </row>
    <row r="116" spans="1:1" ht="14.25" customHeight="1" x14ac:dyDescent="0.3">
      <c r="A116" s="7"/>
    </row>
    <row r="117" spans="1:1" ht="14.25" customHeight="1" x14ac:dyDescent="0.3">
      <c r="A117" s="7"/>
    </row>
    <row r="118" spans="1:1" ht="14.25" customHeight="1" x14ac:dyDescent="0.3">
      <c r="A118" s="7"/>
    </row>
    <row r="119" spans="1:1" ht="14.25" customHeight="1" x14ac:dyDescent="0.3">
      <c r="A119" s="7"/>
    </row>
    <row r="120" spans="1:1" ht="14.25" customHeight="1" x14ac:dyDescent="0.3">
      <c r="A120" s="7"/>
    </row>
    <row r="121" spans="1:1" ht="14.25" customHeight="1" x14ac:dyDescent="0.3">
      <c r="A121" s="7"/>
    </row>
    <row r="122" spans="1:1" ht="14.25" customHeight="1" x14ac:dyDescent="0.3">
      <c r="A122" s="7"/>
    </row>
    <row r="123" spans="1:1" ht="14.25" customHeight="1" x14ac:dyDescent="0.3">
      <c r="A123" s="7"/>
    </row>
    <row r="124" spans="1:1" ht="14.25" customHeight="1" x14ac:dyDescent="0.3">
      <c r="A124" s="7"/>
    </row>
    <row r="125" spans="1:1" ht="14.25" customHeight="1" x14ac:dyDescent="0.3">
      <c r="A125" s="7"/>
    </row>
    <row r="126" spans="1:1" ht="14.25" customHeight="1" x14ac:dyDescent="0.3">
      <c r="A126" s="7"/>
    </row>
    <row r="127" spans="1:1" ht="14.25" customHeight="1" x14ac:dyDescent="0.3">
      <c r="A127" s="7"/>
    </row>
    <row r="128" spans="1:1" ht="14.25" customHeight="1" x14ac:dyDescent="0.3">
      <c r="A128" s="7"/>
    </row>
    <row r="129" spans="1:1" ht="14.25" customHeight="1" x14ac:dyDescent="0.3">
      <c r="A129" s="7"/>
    </row>
    <row r="130" spans="1:1" ht="14.25" customHeight="1" x14ac:dyDescent="0.3">
      <c r="A130" s="7"/>
    </row>
    <row r="131" spans="1:1" ht="14.25" customHeight="1" x14ac:dyDescent="0.3">
      <c r="A131" s="7"/>
    </row>
    <row r="132" spans="1:1" ht="14.25" customHeight="1" x14ac:dyDescent="0.3">
      <c r="A132" s="7"/>
    </row>
    <row r="133" spans="1:1" ht="14.25" customHeight="1" x14ac:dyDescent="0.3">
      <c r="A133" s="7"/>
    </row>
    <row r="134" spans="1:1" ht="14.25" customHeight="1" x14ac:dyDescent="0.3">
      <c r="A134" s="7"/>
    </row>
    <row r="135" spans="1:1" ht="14.25" customHeight="1" x14ac:dyDescent="0.3">
      <c r="A135" s="7"/>
    </row>
    <row r="136" spans="1:1" ht="14.25" customHeight="1" x14ac:dyDescent="0.3">
      <c r="A136" s="7"/>
    </row>
    <row r="137" spans="1:1" ht="14.25" customHeight="1" x14ac:dyDescent="0.3">
      <c r="A137" s="7"/>
    </row>
    <row r="138" spans="1:1" ht="14.25" customHeight="1" x14ac:dyDescent="0.3">
      <c r="A138" s="7"/>
    </row>
    <row r="139" spans="1:1" ht="14.25" customHeight="1" x14ac:dyDescent="0.3">
      <c r="A139" s="7"/>
    </row>
    <row r="140" spans="1:1" ht="14.25" customHeight="1" x14ac:dyDescent="0.3">
      <c r="A140" s="7"/>
    </row>
    <row r="141" spans="1:1" ht="14.25" customHeight="1" x14ac:dyDescent="0.3">
      <c r="A141" s="7"/>
    </row>
    <row r="142" spans="1:1" ht="14.25" customHeight="1" x14ac:dyDescent="0.3">
      <c r="A142" s="7"/>
    </row>
    <row r="143" spans="1:1" ht="14.25" customHeight="1" x14ac:dyDescent="0.3">
      <c r="A143" s="7"/>
    </row>
    <row r="144" spans="1:1" ht="14.25" customHeight="1" x14ac:dyDescent="0.3">
      <c r="A144" s="7"/>
    </row>
    <row r="145" spans="1:1" ht="14.25" customHeight="1" x14ac:dyDescent="0.3">
      <c r="A145" s="7"/>
    </row>
    <row r="146" spans="1:1" ht="14.25" customHeight="1" x14ac:dyDescent="0.3">
      <c r="A146" s="7"/>
    </row>
    <row r="147" spans="1:1" ht="14.25" customHeight="1" x14ac:dyDescent="0.3">
      <c r="A147" s="7"/>
    </row>
    <row r="148" spans="1:1" ht="14.25" customHeight="1" x14ac:dyDescent="0.3">
      <c r="A148" s="7"/>
    </row>
    <row r="149" spans="1:1" ht="14.25" customHeight="1" x14ac:dyDescent="0.3">
      <c r="A149" s="7"/>
    </row>
    <row r="150" spans="1:1" ht="14.25" customHeight="1" x14ac:dyDescent="0.3">
      <c r="A150" s="7"/>
    </row>
    <row r="151" spans="1:1" ht="14.25" customHeight="1" x14ac:dyDescent="0.3">
      <c r="A151" s="7"/>
    </row>
    <row r="152" spans="1:1" ht="14.25" customHeight="1" x14ac:dyDescent="0.3">
      <c r="A152" s="7"/>
    </row>
    <row r="153" spans="1:1" ht="14.25" customHeight="1" x14ac:dyDescent="0.3">
      <c r="A153" s="7"/>
    </row>
    <row r="154" spans="1:1" ht="14.25" customHeight="1" x14ac:dyDescent="0.3">
      <c r="A154" s="7"/>
    </row>
    <row r="155" spans="1:1" ht="14.25" customHeight="1" x14ac:dyDescent="0.3">
      <c r="A155" s="7"/>
    </row>
    <row r="156" spans="1:1" ht="14.25" customHeight="1" x14ac:dyDescent="0.3">
      <c r="A156" s="7"/>
    </row>
    <row r="157" spans="1:1" ht="14.25" customHeight="1" x14ac:dyDescent="0.3">
      <c r="A157" s="7"/>
    </row>
    <row r="158" spans="1:1" ht="14.25" customHeight="1" x14ac:dyDescent="0.3">
      <c r="A158" s="7"/>
    </row>
    <row r="159" spans="1:1" ht="14.25" customHeight="1" x14ac:dyDescent="0.3">
      <c r="A159" s="7"/>
    </row>
    <row r="160" spans="1:1" ht="14.25" customHeight="1" x14ac:dyDescent="0.3">
      <c r="A160" s="7"/>
    </row>
    <row r="161" spans="1:1" ht="14.25" customHeight="1" x14ac:dyDescent="0.3">
      <c r="A161" s="7"/>
    </row>
    <row r="162" spans="1:1" ht="14.25" customHeight="1" x14ac:dyDescent="0.3">
      <c r="A162" s="7"/>
    </row>
    <row r="163" spans="1:1" ht="14.25" customHeight="1" x14ac:dyDescent="0.3">
      <c r="A163" s="7"/>
    </row>
    <row r="164" spans="1:1" ht="14.25" customHeight="1" x14ac:dyDescent="0.3">
      <c r="A164" s="7"/>
    </row>
    <row r="165" spans="1:1" ht="14.25" customHeight="1" x14ac:dyDescent="0.3">
      <c r="A165" s="7"/>
    </row>
    <row r="166" spans="1:1" ht="14.25" customHeight="1" x14ac:dyDescent="0.3">
      <c r="A166" s="7"/>
    </row>
    <row r="167" spans="1:1" ht="14.25" customHeight="1" x14ac:dyDescent="0.3">
      <c r="A167" s="7"/>
    </row>
    <row r="168" spans="1:1" ht="14.25" customHeight="1" x14ac:dyDescent="0.3">
      <c r="A168" s="7"/>
    </row>
    <row r="169" spans="1:1" ht="14.25" customHeight="1" x14ac:dyDescent="0.3">
      <c r="A169" s="7"/>
    </row>
    <row r="170" spans="1:1" ht="14.25" customHeight="1" x14ac:dyDescent="0.3">
      <c r="A170" s="7"/>
    </row>
    <row r="171" spans="1:1" ht="14.25" customHeight="1" x14ac:dyDescent="0.3">
      <c r="A171" s="7"/>
    </row>
    <row r="172" spans="1:1" ht="14.25" customHeight="1" x14ac:dyDescent="0.3">
      <c r="A172" s="7"/>
    </row>
    <row r="173" spans="1:1" ht="14.25" customHeight="1" x14ac:dyDescent="0.3">
      <c r="A173" s="7"/>
    </row>
    <row r="174" spans="1:1" ht="14.25" customHeight="1" x14ac:dyDescent="0.3">
      <c r="A174" s="7"/>
    </row>
    <row r="175" spans="1:1" ht="14.25" customHeight="1" x14ac:dyDescent="0.3">
      <c r="A175" s="7"/>
    </row>
    <row r="176" spans="1:1" ht="14.25" customHeight="1" x14ac:dyDescent="0.3">
      <c r="A176" s="7"/>
    </row>
    <row r="177" spans="1:1" ht="14.25" customHeight="1" x14ac:dyDescent="0.3">
      <c r="A177" s="7"/>
    </row>
    <row r="178" spans="1:1" ht="14.25" customHeight="1" x14ac:dyDescent="0.3">
      <c r="A178" s="7"/>
    </row>
    <row r="179" spans="1:1" ht="14.25" customHeight="1" x14ac:dyDescent="0.3">
      <c r="A179" s="7"/>
    </row>
    <row r="180" spans="1:1" ht="14.25" customHeight="1" x14ac:dyDescent="0.3">
      <c r="A180" s="7"/>
    </row>
    <row r="181" spans="1:1" ht="14.25" customHeight="1" x14ac:dyDescent="0.3">
      <c r="A181" s="7"/>
    </row>
    <row r="182" spans="1:1" ht="14.25" customHeight="1" x14ac:dyDescent="0.3">
      <c r="A182" s="7"/>
    </row>
    <row r="183" spans="1:1" ht="14.25" customHeight="1" x14ac:dyDescent="0.3">
      <c r="A183" s="7"/>
    </row>
    <row r="184" spans="1:1" ht="14.25" customHeight="1" x14ac:dyDescent="0.3">
      <c r="A184" s="7"/>
    </row>
    <row r="185" spans="1:1" ht="14.25" customHeight="1" x14ac:dyDescent="0.3">
      <c r="A185" s="7"/>
    </row>
    <row r="186" spans="1:1" ht="14.25" customHeight="1" x14ac:dyDescent="0.3">
      <c r="A186" s="7"/>
    </row>
    <row r="187" spans="1:1" ht="14.25" customHeight="1" x14ac:dyDescent="0.3">
      <c r="A187" s="7"/>
    </row>
    <row r="188" spans="1:1" ht="14.25" customHeight="1" x14ac:dyDescent="0.3">
      <c r="A188" s="7"/>
    </row>
    <row r="189" spans="1:1" ht="14.25" customHeight="1" x14ac:dyDescent="0.3">
      <c r="A189" s="7"/>
    </row>
    <row r="190" spans="1:1" ht="14.25" customHeight="1" x14ac:dyDescent="0.3">
      <c r="A190" s="7"/>
    </row>
    <row r="191" spans="1:1" ht="14.25" customHeight="1" x14ac:dyDescent="0.3">
      <c r="A191" s="7"/>
    </row>
    <row r="192" spans="1:1" ht="14.25" customHeight="1" x14ac:dyDescent="0.3">
      <c r="A192" s="7"/>
    </row>
    <row r="193" spans="1:1" ht="14.25" customHeight="1" x14ac:dyDescent="0.3">
      <c r="A193" s="7"/>
    </row>
    <row r="194" spans="1:1" ht="14.25" customHeight="1" x14ac:dyDescent="0.3">
      <c r="A194" s="7"/>
    </row>
    <row r="195" spans="1:1" ht="14.25" customHeight="1" x14ac:dyDescent="0.3">
      <c r="A195" s="7"/>
    </row>
    <row r="196" spans="1:1" ht="14.25" customHeight="1" x14ac:dyDescent="0.3">
      <c r="A196" s="7"/>
    </row>
    <row r="197" spans="1:1" ht="14.25" customHeight="1" x14ac:dyDescent="0.3">
      <c r="A197" s="7"/>
    </row>
    <row r="198" spans="1:1" ht="14.25" customHeight="1" x14ac:dyDescent="0.3">
      <c r="A198" s="7"/>
    </row>
    <row r="199" spans="1:1" ht="14.25" customHeight="1" x14ac:dyDescent="0.3">
      <c r="A199" s="7"/>
    </row>
    <row r="200" spans="1:1" ht="14.25" customHeight="1" x14ac:dyDescent="0.3">
      <c r="A200" s="7"/>
    </row>
    <row r="201" spans="1:1" ht="14.25" customHeight="1" x14ac:dyDescent="0.3">
      <c r="A201" s="7"/>
    </row>
    <row r="202" spans="1:1" ht="14.25" customHeight="1" x14ac:dyDescent="0.3">
      <c r="A202" s="7"/>
    </row>
    <row r="203" spans="1:1" ht="14.25" customHeight="1" x14ac:dyDescent="0.3">
      <c r="A203" s="7"/>
    </row>
    <row r="204" spans="1:1" ht="14.25" customHeight="1" x14ac:dyDescent="0.3">
      <c r="A204" s="7"/>
    </row>
    <row r="205" spans="1:1" ht="14.25" customHeight="1" x14ac:dyDescent="0.3">
      <c r="A205" s="7"/>
    </row>
    <row r="206" spans="1:1" ht="14.25" customHeight="1" x14ac:dyDescent="0.3">
      <c r="A206" s="7"/>
    </row>
    <row r="207" spans="1:1" ht="14.25" customHeight="1" x14ac:dyDescent="0.3">
      <c r="A207" s="7"/>
    </row>
    <row r="208" spans="1:1" ht="14.25" customHeight="1" x14ac:dyDescent="0.3">
      <c r="A208" s="7"/>
    </row>
    <row r="209" spans="1:1" ht="14.25" customHeight="1" x14ac:dyDescent="0.3">
      <c r="A209" s="7"/>
    </row>
    <row r="210" spans="1:1" ht="14.25" customHeight="1" x14ac:dyDescent="0.3">
      <c r="A210" s="7"/>
    </row>
    <row r="211" spans="1:1" ht="14.25" customHeight="1" x14ac:dyDescent="0.3">
      <c r="A211" s="7"/>
    </row>
    <row r="212" spans="1:1" ht="14.25" customHeight="1" x14ac:dyDescent="0.3">
      <c r="A212" s="7"/>
    </row>
    <row r="213" spans="1:1" ht="14.25" customHeight="1" x14ac:dyDescent="0.3">
      <c r="A213" s="7"/>
    </row>
    <row r="214" spans="1:1" ht="14.25" customHeight="1" x14ac:dyDescent="0.3">
      <c r="A214" s="7"/>
    </row>
    <row r="215" spans="1:1" ht="14.25" customHeight="1" x14ac:dyDescent="0.3">
      <c r="A215" s="7"/>
    </row>
    <row r="216" spans="1:1" ht="14.25" customHeight="1" x14ac:dyDescent="0.3">
      <c r="A216" s="7"/>
    </row>
    <row r="217" spans="1:1" ht="14.25" customHeight="1" x14ac:dyDescent="0.3">
      <c r="A217" s="7"/>
    </row>
    <row r="218" spans="1:1" ht="14.25" customHeight="1" x14ac:dyDescent="0.3">
      <c r="A218" s="7"/>
    </row>
    <row r="219" spans="1:1" ht="14.25" customHeight="1" x14ac:dyDescent="0.3">
      <c r="A219" s="7"/>
    </row>
    <row r="220" spans="1:1" ht="14.25" customHeight="1" x14ac:dyDescent="0.3">
      <c r="A220" s="7"/>
    </row>
    <row r="221" spans="1:1" ht="14.25" customHeight="1" x14ac:dyDescent="0.3">
      <c r="A221" s="7"/>
    </row>
    <row r="222" spans="1:1" ht="14.25" customHeight="1" x14ac:dyDescent="0.3">
      <c r="A222" s="7"/>
    </row>
    <row r="223" spans="1:1" ht="14.25" customHeight="1" x14ac:dyDescent="0.3">
      <c r="A223" s="7"/>
    </row>
    <row r="224" spans="1:1" ht="14.25" customHeight="1" x14ac:dyDescent="0.3">
      <c r="A224" s="7"/>
    </row>
    <row r="225" spans="1:1" ht="14.25" customHeight="1" x14ac:dyDescent="0.3">
      <c r="A225" s="7"/>
    </row>
    <row r="226" spans="1:1" ht="14.25" customHeight="1" x14ac:dyDescent="0.3">
      <c r="A226" s="7"/>
    </row>
    <row r="227" spans="1:1" ht="14.25" customHeight="1" x14ac:dyDescent="0.3">
      <c r="A227" s="7"/>
    </row>
    <row r="228" spans="1:1" ht="14.25" customHeight="1" x14ac:dyDescent="0.3">
      <c r="A228" s="7"/>
    </row>
    <row r="229" spans="1:1" ht="14.25" customHeight="1" x14ac:dyDescent="0.3">
      <c r="A229" s="7"/>
    </row>
    <row r="230" spans="1:1" ht="14.25" customHeight="1" x14ac:dyDescent="0.3">
      <c r="A230" s="7"/>
    </row>
    <row r="231" spans="1:1" ht="14.25" customHeight="1" x14ac:dyDescent="0.3">
      <c r="A231" s="7"/>
    </row>
    <row r="232" spans="1:1" ht="14.25" customHeight="1" x14ac:dyDescent="0.3">
      <c r="A232" s="7"/>
    </row>
    <row r="233" spans="1:1" ht="14.25" customHeight="1" x14ac:dyDescent="0.3">
      <c r="A233" s="7"/>
    </row>
    <row r="234" spans="1:1" ht="14.25" customHeight="1" x14ac:dyDescent="0.3">
      <c r="A234" s="7"/>
    </row>
    <row r="235" spans="1:1" ht="14.25" customHeight="1" x14ac:dyDescent="0.3">
      <c r="A235" s="7"/>
    </row>
    <row r="236" spans="1:1" ht="14.25" customHeight="1" x14ac:dyDescent="0.3">
      <c r="A236" s="7"/>
    </row>
    <row r="237" spans="1:1" ht="14.25" customHeight="1" x14ac:dyDescent="0.3">
      <c r="A237" s="7"/>
    </row>
    <row r="238" spans="1:1" ht="14.25" customHeight="1" x14ac:dyDescent="0.3">
      <c r="A238" s="7"/>
    </row>
    <row r="239" spans="1:1" ht="14.25" customHeight="1" x14ac:dyDescent="0.3">
      <c r="A239" s="7"/>
    </row>
    <row r="240" spans="1:1" ht="14.25" customHeight="1" x14ac:dyDescent="0.3">
      <c r="A240" s="7"/>
    </row>
    <row r="241" spans="1:1" ht="14.25" customHeight="1" x14ac:dyDescent="0.3">
      <c r="A241" s="7"/>
    </row>
    <row r="242" spans="1:1" ht="14.25" customHeight="1" x14ac:dyDescent="0.3">
      <c r="A242" s="7"/>
    </row>
    <row r="243" spans="1:1" ht="14.25" customHeight="1" x14ac:dyDescent="0.3">
      <c r="A243" s="7"/>
    </row>
    <row r="244" spans="1:1" ht="14.25" customHeight="1" x14ac:dyDescent="0.3">
      <c r="A244" s="7"/>
    </row>
    <row r="245" spans="1:1" ht="14.25" customHeight="1" x14ac:dyDescent="0.3">
      <c r="A245" s="7"/>
    </row>
    <row r="246" spans="1:1" ht="14.25" customHeight="1" x14ac:dyDescent="0.3">
      <c r="A246" s="7"/>
    </row>
    <row r="247" spans="1:1" ht="14.25" customHeight="1" x14ac:dyDescent="0.3">
      <c r="A247" s="7"/>
    </row>
    <row r="248" spans="1:1" ht="14.25" customHeight="1" x14ac:dyDescent="0.3">
      <c r="A248" s="7"/>
    </row>
    <row r="249" spans="1:1" ht="14.25" customHeight="1" x14ac:dyDescent="0.3">
      <c r="A249" s="7"/>
    </row>
    <row r="250" spans="1:1" ht="14.25" customHeight="1" x14ac:dyDescent="0.3">
      <c r="A250" s="7"/>
    </row>
    <row r="251" spans="1:1" ht="14.25" customHeight="1" x14ac:dyDescent="0.3">
      <c r="A251" s="7"/>
    </row>
    <row r="252" spans="1:1" ht="14.25" customHeight="1" x14ac:dyDescent="0.3">
      <c r="A252" s="7"/>
    </row>
    <row r="253" spans="1:1" ht="14.25" customHeight="1" x14ac:dyDescent="0.3">
      <c r="A253" s="7"/>
    </row>
    <row r="254" spans="1:1" ht="14.25" customHeight="1" x14ac:dyDescent="0.3">
      <c r="A254" s="7"/>
    </row>
    <row r="255" spans="1:1" ht="14.25" customHeight="1" x14ac:dyDescent="0.3">
      <c r="A255" s="7"/>
    </row>
    <row r="256" spans="1:1" ht="14.25" customHeight="1" x14ac:dyDescent="0.3">
      <c r="A256" s="7"/>
    </row>
    <row r="257" spans="1:1" ht="14.25" customHeight="1" x14ac:dyDescent="0.3">
      <c r="A257" s="7"/>
    </row>
    <row r="258" spans="1:1" ht="14.25" customHeight="1" x14ac:dyDescent="0.3">
      <c r="A258" s="7"/>
    </row>
    <row r="259" spans="1:1" ht="14.25" customHeight="1" x14ac:dyDescent="0.3">
      <c r="A259" s="7"/>
    </row>
    <row r="260" spans="1:1" ht="14.25" customHeight="1" x14ac:dyDescent="0.3">
      <c r="A260" s="7"/>
    </row>
    <row r="261" spans="1:1" ht="14.25" customHeight="1" x14ac:dyDescent="0.3">
      <c r="A261" s="7"/>
    </row>
    <row r="262" spans="1:1" ht="14.25" customHeight="1" x14ac:dyDescent="0.3">
      <c r="A262" s="7"/>
    </row>
    <row r="263" spans="1:1" ht="14.25" customHeight="1" x14ac:dyDescent="0.3">
      <c r="A263" s="7"/>
    </row>
    <row r="264" spans="1:1" ht="14.25" customHeight="1" x14ac:dyDescent="0.3">
      <c r="A264" s="7"/>
    </row>
    <row r="265" spans="1:1" ht="14.25" customHeight="1" x14ac:dyDescent="0.3">
      <c r="A265" s="7"/>
    </row>
    <row r="266" spans="1:1" ht="14.25" customHeight="1" x14ac:dyDescent="0.3">
      <c r="A266" s="7"/>
    </row>
    <row r="267" spans="1:1" ht="14.25" customHeight="1" x14ac:dyDescent="0.3">
      <c r="A267" s="7"/>
    </row>
    <row r="268" spans="1:1" ht="14.25" customHeight="1" x14ac:dyDescent="0.3">
      <c r="A268" s="7"/>
    </row>
    <row r="269" spans="1:1" ht="14.25" customHeight="1" x14ac:dyDescent="0.3">
      <c r="A269" s="7"/>
    </row>
    <row r="270" spans="1:1" ht="14.25" customHeight="1" x14ac:dyDescent="0.3">
      <c r="A270" s="7"/>
    </row>
    <row r="271" spans="1:1" ht="14.25" customHeight="1" x14ac:dyDescent="0.3">
      <c r="A271" s="7"/>
    </row>
    <row r="272" spans="1:1" ht="14.25" customHeight="1" x14ac:dyDescent="0.3">
      <c r="A272" s="7"/>
    </row>
    <row r="273" spans="1:1" ht="14.25" customHeight="1" x14ac:dyDescent="0.3">
      <c r="A273" s="7"/>
    </row>
    <row r="274" spans="1:1" ht="14.25" customHeight="1" x14ac:dyDescent="0.3">
      <c r="A274" s="7"/>
    </row>
    <row r="275" spans="1:1" ht="14.25" customHeight="1" x14ac:dyDescent="0.3">
      <c r="A275" s="7"/>
    </row>
    <row r="276" spans="1:1" ht="14.25" customHeight="1" x14ac:dyDescent="0.3">
      <c r="A276" s="7"/>
    </row>
    <row r="277" spans="1:1" ht="14.25" customHeight="1" x14ac:dyDescent="0.3">
      <c r="A277" s="7"/>
    </row>
    <row r="278" spans="1:1" ht="14.25" customHeight="1" x14ac:dyDescent="0.3">
      <c r="A278" s="7"/>
    </row>
    <row r="279" spans="1:1" ht="14.25" customHeight="1" x14ac:dyDescent="0.3">
      <c r="A279" s="7"/>
    </row>
    <row r="280" spans="1:1" ht="14.25" customHeight="1" x14ac:dyDescent="0.3">
      <c r="A280" s="7"/>
    </row>
    <row r="281" spans="1:1" ht="14.25" customHeight="1" x14ac:dyDescent="0.3">
      <c r="A281" s="7"/>
    </row>
    <row r="282" spans="1:1" ht="14.25" customHeight="1" x14ac:dyDescent="0.3">
      <c r="A282" s="7"/>
    </row>
    <row r="283" spans="1:1" ht="14.25" customHeight="1" x14ac:dyDescent="0.3">
      <c r="A283" s="7"/>
    </row>
    <row r="284" spans="1:1" ht="14.25" customHeight="1" x14ac:dyDescent="0.3">
      <c r="A284" s="7"/>
    </row>
    <row r="285" spans="1:1" ht="14.25" customHeight="1" x14ac:dyDescent="0.3">
      <c r="A285" s="7"/>
    </row>
    <row r="286" spans="1:1" ht="14.25" customHeight="1" x14ac:dyDescent="0.3">
      <c r="A286" s="7"/>
    </row>
    <row r="287" spans="1:1" ht="14.25" customHeight="1" x14ac:dyDescent="0.3">
      <c r="A287" s="7"/>
    </row>
    <row r="288" spans="1:1" ht="14.25" customHeight="1" x14ac:dyDescent="0.3">
      <c r="A288" s="7"/>
    </row>
    <row r="289" spans="1:1" ht="14.25" customHeight="1" x14ac:dyDescent="0.3">
      <c r="A289" s="7"/>
    </row>
    <row r="290" spans="1:1" ht="14.25" customHeight="1" x14ac:dyDescent="0.3">
      <c r="A290" s="7"/>
    </row>
    <row r="291" spans="1:1" ht="14.25" customHeight="1" x14ac:dyDescent="0.3">
      <c r="A291" s="7"/>
    </row>
    <row r="292" spans="1:1" ht="14.25" customHeight="1" x14ac:dyDescent="0.3">
      <c r="A292" s="7"/>
    </row>
    <row r="293" spans="1:1" ht="14.25" customHeight="1" x14ac:dyDescent="0.3">
      <c r="A293" s="7"/>
    </row>
    <row r="294" spans="1:1" ht="14.25" customHeight="1" x14ac:dyDescent="0.3">
      <c r="A294" s="7"/>
    </row>
    <row r="295" spans="1:1" ht="14.25" customHeight="1" x14ac:dyDescent="0.3">
      <c r="A295" s="7"/>
    </row>
    <row r="296" spans="1:1" ht="14.25" customHeight="1" x14ac:dyDescent="0.3">
      <c r="A296" s="7"/>
    </row>
    <row r="297" spans="1:1" ht="14.25" customHeight="1" x14ac:dyDescent="0.3">
      <c r="A297" s="7"/>
    </row>
    <row r="298" spans="1:1" ht="14.25" customHeight="1" x14ac:dyDescent="0.3">
      <c r="A298" s="7"/>
    </row>
    <row r="299" spans="1:1" ht="14.25" customHeight="1" x14ac:dyDescent="0.3">
      <c r="A299" s="7"/>
    </row>
    <row r="300" spans="1:1" ht="14.25" customHeight="1" x14ac:dyDescent="0.3">
      <c r="A300" s="7"/>
    </row>
    <row r="301" spans="1:1" ht="14.25" customHeight="1" x14ac:dyDescent="0.3">
      <c r="A301" s="7"/>
    </row>
    <row r="302" spans="1:1" ht="14.25" customHeight="1" x14ac:dyDescent="0.3">
      <c r="A302" s="7"/>
    </row>
    <row r="303" spans="1:1" ht="14.25" customHeight="1" x14ac:dyDescent="0.3">
      <c r="A303" s="7"/>
    </row>
    <row r="304" spans="1:1" ht="14.25" customHeight="1" x14ac:dyDescent="0.3">
      <c r="A304" s="7"/>
    </row>
    <row r="305" spans="1:1" ht="14.25" customHeight="1" x14ac:dyDescent="0.3">
      <c r="A305" s="7"/>
    </row>
    <row r="306" spans="1:1" ht="14.25" customHeight="1" x14ac:dyDescent="0.3">
      <c r="A306" s="7"/>
    </row>
    <row r="307" spans="1:1" ht="14.25" customHeight="1" x14ac:dyDescent="0.3">
      <c r="A307" s="7"/>
    </row>
    <row r="308" spans="1:1" ht="14.25" customHeight="1" x14ac:dyDescent="0.3">
      <c r="A308" s="7"/>
    </row>
    <row r="309" spans="1:1" ht="14.25" customHeight="1" x14ac:dyDescent="0.3">
      <c r="A309" s="7"/>
    </row>
    <row r="310" spans="1:1" ht="14.25" customHeight="1" x14ac:dyDescent="0.3">
      <c r="A310" s="7"/>
    </row>
    <row r="311" spans="1:1" ht="14.25" customHeight="1" x14ac:dyDescent="0.3">
      <c r="A311" s="7"/>
    </row>
    <row r="312" spans="1:1" ht="14.25" customHeight="1" x14ac:dyDescent="0.3">
      <c r="A312" s="7"/>
    </row>
    <row r="313" spans="1:1" ht="14.25" customHeight="1" x14ac:dyDescent="0.3">
      <c r="A313" s="7"/>
    </row>
    <row r="314" spans="1:1" ht="14.25" customHeight="1" x14ac:dyDescent="0.3">
      <c r="A314" s="7"/>
    </row>
    <row r="315" spans="1:1" ht="14.25" customHeight="1" x14ac:dyDescent="0.3">
      <c r="A315" s="7"/>
    </row>
    <row r="316" spans="1:1" ht="14.25" customHeight="1" x14ac:dyDescent="0.3">
      <c r="A316" s="7"/>
    </row>
    <row r="317" spans="1:1" ht="14.25" customHeight="1" x14ac:dyDescent="0.3">
      <c r="A317" s="7"/>
    </row>
    <row r="318" spans="1:1" ht="14.25" customHeight="1" x14ac:dyDescent="0.3">
      <c r="A318" s="7"/>
    </row>
    <row r="319" spans="1:1" ht="14.25" customHeight="1" x14ac:dyDescent="0.3">
      <c r="A319" s="7"/>
    </row>
    <row r="320" spans="1:1" ht="14.25" customHeight="1" x14ac:dyDescent="0.3">
      <c r="A320" s="7"/>
    </row>
    <row r="321" spans="1:1" ht="14.25" customHeight="1" x14ac:dyDescent="0.3">
      <c r="A321" s="7"/>
    </row>
    <row r="322" spans="1:1" ht="14.25" customHeight="1" x14ac:dyDescent="0.3">
      <c r="A322" s="7"/>
    </row>
    <row r="323" spans="1:1" ht="14.25" customHeight="1" x14ac:dyDescent="0.3">
      <c r="A323" s="7"/>
    </row>
    <row r="324" spans="1:1" ht="14.25" customHeight="1" x14ac:dyDescent="0.3">
      <c r="A324" s="7"/>
    </row>
    <row r="325" spans="1:1" ht="14.25" customHeight="1" x14ac:dyDescent="0.3">
      <c r="A325" s="7"/>
    </row>
    <row r="326" spans="1:1" ht="14.25" customHeight="1" x14ac:dyDescent="0.3">
      <c r="A326" s="7"/>
    </row>
    <row r="327" spans="1:1" ht="14.25" customHeight="1" x14ac:dyDescent="0.3">
      <c r="A327" s="7"/>
    </row>
    <row r="328" spans="1:1" ht="14.25" customHeight="1" x14ac:dyDescent="0.3">
      <c r="A328" s="7"/>
    </row>
    <row r="329" spans="1:1" ht="14.25" customHeight="1" x14ac:dyDescent="0.3">
      <c r="A329" s="7"/>
    </row>
    <row r="330" spans="1:1" ht="14.25" customHeight="1" x14ac:dyDescent="0.3">
      <c r="A330" s="7"/>
    </row>
    <row r="331" spans="1:1" ht="14.25" customHeight="1" x14ac:dyDescent="0.3">
      <c r="A331" s="7"/>
    </row>
    <row r="332" spans="1:1" ht="14.25" customHeight="1" x14ac:dyDescent="0.3">
      <c r="A332" s="7"/>
    </row>
    <row r="333" spans="1:1" ht="14.25" customHeight="1" x14ac:dyDescent="0.3">
      <c r="A333" s="7"/>
    </row>
    <row r="334" spans="1:1" ht="14.25" customHeight="1" x14ac:dyDescent="0.3">
      <c r="A334" s="7"/>
    </row>
    <row r="335" spans="1:1" ht="14.25" customHeight="1" x14ac:dyDescent="0.3">
      <c r="A335" s="7"/>
    </row>
    <row r="336" spans="1:1" ht="14.25" customHeight="1" x14ac:dyDescent="0.3">
      <c r="A336" s="7"/>
    </row>
    <row r="337" spans="1:1" ht="14.25" customHeight="1" x14ac:dyDescent="0.3">
      <c r="A337" s="7"/>
    </row>
    <row r="338" spans="1:1" ht="14.25" customHeight="1" x14ac:dyDescent="0.3">
      <c r="A338" s="7"/>
    </row>
    <row r="339" spans="1:1" ht="14.25" customHeight="1" x14ac:dyDescent="0.3">
      <c r="A339" s="7"/>
    </row>
    <row r="340" spans="1:1" ht="14.25" customHeight="1" x14ac:dyDescent="0.3">
      <c r="A340" s="7"/>
    </row>
    <row r="341" spans="1:1" ht="14.25" customHeight="1" x14ac:dyDescent="0.3">
      <c r="A341" s="7"/>
    </row>
    <row r="342" spans="1:1" ht="14.25" customHeight="1" x14ac:dyDescent="0.3">
      <c r="A342" s="7"/>
    </row>
    <row r="343" spans="1:1" ht="14.25" customHeight="1" x14ac:dyDescent="0.3">
      <c r="A343" s="7"/>
    </row>
    <row r="344" spans="1:1" ht="14.25" customHeight="1" x14ac:dyDescent="0.3">
      <c r="A344" s="7"/>
    </row>
    <row r="345" spans="1:1" ht="14.25" customHeight="1" x14ac:dyDescent="0.3">
      <c r="A345" s="7"/>
    </row>
    <row r="346" spans="1:1" ht="14.25" customHeight="1" x14ac:dyDescent="0.3">
      <c r="A346" s="7"/>
    </row>
    <row r="347" spans="1:1" ht="14.25" customHeight="1" x14ac:dyDescent="0.3">
      <c r="A347" s="7"/>
    </row>
    <row r="348" spans="1:1" ht="14.25" customHeight="1" x14ac:dyDescent="0.3">
      <c r="A348" s="7"/>
    </row>
    <row r="349" spans="1:1" ht="14.25" customHeight="1" x14ac:dyDescent="0.3">
      <c r="A349" s="7"/>
    </row>
    <row r="350" spans="1:1" ht="14.25" customHeight="1" x14ac:dyDescent="0.3">
      <c r="A350" s="7"/>
    </row>
    <row r="351" spans="1:1" ht="14.25" customHeight="1" x14ac:dyDescent="0.3">
      <c r="A351" s="7"/>
    </row>
    <row r="352" spans="1:1" ht="14.25" customHeight="1" x14ac:dyDescent="0.3">
      <c r="A352" s="7"/>
    </row>
    <row r="353" spans="1:1" ht="14.25" customHeight="1" x14ac:dyDescent="0.3">
      <c r="A353" s="7"/>
    </row>
    <row r="354" spans="1:1" ht="14.25" customHeight="1" x14ac:dyDescent="0.3">
      <c r="A354" s="7"/>
    </row>
    <row r="355" spans="1:1" ht="14.25" customHeight="1" x14ac:dyDescent="0.3">
      <c r="A355" s="7"/>
    </row>
    <row r="356" spans="1:1" ht="14.25" customHeight="1" x14ac:dyDescent="0.3">
      <c r="A356" s="7"/>
    </row>
    <row r="357" spans="1:1" ht="14.25" customHeight="1" x14ac:dyDescent="0.3">
      <c r="A357" s="7"/>
    </row>
    <row r="358" spans="1:1" ht="14.25" customHeight="1" x14ac:dyDescent="0.3">
      <c r="A358" s="7"/>
    </row>
    <row r="359" spans="1:1" ht="14.25" customHeight="1" x14ac:dyDescent="0.3">
      <c r="A359" s="7"/>
    </row>
    <row r="360" spans="1:1" ht="14.25" customHeight="1" x14ac:dyDescent="0.3">
      <c r="A360" s="7"/>
    </row>
    <row r="361" spans="1:1" ht="14.25" customHeight="1" x14ac:dyDescent="0.3">
      <c r="A361" s="7"/>
    </row>
    <row r="362" spans="1:1" ht="14.25" customHeight="1" x14ac:dyDescent="0.3">
      <c r="A362" s="7"/>
    </row>
    <row r="363" spans="1:1" ht="14.25" customHeight="1" x14ac:dyDescent="0.3">
      <c r="A363" s="7"/>
    </row>
    <row r="364" spans="1:1" ht="14.25" customHeight="1" x14ac:dyDescent="0.3">
      <c r="A364" s="7"/>
    </row>
    <row r="365" spans="1:1" ht="14.25" customHeight="1" x14ac:dyDescent="0.3">
      <c r="A365" s="7"/>
    </row>
    <row r="366" spans="1:1" ht="14.25" customHeight="1" x14ac:dyDescent="0.3">
      <c r="A366" s="7"/>
    </row>
    <row r="367" spans="1:1" ht="14.25" customHeight="1" x14ac:dyDescent="0.3">
      <c r="A367" s="7"/>
    </row>
    <row r="368" spans="1:1" ht="14.25" customHeight="1" x14ac:dyDescent="0.3">
      <c r="A368" s="7"/>
    </row>
    <row r="369" spans="1:1" ht="14.25" customHeight="1" x14ac:dyDescent="0.3">
      <c r="A369" s="7"/>
    </row>
    <row r="370" spans="1:1" ht="14.25" customHeight="1" x14ac:dyDescent="0.3">
      <c r="A370" s="7"/>
    </row>
    <row r="371" spans="1:1" ht="14.25" customHeight="1" x14ac:dyDescent="0.3">
      <c r="A371" s="7"/>
    </row>
    <row r="372" spans="1:1" ht="14.25" customHeight="1" x14ac:dyDescent="0.3">
      <c r="A372" s="7"/>
    </row>
    <row r="373" spans="1:1" ht="14.25" customHeight="1" x14ac:dyDescent="0.3">
      <c r="A373" s="7"/>
    </row>
    <row r="374" spans="1:1" ht="14.25" customHeight="1" x14ac:dyDescent="0.3">
      <c r="A374" s="7"/>
    </row>
    <row r="375" spans="1:1" ht="14.25" customHeight="1" x14ac:dyDescent="0.3">
      <c r="A375" s="7"/>
    </row>
    <row r="376" spans="1:1" ht="14.25" customHeight="1" x14ac:dyDescent="0.3">
      <c r="A376" s="7"/>
    </row>
    <row r="377" spans="1:1" ht="14.25" customHeight="1" x14ac:dyDescent="0.3">
      <c r="A377" s="7"/>
    </row>
    <row r="378" spans="1:1" ht="14.25" customHeight="1" x14ac:dyDescent="0.3">
      <c r="A378" s="7"/>
    </row>
    <row r="379" spans="1:1" ht="14.25" customHeight="1" x14ac:dyDescent="0.3">
      <c r="A379" s="7"/>
    </row>
    <row r="380" spans="1:1" ht="14.25" customHeight="1" x14ac:dyDescent="0.3">
      <c r="A380" s="7"/>
    </row>
    <row r="381" spans="1:1" ht="14.25" customHeight="1" x14ac:dyDescent="0.3">
      <c r="A381" s="7"/>
    </row>
    <row r="382" spans="1:1" ht="14.25" customHeight="1" x14ac:dyDescent="0.3">
      <c r="A382" s="7"/>
    </row>
    <row r="383" spans="1:1" ht="14.25" customHeight="1" x14ac:dyDescent="0.3">
      <c r="A383" s="7"/>
    </row>
    <row r="384" spans="1:1" ht="14.25" customHeight="1" x14ac:dyDescent="0.3">
      <c r="A384" s="7"/>
    </row>
    <row r="385" spans="1:1" ht="14.25" customHeight="1" x14ac:dyDescent="0.3">
      <c r="A385" s="7"/>
    </row>
    <row r="386" spans="1:1" ht="14.25" customHeight="1" x14ac:dyDescent="0.3">
      <c r="A386" s="7"/>
    </row>
    <row r="387" spans="1:1" ht="14.25" customHeight="1" x14ac:dyDescent="0.3">
      <c r="A387" s="7"/>
    </row>
    <row r="388" spans="1:1" ht="14.25" customHeight="1" x14ac:dyDescent="0.3">
      <c r="A388" s="7"/>
    </row>
    <row r="389" spans="1:1" ht="14.25" customHeight="1" x14ac:dyDescent="0.3">
      <c r="A389" s="7"/>
    </row>
    <row r="390" spans="1:1" ht="14.25" customHeight="1" x14ac:dyDescent="0.3">
      <c r="A390" s="7"/>
    </row>
    <row r="391" spans="1:1" ht="14.25" customHeight="1" x14ac:dyDescent="0.3">
      <c r="A391" s="7"/>
    </row>
    <row r="392" spans="1:1" ht="14.25" customHeight="1" x14ac:dyDescent="0.3">
      <c r="A392" s="7"/>
    </row>
    <row r="393" spans="1:1" ht="14.25" customHeight="1" x14ac:dyDescent="0.3">
      <c r="A393" s="7"/>
    </row>
    <row r="394" spans="1:1" ht="14.25" customHeight="1" x14ac:dyDescent="0.3">
      <c r="A394" s="7"/>
    </row>
    <row r="395" spans="1:1" ht="14.25" customHeight="1" x14ac:dyDescent="0.3">
      <c r="A395" s="7"/>
    </row>
    <row r="396" spans="1:1" ht="14.25" customHeight="1" x14ac:dyDescent="0.3">
      <c r="A396" s="7"/>
    </row>
    <row r="397" spans="1:1" ht="14.25" customHeight="1" x14ac:dyDescent="0.3">
      <c r="A397" s="7"/>
    </row>
    <row r="398" spans="1:1" ht="14.25" customHeight="1" x14ac:dyDescent="0.3">
      <c r="A398" s="7"/>
    </row>
    <row r="399" spans="1:1" ht="14.25" customHeight="1" x14ac:dyDescent="0.3">
      <c r="A399" s="7"/>
    </row>
    <row r="400" spans="1:1" ht="14.25" customHeight="1" x14ac:dyDescent="0.3">
      <c r="A400" s="7"/>
    </row>
    <row r="401" spans="1:1" ht="14.25" customHeight="1" x14ac:dyDescent="0.3">
      <c r="A401" s="7"/>
    </row>
    <row r="402" spans="1:1" ht="14.25" customHeight="1" x14ac:dyDescent="0.3">
      <c r="A402" s="7"/>
    </row>
    <row r="403" spans="1:1" ht="14.25" customHeight="1" x14ac:dyDescent="0.3">
      <c r="A403" s="7"/>
    </row>
    <row r="404" spans="1:1" ht="14.25" customHeight="1" x14ac:dyDescent="0.3">
      <c r="A404" s="7"/>
    </row>
    <row r="405" spans="1:1" ht="14.25" customHeight="1" x14ac:dyDescent="0.3">
      <c r="A405" s="7"/>
    </row>
    <row r="406" spans="1:1" ht="14.25" customHeight="1" x14ac:dyDescent="0.3">
      <c r="A406" s="7"/>
    </row>
    <row r="407" spans="1:1" ht="14.25" customHeight="1" x14ac:dyDescent="0.3">
      <c r="A407" s="7"/>
    </row>
    <row r="408" spans="1:1" ht="14.25" customHeight="1" x14ac:dyDescent="0.3">
      <c r="A408" s="7"/>
    </row>
    <row r="409" spans="1:1" ht="14.25" customHeight="1" x14ac:dyDescent="0.3">
      <c r="A409" s="7"/>
    </row>
    <row r="410" spans="1:1" ht="14.25" customHeight="1" x14ac:dyDescent="0.3">
      <c r="A410" s="7"/>
    </row>
    <row r="411" spans="1:1" ht="14.25" customHeight="1" x14ac:dyDescent="0.3">
      <c r="A411" s="7"/>
    </row>
    <row r="412" spans="1:1" ht="14.25" customHeight="1" x14ac:dyDescent="0.3">
      <c r="A412" s="7"/>
    </row>
    <row r="413" spans="1:1" ht="14.25" customHeight="1" x14ac:dyDescent="0.3">
      <c r="A413" s="7"/>
    </row>
    <row r="414" spans="1:1" ht="14.25" customHeight="1" x14ac:dyDescent="0.3">
      <c r="A414" s="7"/>
    </row>
    <row r="415" spans="1:1" ht="14.25" customHeight="1" x14ac:dyDescent="0.3">
      <c r="A415" s="7"/>
    </row>
    <row r="416" spans="1:1" ht="14.25" customHeight="1" x14ac:dyDescent="0.3">
      <c r="A416" s="7"/>
    </row>
    <row r="417" spans="1:1" ht="14.25" customHeight="1" x14ac:dyDescent="0.3">
      <c r="A417" s="7"/>
    </row>
    <row r="418" spans="1:1" ht="14.25" customHeight="1" x14ac:dyDescent="0.3">
      <c r="A418" s="7"/>
    </row>
    <row r="419" spans="1:1" ht="14.25" customHeight="1" x14ac:dyDescent="0.3">
      <c r="A419" s="7"/>
    </row>
    <row r="420" spans="1:1" ht="14.25" customHeight="1" x14ac:dyDescent="0.3">
      <c r="A420" s="7"/>
    </row>
    <row r="421" spans="1:1" ht="14.25" customHeight="1" x14ac:dyDescent="0.3">
      <c r="A421" s="7"/>
    </row>
    <row r="422" spans="1:1" ht="14.25" customHeight="1" x14ac:dyDescent="0.3">
      <c r="A422" s="7"/>
    </row>
    <row r="423" spans="1:1" ht="14.25" customHeight="1" x14ac:dyDescent="0.3">
      <c r="A423" s="7"/>
    </row>
    <row r="424" spans="1:1" ht="14.25" customHeight="1" x14ac:dyDescent="0.3">
      <c r="A424" s="7"/>
    </row>
    <row r="425" spans="1:1" ht="14.25" customHeight="1" x14ac:dyDescent="0.3">
      <c r="A425" s="7"/>
    </row>
    <row r="426" spans="1:1" ht="14.25" customHeight="1" x14ac:dyDescent="0.3">
      <c r="A426" s="7"/>
    </row>
    <row r="427" spans="1:1" ht="14.25" customHeight="1" x14ac:dyDescent="0.3">
      <c r="A427" s="7"/>
    </row>
    <row r="428" spans="1:1" ht="14.25" customHeight="1" x14ac:dyDescent="0.3">
      <c r="A428" s="7"/>
    </row>
    <row r="429" spans="1:1" ht="14.25" customHeight="1" x14ac:dyDescent="0.3">
      <c r="A429" s="7"/>
    </row>
    <row r="430" spans="1:1" ht="14.25" customHeight="1" x14ac:dyDescent="0.3">
      <c r="A430" s="7"/>
    </row>
    <row r="431" spans="1:1" ht="14.25" customHeight="1" x14ac:dyDescent="0.3">
      <c r="A431" s="7"/>
    </row>
    <row r="432" spans="1:1" ht="14.25" customHeight="1" x14ac:dyDescent="0.3">
      <c r="A432" s="7"/>
    </row>
    <row r="433" spans="1:1" ht="14.25" customHeight="1" x14ac:dyDescent="0.3">
      <c r="A433" s="7"/>
    </row>
    <row r="434" spans="1:1" ht="14.25" customHeight="1" x14ac:dyDescent="0.3">
      <c r="A434" s="7"/>
    </row>
    <row r="435" spans="1:1" ht="14.25" customHeight="1" x14ac:dyDescent="0.3">
      <c r="A435" s="7"/>
    </row>
    <row r="436" spans="1:1" ht="14.25" customHeight="1" x14ac:dyDescent="0.3">
      <c r="A436" s="7"/>
    </row>
    <row r="437" spans="1:1" ht="14.25" customHeight="1" x14ac:dyDescent="0.3">
      <c r="A437" s="7"/>
    </row>
    <row r="438" spans="1:1" ht="14.25" customHeight="1" x14ac:dyDescent="0.3">
      <c r="A438" s="7"/>
    </row>
    <row r="439" spans="1:1" ht="14.25" customHeight="1" x14ac:dyDescent="0.3">
      <c r="A439" s="7"/>
    </row>
    <row r="440" spans="1:1" ht="14.25" customHeight="1" x14ac:dyDescent="0.3">
      <c r="A440" s="7"/>
    </row>
    <row r="441" spans="1:1" ht="14.25" customHeight="1" x14ac:dyDescent="0.3">
      <c r="A441" s="7"/>
    </row>
    <row r="442" spans="1:1" ht="14.25" customHeight="1" x14ac:dyDescent="0.3">
      <c r="A442" s="7"/>
    </row>
    <row r="443" spans="1:1" ht="14.25" customHeight="1" x14ac:dyDescent="0.3">
      <c r="A443" s="7"/>
    </row>
    <row r="444" spans="1:1" ht="14.25" customHeight="1" x14ac:dyDescent="0.3">
      <c r="A444" s="7"/>
    </row>
    <row r="445" spans="1:1" ht="14.25" customHeight="1" x14ac:dyDescent="0.3">
      <c r="A445" s="7"/>
    </row>
    <row r="446" spans="1:1" ht="14.25" customHeight="1" x14ac:dyDescent="0.3">
      <c r="A446" s="7"/>
    </row>
    <row r="447" spans="1:1" ht="14.25" customHeight="1" x14ac:dyDescent="0.3">
      <c r="A447" s="7"/>
    </row>
    <row r="448" spans="1:1" ht="14.25" customHeight="1" x14ac:dyDescent="0.3">
      <c r="A448" s="7"/>
    </row>
    <row r="449" spans="1:1" ht="14.25" customHeight="1" x14ac:dyDescent="0.3">
      <c r="A449" s="7"/>
    </row>
    <row r="450" spans="1:1" ht="14.25" customHeight="1" x14ac:dyDescent="0.3">
      <c r="A450" s="7"/>
    </row>
    <row r="451" spans="1:1" ht="14.25" customHeight="1" x14ac:dyDescent="0.3">
      <c r="A451" s="7"/>
    </row>
    <row r="452" spans="1:1" ht="14.25" customHeight="1" x14ac:dyDescent="0.3">
      <c r="A452" s="7"/>
    </row>
    <row r="453" spans="1:1" ht="14.25" customHeight="1" x14ac:dyDescent="0.3">
      <c r="A453" s="7"/>
    </row>
    <row r="454" spans="1:1" ht="14.25" customHeight="1" x14ac:dyDescent="0.3">
      <c r="A454" s="7"/>
    </row>
    <row r="455" spans="1:1" ht="14.25" customHeight="1" x14ac:dyDescent="0.3">
      <c r="A455" s="7"/>
    </row>
    <row r="456" spans="1:1" ht="14.25" customHeight="1" x14ac:dyDescent="0.3">
      <c r="A456" s="7"/>
    </row>
    <row r="457" spans="1:1" ht="14.25" customHeight="1" x14ac:dyDescent="0.3">
      <c r="A457" s="7"/>
    </row>
    <row r="458" spans="1:1" ht="14.25" customHeight="1" x14ac:dyDescent="0.3">
      <c r="A458" s="7"/>
    </row>
    <row r="459" spans="1:1" ht="14.25" customHeight="1" x14ac:dyDescent="0.3">
      <c r="A459" s="7"/>
    </row>
    <row r="460" spans="1:1" ht="14.25" customHeight="1" x14ac:dyDescent="0.3">
      <c r="A460" s="7"/>
    </row>
    <row r="461" spans="1:1" ht="14.25" customHeight="1" x14ac:dyDescent="0.3">
      <c r="A461" s="7"/>
    </row>
    <row r="462" spans="1:1" ht="14.25" customHeight="1" x14ac:dyDescent="0.3">
      <c r="A462" s="7"/>
    </row>
    <row r="463" spans="1:1" ht="14.25" customHeight="1" x14ac:dyDescent="0.3">
      <c r="A463" s="7"/>
    </row>
    <row r="464" spans="1:1" ht="14.25" customHeight="1" x14ac:dyDescent="0.3">
      <c r="A464" s="7"/>
    </row>
    <row r="465" spans="1:1" ht="14.25" customHeight="1" x14ac:dyDescent="0.3">
      <c r="A465" s="7"/>
    </row>
    <row r="466" spans="1:1" ht="14.25" customHeight="1" x14ac:dyDescent="0.3">
      <c r="A466" s="7"/>
    </row>
    <row r="467" spans="1:1" ht="14.25" customHeight="1" x14ac:dyDescent="0.3">
      <c r="A467" s="7"/>
    </row>
    <row r="468" spans="1:1" ht="14.25" customHeight="1" x14ac:dyDescent="0.3">
      <c r="A468" s="7"/>
    </row>
    <row r="469" spans="1:1" ht="14.25" customHeight="1" x14ac:dyDescent="0.3">
      <c r="A469" s="7"/>
    </row>
    <row r="470" spans="1:1" ht="14.25" customHeight="1" x14ac:dyDescent="0.3">
      <c r="A470" s="7"/>
    </row>
    <row r="471" spans="1:1" ht="14.25" customHeight="1" x14ac:dyDescent="0.3">
      <c r="A471" s="7"/>
    </row>
    <row r="472" spans="1:1" ht="14.25" customHeight="1" x14ac:dyDescent="0.3">
      <c r="A472" s="7"/>
    </row>
    <row r="473" spans="1:1" ht="14.25" customHeight="1" x14ac:dyDescent="0.3">
      <c r="A473" s="7"/>
    </row>
    <row r="474" spans="1:1" ht="14.25" customHeight="1" x14ac:dyDescent="0.3">
      <c r="A474" s="7"/>
    </row>
    <row r="475" spans="1:1" ht="14.25" customHeight="1" x14ac:dyDescent="0.3">
      <c r="A475" s="7"/>
    </row>
    <row r="476" spans="1:1" ht="14.25" customHeight="1" x14ac:dyDescent="0.3">
      <c r="A476" s="7"/>
    </row>
    <row r="477" spans="1:1" ht="14.25" customHeight="1" x14ac:dyDescent="0.3">
      <c r="A477" s="7"/>
    </row>
    <row r="478" spans="1:1" ht="14.25" customHeight="1" x14ac:dyDescent="0.3">
      <c r="A478" s="7"/>
    </row>
    <row r="479" spans="1:1" ht="14.25" customHeight="1" x14ac:dyDescent="0.3">
      <c r="A479" s="7"/>
    </row>
    <row r="480" spans="1:1" ht="14.25" customHeight="1" x14ac:dyDescent="0.3">
      <c r="A480" s="7"/>
    </row>
    <row r="481" spans="1:1" ht="14.25" customHeight="1" x14ac:dyDescent="0.3">
      <c r="A481" s="7"/>
    </row>
    <row r="482" spans="1:1" ht="14.25" customHeight="1" x14ac:dyDescent="0.3">
      <c r="A482" s="7"/>
    </row>
    <row r="483" spans="1:1" ht="14.25" customHeight="1" x14ac:dyDescent="0.3">
      <c r="A483" s="7"/>
    </row>
    <row r="484" spans="1:1" ht="14.25" customHeight="1" x14ac:dyDescent="0.3">
      <c r="A484" s="7"/>
    </row>
    <row r="485" spans="1:1" ht="14.25" customHeight="1" x14ac:dyDescent="0.3">
      <c r="A485" s="7"/>
    </row>
    <row r="486" spans="1:1" ht="14.25" customHeight="1" x14ac:dyDescent="0.3">
      <c r="A486" s="7"/>
    </row>
    <row r="487" spans="1:1" ht="14.25" customHeight="1" x14ac:dyDescent="0.3">
      <c r="A487" s="7"/>
    </row>
    <row r="488" spans="1:1" ht="14.25" customHeight="1" x14ac:dyDescent="0.3">
      <c r="A488" s="7"/>
    </row>
    <row r="489" spans="1:1" ht="14.25" customHeight="1" x14ac:dyDescent="0.3">
      <c r="A489" s="7"/>
    </row>
    <row r="490" spans="1:1" ht="14.25" customHeight="1" x14ac:dyDescent="0.3">
      <c r="A490" s="7"/>
    </row>
    <row r="491" spans="1:1" ht="14.25" customHeight="1" x14ac:dyDescent="0.3">
      <c r="A491" s="7"/>
    </row>
    <row r="492" spans="1:1" ht="14.25" customHeight="1" x14ac:dyDescent="0.3">
      <c r="A492" s="7"/>
    </row>
    <row r="493" spans="1:1" ht="14.25" customHeight="1" x14ac:dyDescent="0.3">
      <c r="A493" s="7"/>
    </row>
    <row r="494" spans="1:1" ht="14.25" customHeight="1" x14ac:dyDescent="0.3">
      <c r="A494" s="7"/>
    </row>
    <row r="495" spans="1:1" ht="14.25" customHeight="1" x14ac:dyDescent="0.3">
      <c r="A495" s="7"/>
    </row>
    <row r="496" spans="1:1" ht="14.25" customHeight="1" x14ac:dyDescent="0.3">
      <c r="A496" s="7"/>
    </row>
    <row r="497" spans="1:1" ht="14.25" customHeight="1" x14ac:dyDescent="0.3">
      <c r="A497" s="7"/>
    </row>
    <row r="498" spans="1:1" ht="14.25" customHeight="1" x14ac:dyDescent="0.3">
      <c r="A498" s="7"/>
    </row>
    <row r="499" spans="1:1" ht="14.25" customHeight="1" x14ac:dyDescent="0.3">
      <c r="A499" s="7"/>
    </row>
    <row r="500" spans="1:1" ht="14.25" customHeight="1" x14ac:dyDescent="0.3">
      <c r="A500" s="7"/>
    </row>
    <row r="501" spans="1:1" ht="14.25" customHeight="1" x14ac:dyDescent="0.3">
      <c r="A501" s="7"/>
    </row>
    <row r="502" spans="1:1" ht="14.25" customHeight="1" x14ac:dyDescent="0.3">
      <c r="A502" s="7"/>
    </row>
    <row r="503" spans="1:1" ht="14.25" customHeight="1" x14ac:dyDescent="0.3">
      <c r="A503" s="7"/>
    </row>
    <row r="504" spans="1:1" ht="14.25" customHeight="1" x14ac:dyDescent="0.3">
      <c r="A504" s="7"/>
    </row>
    <row r="505" spans="1:1" ht="14.25" customHeight="1" x14ac:dyDescent="0.3">
      <c r="A505" s="7"/>
    </row>
    <row r="506" spans="1:1" ht="14.25" customHeight="1" x14ac:dyDescent="0.3">
      <c r="A506" s="7"/>
    </row>
    <row r="507" spans="1:1" ht="14.25" customHeight="1" x14ac:dyDescent="0.3">
      <c r="A507" s="7"/>
    </row>
    <row r="508" spans="1:1" ht="14.25" customHeight="1" x14ac:dyDescent="0.3">
      <c r="A508" s="7"/>
    </row>
    <row r="509" spans="1:1" ht="14.25" customHeight="1" x14ac:dyDescent="0.3">
      <c r="A509" s="7"/>
    </row>
    <row r="510" spans="1:1" ht="14.25" customHeight="1" x14ac:dyDescent="0.3">
      <c r="A510" s="7"/>
    </row>
    <row r="511" spans="1:1" ht="14.25" customHeight="1" x14ac:dyDescent="0.3">
      <c r="A511" s="7"/>
    </row>
    <row r="512" spans="1:1" ht="14.25" customHeight="1" x14ac:dyDescent="0.3">
      <c r="A512" s="7"/>
    </row>
    <row r="513" spans="1:1" ht="14.25" customHeight="1" x14ac:dyDescent="0.3">
      <c r="A513" s="7"/>
    </row>
    <row r="514" spans="1:1" ht="14.25" customHeight="1" x14ac:dyDescent="0.3">
      <c r="A514" s="7"/>
    </row>
    <row r="515" spans="1:1" ht="14.25" customHeight="1" x14ac:dyDescent="0.3">
      <c r="A515" s="7"/>
    </row>
    <row r="516" spans="1:1" ht="14.25" customHeight="1" x14ac:dyDescent="0.3">
      <c r="A516" s="7"/>
    </row>
    <row r="517" spans="1:1" ht="14.25" customHeight="1" x14ac:dyDescent="0.3">
      <c r="A517" s="7"/>
    </row>
    <row r="518" spans="1:1" ht="14.25" customHeight="1" x14ac:dyDescent="0.3">
      <c r="A518" s="7"/>
    </row>
    <row r="519" spans="1:1" ht="14.25" customHeight="1" x14ac:dyDescent="0.3">
      <c r="A519" s="7"/>
    </row>
    <row r="520" spans="1:1" ht="14.25" customHeight="1" x14ac:dyDescent="0.3">
      <c r="A520" s="7"/>
    </row>
    <row r="521" spans="1:1" ht="14.25" customHeight="1" x14ac:dyDescent="0.3">
      <c r="A521" s="7"/>
    </row>
    <row r="522" spans="1:1" ht="14.25" customHeight="1" x14ac:dyDescent="0.3">
      <c r="A522" s="7"/>
    </row>
    <row r="523" spans="1:1" ht="14.25" customHeight="1" x14ac:dyDescent="0.3">
      <c r="A523" s="7"/>
    </row>
    <row r="524" spans="1:1" ht="14.25" customHeight="1" x14ac:dyDescent="0.3">
      <c r="A524" s="7"/>
    </row>
    <row r="525" spans="1:1" ht="14.25" customHeight="1" x14ac:dyDescent="0.3">
      <c r="A525" s="7"/>
    </row>
    <row r="526" spans="1:1" ht="14.25" customHeight="1" x14ac:dyDescent="0.3">
      <c r="A526" s="7"/>
    </row>
    <row r="527" spans="1:1" ht="14.25" customHeight="1" x14ac:dyDescent="0.3">
      <c r="A527" s="7"/>
    </row>
    <row r="528" spans="1:1" ht="14.25" customHeight="1" x14ac:dyDescent="0.3">
      <c r="A528" s="7"/>
    </row>
    <row r="529" spans="1:1" ht="14.25" customHeight="1" x14ac:dyDescent="0.3">
      <c r="A529" s="7"/>
    </row>
    <row r="530" spans="1:1" ht="14.25" customHeight="1" x14ac:dyDescent="0.3">
      <c r="A530" s="7"/>
    </row>
    <row r="531" spans="1:1" ht="14.25" customHeight="1" x14ac:dyDescent="0.3">
      <c r="A531" s="7"/>
    </row>
    <row r="532" spans="1:1" ht="14.25" customHeight="1" x14ac:dyDescent="0.3">
      <c r="A532" s="7"/>
    </row>
    <row r="533" spans="1:1" ht="14.25" customHeight="1" x14ac:dyDescent="0.3">
      <c r="A533" s="7"/>
    </row>
    <row r="534" spans="1:1" ht="14.25" customHeight="1" x14ac:dyDescent="0.3">
      <c r="A534" s="7"/>
    </row>
    <row r="535" spans="1:1" ht="14.25" customHeight="1" x14ac:dyDescent="0.3">
      <c r="A535" s="7"/>
    </row>
    <row r="536" spans="1:1" ht="14.25" customHeight="1" x14ac:dyDescent="0.3">
      <c r="A536" s="7"/>
    </row>
    <row r="537" spans="1:1" ht="14.25" customHeight="1" x14ac:dyDescent="0.3">
      <c r="A537" s="7"/>
    </row>
    <row r="538" spans="1:1" ht="14.25" customHeight="1" x14ac:dyDescent="0.3">
      <c r="A538" s="7"/>
    </row>
    <row r="539" spans="1:1" ht="14.25" customHeight="1" x14ac:dyDescent="0.3">
      <c r="A539" s="7"/>
    </row>
    <row r="540" spans="1:1" ht="14.25" customHeight="1" x14ac:dyDescent="0.3">
      <c r="A540" s="7"/>
    </row>
    <row r="541" spans="1:1" ht="14.25" customHeight="1" x14ac:dyDescent="0.3">
      <c r="A541" s="7"/>
    </row>
    <row r="542" spans="1:1" ht="14.25" customHeight="1" x14ac:dyDescent="0.3">
      <c r="A542" s="7"/>
    </row>
    <row r="543" spans="1:1" ht="14.25" customHeight="1" x14ac:dyDescent="0.3">
      <c r="A543" s="7"/>
    </row>
    <row r="544" spans="1:1" ht="14.25" customHeight="1" x14ac:dyDescent="0.3">
      <c r="A544" s="7"/>
    </row>
    <row r="545" spans="1:1" ht="14.25" customHeight="1" x14ac:dyDescent="0.3">
      <c r="A545" s="7"/>
    </row>
    <row r="546" spans="1:1" ht="14.25" customHeight="1" x14ac:dyDescent="0.3">
      <c r="A546" s="7"/>
    </row>
    <row r="547" spans="1:1" ht="14.25" customHeight="1" x14ac:dyDescent="0.3">
      <c r="A547" s="7"/>
    </row>
    <row r="548" spans="1:1" ht="14.25" customHeight="1" x14ac:dyDescent="0.3">
      <c r="A548" s="7"/>
    </row>
    <row r="549" spans="1:1" ht="14.25" customHeight="1" x14ac:dyDescent="0.3">
      <c r="A549" s="7"/>
    </row>
    <row r="550" spans="1:1" ht="14.25" customHeight="1" x14ac:dyDescent="0.3">
      <c r="A550" s="7"/>
    </row>
    <row r="551" spans="1:1" ht="14.25" customHeight="1" x14ac:dyDescent="0.3">
      <c r="A551" s="7"/>
    </row>
    <row r="552" spans="1:1" ht="14.25" customHeight="1" x14ac:dyDescent="0.3">
      <c r="A552" s="7"/>
    </row>
    <row r="553" spans="1:1" ht="14.25" customHeight="1" x14ac:dyDescent="0.3">
      <c r="A553" s="7"/>
    </row>
    <row r="554" spans="1:1" ht="14.25" customHeight="1" x14ac:dyDescent="0.3">
      <c r="A554" s="7"/>
    </row>
    <row r="555" spans="1:1" ht="14.25" customHeight="1" x14ac:dyDescent="0.3">
      <c r="A555" s="7"/>
    </row>
    <row r="556" spans="1:1" ht="14.25" customHeight="1" x14ac:dyDescent="0.3">
      <c r="A556" s="7"/>
    </row>
    <row r="557" spans="1:1" ht="14.25" customHeight="1" x14ac:dyDescent="0.3">
      <c r="A557" s="7"/>
    </row>
    <row r="558" spans="1:1" ht="14.25" customHeight="1" x14ac:dyDescent="0.3">
      <c r="A558" s="7"/>
    </row>
    <row r="559" spans="1:1" ht="14.25" customHeight="1" x14ac:dyDescent="0.3">
      <c r="A559" s="7"/>
    </row>
    <row r="560" spans="1:1" ht="14.25" customHeight="1" x14ac:dyDescent="0.3">
      <c r="A560" s="7"/>
    </row>
    <row r="561" spans="1:1" ht="14.25" customHeight="1" x14ac:dyDescent="0.3">
      <c r="A561" s="7"/>
    </row>
    <row r="562" spans="1:1" ht="14.25" customHeight="1" x14ac:dyDescent="0.3">
      <c r="A562" s="7"/>
    </row>
    <row r="563" spans="1:1" ht="14.25" customHeight="1" x14ac:dyDescent="0.3">
      <c r="A563" s="7"/>
    </row>
    <row r="564" spans="1:1" ht="14.25" customHeight="1" x14ac:dyDescent="0.3">
      <c r="A564" s="7"/>
    </row>
    <row r="565" spans="1:1" ht="14.25" customHeight="1" x14ac:dyDescent="0.3">
      <c r="A565" s="7"/>
    </row>
    <row r="566" spans="1:1" ht="14.25" customHeight="1" x14ac:dyDescent="0.3">
      <c r="A566" s="7"/>
    </row>
    <row r="567" spans="1:1" ht="14.25" customHeight="1" x14ac:dyDescent="0.3">
      <c r="A567" s="7"/>
    </row>
    <row r="568" spans="1:1" ht="14.25" customHeight="1" x14ac:dyDescent="0.3">
      <c r="A568" s="7"/>
    </row>
    <row r="569" spans="1:1" ht="14.25" customHeight="1" x14ac:dyDescent="0.3">
      <c r="A569" s="7"/>
    </row>
    <row r="570" spans="1:1" ht="14.25" customHeight="1" x14ac:dyDescent="0.3">
      <c r="A570" s="7"/>
    </row>
    <row r="571" spans="1:1" ht="14.25" customHeight="1" x14ac:dyDescent="0.3">
      <c r="A571" s="7"/>
    </row>
    <row r="572" spans="1:1" ht="14.25" customHeight="1" x14ac:dyDescent="0.3">
      <c r="A572" s="7"/>
    </row>
    <row r="573" spans="1:1" ht="14.25" customHeight="1" x14ac:dyDescent="0.3">
      <c r="A573" s="7"/>
    </row>
    <row r="574" spans="1:1" ht="14.25" customHeight="1" x14ac:dyDescent="0.3">
      <c r="A574" s="7"/>
    </row>
    <row r="575" spans="1:1" ht="14.25" customHeight="1" x14ac:dyDescent="0.3">
      <c r="A575" s="7"/>
    </row>
    <row r="576" spans="1:1" ht="14.25" customHeight="1" x14ac:dyDescent="0.3">
      <c r="A576" s="7"/>
    </row>
    <row r="577" spans="1:1" ht="14.25" customHeight="1" x14ac:dyDescent="0.3">
      <c r="A577" s="7"/>
    </row>
    <row r="578" spans="1:1" ht="14.25" customHeight="1" x14ac:dyDescent="0.3">
      <c r="A578" s="7"/>
    </row>
    <row r="579" spans="1:1" ht="14.25" customHeight="1" x14ac:dyDescent="0.3">
      <c r="A579" s="7"/>
    </row>
    <row r="580" spans="1:1" ht="14.25" customHeight="1" x14ac:dyDescent="0.3">
      <c r="A580" s="7"/>
    </row>
    <row r="581" spans="1:1" ht="14.25" customHeight="1" x14ac:dyDescent="0.3">
      <c r="A581" s="7"/>
    </row>
    <row r="582" spans="1:1" ht="14.25" customHeight="1" x14ac:dyDescent="0.3">
      <c r="A582" s="7"/>
    </row>
    <row r="583" spans="1:1" ht="14.25" customHeight="1" x14ac:dyDescent="0.3">
      <c r="A583" s="7"/>
    </row>
    <row r="584" spans="1:1" ht="14.25" customHeight="1" x14ac:dyDescent="0.3">
      <c r="A584" s="7"/>
    </row>
    <row r="585" spans="1:1" ht="14.25" customHeight="1" x14ac:dyDescent="0.3">
      <c r="A585" s="7"/>
    </row>
    <row r="586" spans="1:1" ht="14.25" customHeight="1" x14ac:dyDescent="0.3">
      <c r="A586" s="7"/>
    </row>
    <row r="587" spans="1:1" ht="14.25" customHeight="1" x14ac:dyDescent="0.3">
      <c r="A587" s="7"/>
    </row>
    <row r="588" spans="1:1" ht="14.25" customHeight="1" x14ac:dyDescent="0.3">
      <c r="A588" s="7"/>
    </row>
    <row r="589" spans="1:1" ht="14.25" customHeight="1" x14ac:dyDescent="0.3">
      <c r="A589" s="7"/>
    </row>
    <row r="590" spans="1:1" ht="14.25" customHeight="1" x14ac:dyDescent="0.3">
      <c r="A590" s="7"/>
    </row>
    <row r="591" spans="1:1" ht="14.25" customHeight="1" x14ac:dyDescent="0.3">
      <c r="A591" s="7"/>
    </row>
    <row r="592" spans="1:1" ht="14.25" customHeight="1" x14ac:dyDescent="0.3">
      <c r="A592" s="7"/>
    </row>
    <row r="593" spans="1:1" ht="14.25" customHeight="1" x14ac:dyDescent="0.3">
      <c r="A593" s="7"/>
    </row>
    <row r="594" spans="1:1" ht="14.25" customHeight="1" x14ac:dyDescent="0.3">
      <c r="A594" s="7"/>
    </row>
    <row r="595" spans="1:1" ht="14.25" customHeight="1" x14ac:dyDescent="0.3">
      <c r="A595" s="7"/>
    </row>
    <row r="596" spans="1:1" ht="14.25" customHeight="1" x14ac:dyDescent="0.3">
      <c r="A596" s="7"/>
    </row>
    <row r="597" spans="1:1" ht="14.25" customHeight="1" x14ac:dyDescent="0.3">
      <c r="A597" s="7"/>
    </row>
    <row r="598" spans="1:1" ht="14.25" customHeight="1" x14ac:dyDescent="0.3">
      <c r="A598" s="7"/>
    </row>
    <row r="599" spans="1:1" ht="14.25" customHeight="1" x14ac:dyDescent="0.3">
      <c r="A599" s="7"/>
    </row>
    <row r="600" spans="1:1" ht="14.25" customHeight="1" x14ac:dyDescent="0.3">
      <c r="A600" s="7"/>
    </row>
    <row r="601" spans="1:1" ht="14.25" customHeight="1" x14ac:dyDescent="0.3">
      <c r="A601" s="7"/>
    </row>
    <row r="602" spans="1:1" ht="14.25" customHeight="1" x14ac:dyDescent="0.3">
      <c r="A602" s="7"/>
    </row>
    <row r="603" spans="1:1" ht="14.25" customHeight="1" x14ac:dyDescent="0.3">
      <c r="A603" s="7"/>
    </row>
    <row r="604" spans="1:1" ht="14.25" customHeight="1" x14ac:dyDescent="0.3">
      <c r="A604" s="7"/>
    </row>
    <row r="605" spans="1:1" ht="14.25" customHeight="1" x14ac:dyDescent="0.3">
      <c r="A605" s="7"/>
    </row>
    <row r="606" spans="1:1" ht="14.25" customHeight="1" x14ac:dyDescent="0.3">
      <c r="A606" s="7"/>
    </row>
    <row r="607" spans="1:1" ht="14.25" customHeight="1" x14ac:dyDescent="0.3">
      <c r="A607" s="7"/>
    </row>
    <row r="608" spans="1:1" ht="14.25" customHeight="1" x14ac:dyDescent="0.3">
      <c r="A608" s="7"/>
    </row>
    <row r="609" spans="1:1" ht="14.25" customHeight="1" x14ac:dyDescent="0.3">
      <c r="A609" s="7"/>
    </row>
    <row r="610" spans="1:1" ht="14.25" customHeight="1" x14ac:dyDescent="0.3">
      <c r="A610" s="7"/>
    </row>
    <row r="611" spans="1:1" ht="14.25" customHeight="1" x14ac:dyDescent="0.3">
      <c r="A611" s="7"/>
    </row>
    <row r="612" spans="1:1" ht="14.25" customHeight="1" x14ac:dyDescent="0.3">
      <c r="A612" s="7"/>
    </row>
    <row r="613" spans="1:1" ht="14.25" customHeight="1" x14ac:dyDescent="0.3">
      <c r="A613" s="7"/>
    </row>
    <row r="614" spans="1:1" ht="14.25" customHeight="1" x14ac:dyDescent="0.3">
      <c r="A614" s="7"/>
    </row>
    <row r="615" spans="1:1" ht="14.25" customHeight="1" x14ac:dyDescent="0.3">
      <c r="A615" s="7"/>
    </row>
    <row r="616" spans="1:1" ht="14.25" customHeight="1" x14ac:dyDescent="0.3">
      <c r="A616" s="7"/>
    </row>
    <row r="617" spans="1:1" ht="14.25" customHeight="1" x14ac:dyDescent="0.3">
      <c r="A617" s="7"/>
    </row>
    <row r="618" spans="1:1" ht="14.25" customHeight="1" x14ac:dyDescent="0.3">
      <c r="A618" s="7"/>
    </row>
    <row r="619" spans="1:1" ht="14.25" customHeight="1" x14ac:dyDescent="0.3">
      <c r="A619" s="7"/>
    </row>
    <row r="620" spans="1:1" ht="14.25" customHeight="1" x14ac:dyDescent="0.3">
      <c r="A620" s="7"/>
    </row>
    <row r="621" spans="1:1" ht="14.25" customHeight="1" x14ac:dyDescent="0.3">
      <c r="A621" s="7"/>
    </row>
    <row r="622" spans="1:1" ht="14.25" customHeight="1" x14ac:dyDescent="0.3">
      <c r="A622" s="7"/>
    </row>
    <row r="623" spans="1:1" ht="14.25" customHeight="1" x14ac:dyDescent="0.3">
      <c r="A623" s="7"/>
    </row>
    <row r="624" spans="1:1" ht="14.25" customHeight="1" x14ac:dyDescent="0.3">
      <c r="A624" s="7"/>
    </row>
    <row r="625" spans="1:1" ht="14.25" customHeight="1" x14ac:dyDescent="0.3">
      <c r="A625" s="7"/>
    </row>
    <row r="626" spans="1:1" ht="14.25" customHeight="1" x14ac:dyDescent="0.3">
      <c r="A626" s="7"/>
    </row>
    <row r="627" spans="1:1" ht="14.25" customHeight="1" x14ac:dyDescent="0.3">
      <c r="A627" s="7"/>
    </row>
    <row r="628" spans="1:1" ht="14.25" customHeight="1" x14ac:dyDescent="0.3">
      <c r="A628" s="7"/>
    </row>
    <row r="629" spans="1:1" ht="14.25" customHeight="1" x14ac:dyDescent="0.3">
      <c r="A629" s="7"/>
    </row>
    <row r="630" spans="1:1" ht="14.25" customHeight="1" x14ac:dyDescent="0.3">
      <c r="A630" s="7"/>
    </row>
    <row r="631" spans="1:1" ht="14.25" customHeight="1" x14ac:dyDescent="0.3">
      <c r="A631" s="7"/>
    </row>
    <row r="632" spans="1:1" ht="14.25" customHeight="1" x14ac:dyDescent="0.3">
      <c r="A632" s="7"/>
    </row>
    <row r="633" spans="1:1" ht="14.25" customHeight="1" x14ac:dyDescent="0.3">
      <c r="A633" s="7"/>
    </row>
    <row r="634" spans="1:1" ht="14.25" customHeight="1" x14ac:dyDescent="0.3">
      <c r="A634" s="7"/>
    </row>
    <row r="635" spans="1:1" ht="14.25" customHeight="1" x14ac:dyDescent="0.3">
      <c r="A635" s="7"/>
    </row>
    <row r="636" spans="1:1" ht="14.25" customHeight="1" x14ac:dyDescent="0.3">
      <c r="A636" s="7"/>
    </row>
    <row r="637" spans="1:1" ht="14.25" customHeight="1" x14ac:dyDescent="0.3">
      <c r="A637" s="7"/>
    </row>
    <row r="638" spans="1:1" ht="14.25" customHeight="1" x14ac:dyDescent="0.3">
      <c r="A638" s="7"/>
    </row>
    <row r="639" spans="1:1" ht="14.25" customHeight="1" x14ac:dyDescent="0.3">
      <c r="A639" s="7"/>
    </row>
    <row r="640" spans="1:1" ht="14.25" customHeight="1" x14ac:dyDescent="0.3">
      <c r="A640" s="7"/>
    </row>
    <row r="641" spans="1:1" ht="14.25" customHeight="1" x14ac:dyDescent="0.3">
      <c r="A641" s="7"/>
    </row>
    <row r="642" spans="1:1" ht="14.25" customHeight="1" x14ac:dyDescent="0.3">
      <c r="A642" s="7"/>
    </row>
    <row r="643" spans="1:1" ht="14.25" customHeight="1" x14ac:dyDescent="0.3">
      <c r="A643" s="7"/>
    </row>
    <row r="644" spans="1:1" ht="14.25" customHeight="1" x14ac:dyDescent="0.3">
      <c r="A644" s="7"/>
    </row>
    <row r="645" spans="1:1" ht="14.25" customHeight="1" x14ac:dyDescent="0.3">
      <c r="A645" s="7"/>
    </row>
    <row r="646" spans="1:1" ht="14.25" customHeight="1" x14ac:dyDescent="0.3">
      <c r="A646" s="7"/>
    </row>
    <row r="647" spans="1:1" ht="14.25" customHeight="1" x14ac:dyDescent="0.3">
      <c r="A647" s="7"/>
    </row>
    <row r="648" spans="1:1" ht="14.25" customHeight="1" x14ac:dyDescent="0.3">
      <c r="A648" s="7"/>
    </row>
    <row r="649" spans="1:1" ht="14.25" customHeight="1" x14ac:dyDescent="0.3">
      <c r="A649" s="7"/>
    </row>
    <row r="650" spans="1:1" ht="14.25" customHeight="1" x14ac:dyDescent="0.3">
      <c r="A650" s="7"/>
    </row>
    <row r="651" spans="1:1" ht="14.25" customHeight="1" x14ac:dyDescent="0.3">
      <c r="A651" s="7"/>
    </row>
    <row r="652" spans="1:1" ht="14.25" customHeight="1" x14ac:dyDescent="0.3">
      <c r="A652" s="7"/>
    </row>
    <row r="653" spans="1:1" ht="14.25" customHeight="1" x14ac:dyDescent="0.3">
      <c r="A653" s="7"/>
    </row>
    <row r="654" spans="1:1" ht="14.25" customHeight="1" x14ac:dyDescent="0.3">
      <c r="A654" s="7"/>
    </row>
    <row r="655" spans="1:1" ht="14.25" customHeight="1" x14ac:dyDescent="0.3">
      <c r="A655" s="7"/>
    </row>
    <row r="656" spans="1:1" ht="14.25" customHeight="1" x14ac:dyDescent="0.3">
      <c r="A656" s="7"/>
    </row>
    <row r="657" spans="1:1" ht="14.25" customHeight="1" x14ac:dyDescent="0.3">
      <c r="A657" s="7"/>
    </row>
    <row r="658" spans="1:1" ht="14.25" customHeight="1" x14ac:dyDescent="0.3">
      <c r="A658" s="7"/>
    </row>
    <row r="659" spans="1:1" ht="14.25" customHeight="1" x14ac:dyDescent="0.3">
      <c r="A659" s="7"/>
    </row>
    <row r="660" spans="1:1" ht="14.25" customHeight="1" x14ac:dyDescent="0.3">
      <c r="A660" s="7"/>
    </row>
    <row r="661" spans="1:1" ht="14.25" customHeight="1" x14ac:dyDescent="0.3">
      <c r="A661" s="7"/>
    </row>
    <row r="662" spans="1:1" ht="14.25" customHeight="1" x14ac:dyDescent="0.3">
      <c r="A662" s="7"/>
    </row>
    <row r="663" spans="1:1" ht="14.25" customHeight="1" x14ac:dyDescent="0.3">
      <c r="A663" s="7"/>
    </row>
    <row r="664" spans="1:1" ht="14.25" customHeight="1" x14ac:dyDescent="0.3">
      <c r="A664" s="7"/>
    </row>
    <row r="665" spans="1:1" ht="14.25" customHeight="1" x14ac:dyDescent="0.3">
      <c r="A665" s="7"/>
    </row>
    <row r="666" spans="1:1" ht="14.25" customHeight="1" x14ac:dyDescent="0.3">
      <c r="A666" s="7"/>
    </row>
    <row r="667" spans="1:1" ht="14.25" customHeight="1" x14ac:dyDescent="0.3">
      <c r="A667" s="7"/>
    </row>
    <row r="668" spans="1:1" ht="14.25" customHeight="1" x14ac:dyDescent="0.3">
      <c r="A668" s="7"/>
    </row>
    <row r="669" spans="1:1" ht="14.25" customHeight="1" x14ac:dyDescent="0.3">
      <c r="A669" s="7"/>
    </row>
    <row r="670" spans="1:1" ht="14.25" customHeight="1" x14ac:dyDescent="0.3">
      <c r="A670" s="7"/>
    </row>
    <row r="671" spans="1:1" ht="14.25" customHeight="1" x14ac:dyDescent="0.3">
      <c r="A671" s="7"/>
    </row>
    <row r="672" spans="1:1" ht="14.25" customHeight="1" x14ac:dyDescent="0.3">
      <c r="A672" s="7"/>
    </row>
    <row r="673" spans="1:1" ht="14.25" customHeight="1" x14ac:dyDescent="0.3">
      <c r="A673" s="7"/>
    </row>
    <row r="674" spans="1:1" ht="14.25" customHeight="1" x14ac:dyDescent="0.3">
      <c r="A674" s="7"/>
    </row>
    <row r="675" spans="1:1" ht="14.25" customHeight="1" x14ac:dyDescent="0.3">
      <c r="A675" s="7"/>
    </row>
    <row r="676" spans="1:1" ht="14.25" customHeight="1" x14ac:dyDescent="0.3">
      <c r="A676" s="7"/>
    </row>
    <row r="677" spans="1:1" ht="14.25" customHeight="1" x14ac:dyDescent="0.3">
      <c r="A677" s="7"/>
    </row>
    <row r="678" spans="1:1" ht="14.25" customHeight="1" x14ac:dyDescent="0.3">
      <c r="A678" s="7"/>
    </row>
    <row r="679" spans="1:1" ht="14.25" customHeight="1" x14ac:dyDescent="0.3">
      <c r="A679" s="7"/>
    </row>
    <row r="680" spans="1:1" ht="14.25" customHeight="1" x14ac:dyDescent="0.3">
      <c r="A680" s="7"/>
    </row>
    <row r="681" spans="1:1" ht="14.25" customHeight="1" x14ac:dyDescent="0.3">
      <c r="A681" s="7"/>
    </row>
    <row r="682" spans="1:1" ht="14.25" customHeight="1" x14ac:dyDescent="0.3">
      <c r="A682" s="7"/>
    </row>
    <row r="683" spans="1:1" ht="14.25" customHeight="1" x14ac:dyDescent="0.3">
      <c r="A683" s="7"/>
    </row>
    <row r="684" spans="1:1" ht="14.25" customHeight="1" x14ac:dyDescent="0.3">
      <c r="A684" s="7"/>
    </row>
    <row r="685" spans="1:1" ht="14.25" customHeight="1" x14ac:dyDescent="0.3">
      <c r="A685" s="7"/>
    </row>
    <row r="686" spans="1:1" ht="14.25" customHeight="1" x14ac:dyDescent="0.3">
      <c r="A686" s="7"/>
    </row>
    <row r="687" spans="1:1" ht="14.25" customHeight="1" x14ac:dyDescent="0.3">
      <c r="A687" s="7"/>
    </row>
    <row r="688" spans="1:1" ht="14.25" customHeight="1" x14ac:dyDescent="0.3">
      <c r="A688" s="7"/>
    </row>
    <row r="689" spans="1:1" ht="14.25" customHeight="1" x14ac:dyDescent="0.3">
      <c r="A689" s="7"/>
    </row>
    <row r="690" spans="1:1" ht="14.25" customHeight="1" x14ac:dyDescent="0.3">
      <c r="A690" s="7"/>
    </row>
    <row r="691" spans="1:1" ht="14.25" customHeight="1" x14ac:dyDescent="0.3">
      <c r="A691" s="7"/>
    </row>
    <row r="692" spans="1:1" ht="14.25" customHeight="1" x14ac:dyDescent="0.3">
      <c r="A692" s="7"/>
    </row>
    <row r="693" spans="1:1" ht="14.25" customHeight="1" x14ac:dyDescent="0.3">
      <c r="A693" s="7"/>
    </row>
    <row r="694" spans="1:1" ht="14.25" customHeight="1" x14ac:dyDescent="0.3">
      <c r="A694" s="7"/>
    </row>
    <row r="695" spans="1:1" ht="14.25" customHeight="1" x14ac:dyDescent="0.3">
      <c r="A695" s="7"/>
    </row>
    <row r="696" spans="1:1" ht="14.25" customHeight="1" x14ac:dyDescent="0.3">
      <c r="A696" s="7"/>
    </row>
    <row r="697" spans="1:1" ht="14.25" customHeight="1" x14ac:dyDescent="0.3">
      <c r="A697" s="7"/>
    </row>
    <row r="698" spans="1:1" ht="14.25" customHeight="1" x14ac:dyDescent="0.3">
      <c r="A698" s="7"/>
    </row>
    <row r="699" spans="1:1" ht="14.25" customHeight="1" x14ac:dyDescent="0.3">
      <c r="A699" s="7"/>
    </row>
    <row r="700" spans="1:1" ht="14.25" customHeight="1" x14ac:dyDescent="0.3">
      <c r="A700" s="7"/>
    </row>
    <row r="701" spans="1:1" ht="14.25" customHeight="1" x14ac:dyDescent="0.3">
      <c r="A701" s="7"/>
    </row>
    <row r="702" spans="1:1" ht="14.25" customHeight="1" x14ac:dyDescent="0.3">
      <c r="A702" s="7"/>
    </row>
    <row r="703" spans="1:1" ht="14.25" customHeight="1" x14ac:dyDescent="0.3">
      <c r="A703" s="7"/>
    </row>
    <row r="704" spans="1:1" ht="14.25" customHeight="1" x14ac:dyDescent="0.3">
      <c r="A704" s="7"/>
    </row>
    <row r="705" spans="1:1" ht="14.25" customHeight="1" x14ac:dyDescent="0.3">
      <c r="A705" s="7"/>
    </row>
    <row r="706" spans="1:1" ht="14.25" customHeight="1" x14ac:dyDescent="0.3">
      <c r="A706" s="7"/>
    </row>
    <row r="707" spans="1:1" ht="14.25" customHeight="1" x14ac:dyDescent="0.3">
      <c r="A707" s="7"/>
    </row>
    <row r="708" spans="1:1" ht="14.25" customHeight="1" x14ac:dyDescent="0.3">
      <c r="A708" s="7"/>
    </row>
    <row r="709" spans="1:1" ht="14.25" customHeight="1" x14ac:dyDescent="0.3">
      <c r="A709" s="7"/>
    </row>
    <row r="710" spans="1:1" ht="14.25" customHeight="1" x14ac:dyDescent="0.3">
      <c r="A710" s="7"/>
    </row>
    <row r="711" spans="1:1" ht="14.25" customHeight="1" x14ac:dyDescent="0.3">
      <c r="A711" s="7"/>
    </row>
    <row r="712" spans="1:1" ht="14.25" customHeight="1" x14ac:dyDescent="0.3">
      <c r="A712" s="7"/>
    </row>
    <row r="713" spans="1:1" ht="14.25" customHeight="1" x14ac:dyDescent="0.3">
      <c r="A713" s="7"/>
    </row>
    <row r="714" spans="1:1" ht="14.25" customHeight="1" x14ac:dyDescent="0.3">
      <c r="A714" s="7"/>
    </row>
    <row r="715" spans="1:1" ht="14.25" customHeight="1" x14ac:dyDescent="0.3">
      <c r="A715" s="7"/>
    </row>
    <row r="716" spans="1:1" ht="14.25" customHeight="1" x14ac:dyDescent="0.3">
      <c r="A716" s="7"/>
    </row>
    <row r="717" spans="1:1" ht="14.25" customHeight="1" x14ac:dyDescent="0.3">
      <c r="A717" s="7"/>
    </row>
    <row r="718" spans="1:1" ht="14.25" customHeight="1" x14ac:dyDescent="0.3">
      <c r="A718" s="7"/>
    </row>
    <row r="719" spans="1:1" ht="14.25" customHeight="1" x14ac:dyDescent="0.3">
      <c r="A719" s="7"/>
    </row>
    <row r="720" spans="1:1" ht="14.25" customHeight="1" x14ac:dyDescent="0.3">
      <c r="A720" s="7"/>
    </row>
    <row r="721" spans="1:1" ht="14.25" customHeight="1" x14ac:dyDescent="0.3">
      <c r="A721" s="7"/>
    </row>
    <row r="722" spans="1:1" ht="14.25" customHeight="1" x14ac:dyDescent="0.3">
      <c r="A722" s="7"/>
    </row>
    <row r="723" spans="1:1" ht="14.25" customHeight="1" x14ac:dyDescent="0.3">
      <c r="A723" s="7"/>
    </row>
    <row r="724" spans="1:1" ht="14.25" customHeight="1" x14ac:dyDescent="0.3">
      <c r="A724" s="7"/>
    </row>
    <row r="725" spans="1:1" ht="14.25" customHeight="1" x14ac:dyDescent="0.3">
      <c r="A725" s="7"/>
    </row>
    <row r="726" spans="1:1" ht="14.25" customHeight="1" x14ac:dyDescent="0.3">
      <c r="A726" s="7"/>
    </row>
    <row r="727" spans="1:1" ht="14.25" customHeight="1" x14ac:dyDescent="0.3">
      <c r="A727" s="7"/>
    </row>
    <row r="728" spans="1:1" ht="14.25" customHeight="1" x14ac:dyDescent="0.3">
      <c r="A728" s="7"/>
    </row>
    <row r="729" spans="1:1" ht="14.25" customHeight="1" x14ac:dyDescent="0.3">
      <c r="A729" s="7"/>
    </row>
    <row r="730" spans="1:1" ht="14.25" customHeight="1" x14ac:dyDescent="0.3">
      <c r="A730" s="7"/>
    </row>
    <row r="731" spans="1:1" ht="14.25" customHeight="1" x14ac:dyDescent="0.3">
      <c r="A731" s="7"/>
    </row>
    <row r="732" spans="1:1" ht="14.25" customHeight="1" x14ac:dyDescent="0.3">
      <c r="A732" s="7"/>
    </row>
    <row r="733" spans="1:1" ht="14.25" customHeight="1" x14ac:dyDescent="0.3">
      <c r="A733" s="7"/>
    </row>
    <row r="734" spans="1:1" ht="14.25" customHeight="1" x14ac:dyDescent="0.3">
      <c r="A734" s="7"/>
    </row>
    <row r="735" spans="1:1" ht="14.25" customHeight="1" x14ac:dyDescent="0.3">
      <c r="A735" s="7"/>
    </row>
    <row r="736" spans="1:1" ht="14.25" customHeight="1" x14ac:dyDescent="0.3">
      <c r="A736" s="7"/>
    </row>
    <row r="737" spans="1:1" ht="14.25" customHeight="1" x14ac:dyDescent="0.3">
      <c r="A737" s="7"/>
    </row>
    <row r="738" spans="1:1" ht="14.25" customHeight="1" x14ac:dyDescent="0.3">
      <c r="A738" s="7"/>
    </row>
    <row r="739" spans="1:1" ht="14.25" customHeight="1" x14ac:dyDescent="0.3">
      <c r="A739" s="7"/>
    </row>
    <row r="740" spans="1:1" ht="14.25" customHeight="1" x14ac:dyDescent="0.3">
      <c r="A740" s="7"/>
    </row>
    <row r="741" spans="1:1" ht="14.25" customHeight="1" x14ac:dyDescent="0.3">
      <c r="A741" s="7"/>
    </row>
    <row r="742" spans="1:1" ht="14.25" customHeight="1" x14ac:dyDescent="0.3">
      <c r="A742" s="7"/>
    </row>
    <row r="743" spans="1:1" ht="14.25" customHeight="1" x14ac:dyDescent="0.3">
      <c r="A743" s="7"/>
    </row>
    <row r="744" spans="1:1" ht="14.25" customHeight="1" x14ac:dyDescent="0.3">
      <c r="A744" s="7"/>
    </row>
    <row r="745" spans="1:1" ht="14.25" customHeight="1" x14ac:dyDescent="0.3">
      <c r="A745" s="7"/>
    </row>
    <row r="746" spans="1:1" ht="14.25" customHeight="1" x14ac:dyDescent="0.3">
      <c r="A746" s="7"/>
    </row>
    <row r="747" spans="1:1" ht="14.25" customHeight="1" x14ac:dyDescent="0.3">
      <c r="A747" s="7"/>
    </row>
    <row r="748" spans="1:1" ht="14.25" customHeight="1" x14ac:dyDescent="0.3">
      <c r="A748" s="7"/>
    </row>
    <row r="749" spans="1:1" ht="14.25" customHeight="1" x14ac:dyDescent="0.3">
      <c r="A749" s="7"/>
    </row>
    <row r="750" spans="1:1" ht="14.25" customHeight="1" x14ac:dyDescent="0.3">
      <c r="A750" s="7"/>
    </row>
    <row r="751" spans="1:1" ht="14.25" customHeight="1" x14ac:dyDescent="0.3">
      <c r="A751" s="7"/>
    </row>
    <row r="752" spans="1:1" ht="14.25" customHeight="1" x14ac:dyDescent="0.3">
      <c r="A752" s="7"/>
    </row>
    <row r="753" spans="1:1" ht="14.25" customHeight="1" x14ac:dyDescent="0.3">
      <c r="A753" s="7"/>
    </row>
    <row r="754" spans="1:1" ht="14.25" customHeight="1" x14ac:dyDescent="0.3">
      <c r="A754" s="7"/>
    </row>
    <row r="755" spans="1:1" ht="14.25" customHeight="1" x14ac:dyDescent="0.3">
      <c r="A755" s="7"/>
    </row>
    <row r="756" spans="1:1" ht="14.25" customHeight="1" x14ac:dyDescent="0.3">
      <c r="A756" s="7"/>
    </row>
    <row r="757" spans="1:1" ht="14.25" customHeight="1" x14ac:dyDescent="0.3">
      <c r="A757" s="7"/>
    </row>
    <row r="758" spans="1:1" ht="14.25" customHeight="1" x14ac:dyDescent="0.3">
      <c r="A758" s="7"/>
    </row>
    <row r="759" spans="1:1" ht="14.25" customHeight="1" x14ac:dyDescent="0.3">
      <c r="A759" s="7"/>
    </row>
    <row r="760" spans="1:1" ht="14.25" customHeight="1" x14ac:dyDescent="0.3">
      <c r="A760" s="7"/>
    </row>
    <row r="761" spans="1:1" ht="14.25" customHeight="1" x14ac:dyDescent="0.3">
      <c r="A761" s="7"/>
    </row>
    <row r="762" spans="1:1" ht="14.25" customHeight="1" x14ac:dyDescent="0.3">
      <c r="A762" s="7"/>
    </row>
    <row r="763" spans="1:1" ht="14.25" customHeight="1" x14ac:dyDescent="0.3">
      <c r="A763" s="7"/>
    </row>
    <row r="764" spans="1:1" ht="14.25" customHeight="1" x14ac:dyDescent="0.3">
      <c r="A764" s="7"/>
    </row>
    <row r="765" spans="1:1" ht="14.25" customHeight="1" x14ac:dyDescent="0.3">
      <c r="A765" s="7"/>
    </row>
    <row r="766" spans="1:1" ht="14.25" customHeight="1" x14ac:dyDescent="0.3">
      <c r="A766" s="7"/>
    </row>
    <row r="767" spans="1:1" ht="14.25" customHeight="1" x14ac:dyDescent="0.3">
      <c r="A767" s="7"/>
    </row>
    <row r="768" spans="1:1" ht="14.25" customHeight="1" x14ac:dyDescent="0.3">
      <c r="A768" s="7"/>
    </row>
    <row r="769" spans="1:1" ht="14.25" customHeight="1" x14ac:dyDescent="0.3">
      <c r="A769" s="7"/>
    </row>
    <row r="770" spans="1:1" ht="14.25" customHeight="1" x14ac:dyDescent="0.3">
      <c r="A770" s="7"/>
    </row>
    <row r="771" spans="1:1" ht="14.25" customHeight="1" x14ac:dyDescent="0.3">
      <c r="A771" s="7"/>
    </row>
    <row r="772" spans="1:1" ht="14.25" customHeight="1" x14ac:dyDescent="0.3">
      <c r="A772" s="7"/>
    </row>
    <row r="773" spans="1:1" ht="14.25" customHeight="1" x14ac:dyDescent="0.3">
      <c r="A773" s="7"/>
    </row>
    <row r="774" spans="1:1" ht="14.25" customHeight="1" x14ac:dyDescent="0.3">
      <c r="A774" s="7"/>
    </row>
    <row r="775" spans="1:1" ht="14.25" customHeight="1" x14ac:dyDescent="0.3">
      <c r="A775" s="7"/>
    </row>
    <row r="776" spans="1:1" ht="14.25" customHeight="1" x14ac:dyDescent="0.3">
      <c r="A776" s="7"/>
    </row>
    <row r="777" spans="1:1" ht="14.25" customHeight="1" x14ac:dyDescent="0.3">
      <c r="A777" s="7"/>
    </row>
    <row r="778" spans="1:1" ht="14.25" customHeight="1" x14ac:dyDescent="0.3">
      <c r="A778" s="7"/>
    </row>
    <row r="779" spans="1:1" ht="14.25" customHeight="1" x14ac:dyDescent="0.3">
      <c r="A779" s="7"/>
    </row>
    <row r="780" spans="1:1" ht="14.25" customHeight="1" x14ac:dyDescent="0.3">
      <c r="A780" s="7"/>
    </row>
    <row r="781" spans="1:1" ht="14.25" customHeight="1" x14ac:dyDescent="0.3">
      <c r="A781" s="7"/>
    </row>
    <row r="782" spans="1:1" ht="14.25" customHeight="1" x14ac:dyDescent="0.3">
      <c r="A782" s="7"/>
    </row>
    <row r="783" spans="1:1" ht="14.25" customHeight="1" x14ac:dyDescent="0.3">
      <c r="A783" s="7"/>
    </row>
    <row r="784" spans="1:1" ht="14.25" customHeight="1" x14ac:dyDescent="0.3">
      <c r="A784" s="7"/>
    </row>
    <row r="785" spans="1:1" ht="14.25" customHeight="1" x14ac:dyDescent="0.3">
      <c r="A785" s="7"/>
    </row>
    <row r="786" spans="1:1" ht="14.25" customHeight="1" x14ac:dyDescent="0.3">
      <c r="A786" s="7"/>
    </row>
    <row r="787" spans="1:1" ht="14.25" customHeight="1" x14ac:dyDescent="0.3">
      <c r="A787" s="7"/>
    </row>
    <row r="788" spans="1:1" ht="14.25" customHeight="1" x14ac:dyDescent="0.3">
      <c r="A788" s="7"/>
    </row>
    <row r="789" spans="1:1" ht="14.25" customHeight="1" x14ac:dyDescent="0.3">
      <c r="A789" s="7"/>
    </row>
    <row r="790" spans="1:1" ht="14.25" customHeight="1" x14ac:dyDescent="0.3">
      <c r="A790" s="7"/>
    </row>
    <row r="791" spans="1:1" ht="14.25" customHeight="1" x14ac:dyDescent="0.3">
      <c r="A791" s="7"/>
    </row>
    <row r="792" spans="1:1" ht="14.25" customHeight="1" x14ac:dyDescent="0.3">
      <c r="A792" s="7"/>
    </row>
    <row r="793" spans="1:1" ht="14.25" customHeight="1" x14ac:dyDescent="0.3">
      <c r="A793" s="7"/>
    </row>
    <row r="794" spans="1:1" ht="14.25" customHeight="1" x14ac:dyDescent="0.3">
      <c r="A794" s="7"/>
    </row>
    <row r="795" spans="1:1" ht="14.25" customHeight="1" x14ac:dyDescent="0.3">
      <c r="A795" s="7"/>
    </row>
    <row r="796" spans="1:1" ht="14.25" customHeight="1" x14ac:dyDescent="0.3">
      <c r="A796" s="7"/>
    </row>
    <row r="797" spans="1:1" ht="14.25" customHeight="1" x14ac:dyDescent="0.3">
      <c r="A797" s="7"/>
    </row>
    <row r="798" spans="1:1" ht="14.25" customHeight="1" x14ac:dyDescent="0.3">
      <c r="A798" s="7"/>
    </row>
    <row r="799" spans="1:1" ht="14.25" customHeight="1" x14ac:dyDescent="0.3">
      <c r="A799" s="7"/>
    </row>
    <row r="800" spans="1:1" ht="14.25" customHeight="1" x14ac:dyDescent="0.3">
      <c r="A800" s="7"/>
    </row>
    <row r="801" spans="1:1" ht="14.25" customHeight="1" x14ac:dyDescent="0.3">
      <c r="A801" s="7"/>
    </row>
    <row r="802" spans="1:1" ht="14.25" customHeight="1" x14ac:dyDescent="0.3">
      <c r="A802" s="7"/>
    </row>
    <row r="803" spans="1:1" ht="14.25" customHeight="1" x14ac:dyDescent="0.3">
      <c r="A803" s="7"/>
    </row>
    <row r="804" spans="1:1" ht="14.25" customHeight="1" x14ac:dyDescent="0.3">
      <c r="A804" s="7"/>
    </row>
    <row r="805" spans="1:1" ht="14.25" customHeight="1" x14ac:dyDescent="0.3">
      <c r="A805" s="7"/>
    </row>
    <row r="806" spans="1:1" ht="14.25" customHeight="1" x14ac:dyDescent="0.3">
      <c r="A806" s="7"/>
    </row>
    <row r="807" spans="1:1" ht="14.25" customHeight="1" x14ac:dyDescent="0.3">
      <c r="A807" s="7"/>
    </row>
    <row r="808" spans="1:1" ht="14.25" customHeight="1" x14ac:dyDescent="0.3">
      <c r="A808" s="7"/>
    </row>
    <row r="809" spans="1:1" ht="14.25" customHeight="1" x14ac:dyDescent="0.3">
      <c r="A809" s="7"/>
    </row>
    <row r="810" spans="1:1" ht="14.25" customHeight="1" x14ac:dyDescent="0.3">
      <c r="A810" s="7"/>
    </row>
    <row r="811" spans="1:1" ht="14.25" customHeight="1" x14ac:dyDescent="0.3">
      <c r="A811" s="7"/>
    </row>
    <row r="812" spans="1:1" ht="14.25" customHeight="1" x14ac:dyDescent="0.3">
      <c r="A812" s="7"/>
    </row>
    <row r="813" spans="1:1" ht="14.25" customHeight="1" x14ac:dyDescent="0.3">
      <c r="A813" s="7"/>
    </row>
    <row r="814" spans="1:1" ht="14.25" customHeight="1" x14ac:dyDescent="0.3">
      <c r="A814" s="7"/>
    </row>
    <row r="815" spans="1:1" ht="14.25" customHeight="1" x14ac:dyDescent="0.3">
      <c r="A815" s="7"/>
    </row>
    <row r="816" spans="1:1" ht="14.25" customHeight="1" x14ac:dyDescent="0.3">
      <c r="A816" s="7"/>
    </row>
    <row r="817" spans="1:1" ht="14.25" customHeight="1" x14ac:dyDescent="0.3">
      <c r="A817" s="7"/>
    </row>
    <row r="818" spans="1:1" ht="14.25" customHeight="1" x14ac:dyDescent="0.3">
      <c r="A818" s="7"/>
    </row>
    <row r="819" spans="1:1" ht="14.25" customHeight="1" x14ac:dyDescent="0.3">
      <c r="A819" s="7"/>
    </row>
    <row r="820" spans="1:1" ht="14.25" customHeight="1" x14ac:dyDescent="0.3">
      <c r="A820" s="7"/>
    </row>
    <row r="821" spans="1:1" ht="14.25" customHeight="1" x14ac:dyDescent="0.3">
      <c r="A821" s="7"/>
    </row>
    <row r="822" spans="1:1" ht="14.25" customHeight="1" x14ac:dyDescent="0.3">
      <c r="A822" s="7"/>
    </row>
    <row r="823" spans="1:1" ht="14.25" customHeight="1" x14ac:dyDescent="0.3">
      <c r="A823" s="7"/>
    </row>
    <row r="824" spans="1:1" ht="14.25" customHeight="1" x14ac:dyDescent="0.3">
      <c r="A824" s="7"/>
    </row>
    <row r="825" spans="1:1" ht="14.25" customHeight="1" x14ac:dyDescent="0.3">
      <c r="A825" s="7"/>
    </row>
    <row r="826" spans="1:1" ht="14.25" customHeight="1" x14ac:dyDescent="0.3">
      <c r="A826" s="7"/>
    </row>
    <row r="827" spans="1:1" ht="14.25" customHeight="1" x14ac:dyDescent="0.3">
      <c r="A827" s="7"/>
    </row>
    <row r="828" spans="1:1" ht="14.25" customHeight="1" x14ac:dyDescent="0.3">
      <c r="A828" s="7"/>
    </row>
    <row r="829" spans="1:1" ht="14.25" customHeight="1" x14ac:dyDescent="0.3">
      <c r="A829" s="7"/>
    </row>
    <row r="830" spans="1:1" ht="14.25" customHeight="1" x14ac:dyDescent="0.3">
      <c r="A830" s="7"/>
    </row>
    <row r="831" spans="1:1" ht="14.25" customHeight="1" x14ac:dyDescent="0.3">
      <c r="A831" s="7"/>
    </row>
    <row r="832" spans="1:1" ht="14.25" customHeight="1" x14ac:dyDescent="0.3">
      <c r="A832" s="7"/>
    </row>
    <row r="833" spans="1:1" ht="14.25" customHeight="1" x14ac:dyDescent="0.3">
      <c r="A833" s="7"/>
    </row>
    <row r="834" spans="1:1" ht="14.25" customHeight="1" x14ac:dyDescent="0.3">
      <c r="A834" s="7"/>
    </row>
    <row r="835" spans="1:1" ht="14.25" customHeight="1" x14ac:dyDescent="0.3">
      <c r="A835" s="7"/>
    </row>
    <row r="836" spans="1:1" ht="14.25" customHeight="1" x14ac:dyDescent="0.3">
      <c r="A836" s="7"/>
    </row>
    <row r="837" spans="1:1" ht="14.25" customHeight="1" x14ac:dyDescent="0.3">
      <c r="A837" s="7"/>
    </row>
    <row r="838" spans="1:1" ht="14.25" customHeight="1" x14ac:dyDescent="0.3">
      <c r="A838" s="7"/>
    </row>
    <row r="839" spans="1:1" ht="14.25" customHeight="1" x14ac:dyDescent="0.3">
      <c r="A839" s="7"/>
    </row>
    <row r="840" spans="1:1" ht="14.25" customHeight="1" x14ac:dyDescent="0.3">
      <c r="A840" s="7"/>
    </row>
    <row r="841" spans="1:1" ht="14.25" customHeight="1" x14ac:dyDescent="0.3">
      <c r="A841" s="7"/>
    </row>
    <row r="842" spans="1:1" ht="14.25" customHeight="1" x14ac:dyDescent="0.3">
      <c r="A842" s="7"/>
    </row>
    <row r="843" spans="1:1" ht="14.25" customHeight="1" x14ac:dyDescent="0.3">
      <c r="A843" s="7"/>
    </row>
    <row r="844" spans="1:1" ht="14.25" customHeight="1" x14ac:dyDescent="0.3">
      <c r="A844" s="7"/>
    </row>
    <row r="845" spans="1:1" ht="14.25" customHeight="1" x14ac:dyDescent="0.3">
      <c r="A845" s="7"/>
    </row>
    <row r="846" spans="1:1" ht="14.25" customHeight="1" x14ac:dyDescent="0.3">
      <c r="A846" s="7"/>
    </row>
    <row r="847" spans="1:1" ht="14.25" customHeight="1" x14ac:dyDescent="0.3">
      <c r="A847" s="7"/>
    </row>
    <row r="848" spans="1:1" ht="14.25" customHeight="1" x14ac:dyDescent="0.3">
      <c r="A848" s="7"/>
    </row>
    <row r="849" spans="1:1" ht="14.25" customHeight="1" x14ac:dyDescent="0.3">
      <c r="A849" s="7"/>
    </row>
    <row r="850" spans="1:1" ht="14.25" customHeight="1" x14ac:dyDescent="0.3">
      <c r="A850" s="7"/>
    </row>
    <row r="851" spans="1:1" ht="14.25" customHeight="1" x14ac:dyDescent="0.3">
      <c r="A851" s="7"/>
    </row>
    <row r="852" spans="1:1" ht="14.25" customHeight="1" x14ac:dyDescent="0.3">
      <c r="A852" s="7"/>
    </row>
    <row r="853" spans="1:1" ht="14.25" customHeight="1" x14ac:dyDescent="0.3">
      <c r="A853" s="7"/>
    </row>
    <row r="854" spans="1:1" ht="14.25" customHeight="1" x14ac:dyDescent="0.3">
      <c r="A854" s="7"/>
    </row>
    <row r="855" spans="1:1" ht="14.25" customHeight="1" x14ac:dyDescent="0.3">
      <c r="A855" s="7"/>
    </row>
    <row r="856" spans="1:1" ht="14.25" customHeight="1" x14ac:dyDescent="0.3">
      <c r="A856" s="7"/>
    </row>
    <row r="857" spans="1:1" ht="14.25" customHeight="1" x14ac:dyDescent="0.3">
      <c r="A857" s="7"/>
    </row>
    <row r="858" spans="1:1" ht="14.25" customHeight="1" x14ac:dyDescent="0.3">
      <c r="A858" s="7"/>
    </row>
    <row r="859" spans="1:1" ht="14.25" customHeight="1" x14ac:dyDescent="0.3">
      <c r="A859" s="7"/>
    </row>
    <row r="860" spans="1:1" ht="14.25" customHeight="1" x14ac:dyDescent="0.3">
      <c r="A860" s="7"/>
    </row>
    <row r="861" spans="1:1" ht="14.25" customHeight="1" x14ac:dyDescent="0.3">
      <c r="A861" s="7"/>
    </row>
    <row r="862" spans="1:1" ht="14.25" customHeight="1" x14ac:dyDescent="0.3">
      <c r="A862" s="7"/>
    </row>
    <row r="863" spans="1:1" ht="14.25" customHeight="1" x14ac:dyDescent="0.3">
      <c r="A863" s="7"/>
    </row>
    <row r="864" spans="1:1" ht="14.25" customHeight="1" x14ac:dyDescent="0.3">
      <c r="A864" s="7"/>
    </row>
    <row r="865" spans="1:1" ht="14.25" customHeight="1" x14ac:dyDescent="0.3">
      <c r="A865" s="7"/>
    </row>
    <row r="866" spans="1:1" ht="14.25" customHeight="1" x14ac:dyDescent="0.3">
      <c r="A866" s="7"/>
    </row>
    <row r="867" spans="1:1" ht="14.25" customHeight="1" x14ac:dyDescent="0.3">
      <c r="A867" s="7"/>
    </row>
    <row r="868" spans="1:1" ht="14.25" customHeight="1" x14ac:dyDescent="0.3">
      <c r="A868" s="7"/>
    </row>
    <row r="869" spans="1:1" ht="14.25" customHeight="1" x14ac:dyDescent="0.3">
      <c r="A869" s="7"/>
    </row>
    <row r="870" spans="1:1" ht="14.25" customHeight="1" x14ac:dyDescent="0.3">
      <c r="A870" s="7"/>
    </row>
    <row r="871" spans="1:1" ht="14.25" customHeight="1" x14ac:dyDescent="0.3">
      <c r="A871" s="7"/>
    </row>
    <row r="872" spans="1:1" ht="14.25" customHeight="1" x14ac:dyDescent="0.3">
      <c r="A872" s="7"/>
    </row>
    <row r="873" spans="1:1" ht="14.25" customHeight="1" x14ac:dyDescent="0.3">
      <c r="A873" s="7"/>
    </row>
    <row r="874" spans="1:1" ht="14.25" customHeight="1" x14ac:dyDescent="0.3">
      <c r="A874" s="7"/>
    </row>
    <row r="875" spans="1:1" ht="14.25" customHeight="1" x14ac:dyDescent="0.3">
      <c r="A875" s="7"/>
    </row>
    <row r="876" spans="1:1" ht="14.25" customHeight="1" x14ac:dyDescent="0.3">
      <c r="A876" s="7"/>
    </row>
    <row r="877" spans="1:1" ht="14.25" customHeight="1" x14ac:dyDescent="0.3">
      <c r="A877" s="7"/>
    </row>
    <row r="878" spans="1:1" ht="14.25" customHeight="1" x14ac:dyDescent="0.3">
      <c r="A878" s="7"/>
    </row>
    <row r="879" spans="1:1" ht="14.25" customHeight="1" x14ac:dyDescent="0.3">
      <c r="A879" s="7"/>
    </row>
    <row r="880" spans="1:1" ht="14.25" customHeight="1" x14ac:dyDescent="0.3">
      <c r="A880" s="7"/>
    </row>
    <row r="881" spans="1:1" ht="14.25" customHeight="1" x14ac:dyDescent="0.3">
      <c r="A881" s="7"/>
    </row>
    <row r="882" spans="1:1" ht="14.25" customHeight="1" x14ac:dyDescent="0.3">
      <c r="A882" s="7"/>
    </row>
    <row r="883" spans="1:1" ht="14.25" customHeight="1" x14ac:dyDescent="0.3">
      <c r="A883" s="7"/>
    </row>
    <row r="884" spans="1:1" ht="14.25" customHeight="1" x14ac:dyDescent="0.3">
      <c r="A884" s="7"/>
    </row>
    <row r="885" spans="1:1" ht="14.25" customHeight="1" x14ac:dyDescent="0.3">
      <c r="A885" s="7"/>
    </row>
    <row r="886" spans="1:1" ht="14.25" customHeight="1" x14ac:dyDescent="0.3">
      <c r="A886" s="7"/>
    </row>
    <row r="887" spans="1:1" ht="14.25" customHeight="1" x14ac:dyDescent="0.3">
      <c r="A887" s="7"/>
    </row>
    <row r="888" spans="1:1" ht="14.25" customHeight="1" x14ac:dyDescent="0.3">
      <c r="A888" s="7"/>
    </row>
    <row r="889" spans="1:1" ht="14.25" customHeight="1" x14ac:dyDescent="0.3">
      <c r="A889" s="7"/>
    </row>
    <row r="890" spans="1:1" ht="14.25" customHeight="1" x14ac:dyDescent="0.3">
      <c r="A890" s="7"/>
    </row>
    <row r="891" spans="1:1" ht="14.25" customHeight="1" x14ac:dyDescent="0.3">
      <c r="A891" s="7"/>
    </row>
    <row r="892" spans="1:1" ht="14.25" customHeight="1" x14ac:dyDescent="0.3">
      <c r="A892" s="7"/>
    </row>
    <row r="893" spans="1:1" ht="14.25" customHeight="1" x14ac:dyDescent="0.3">
      <c r="A893" s="7"/>
    </row>
    <row r="894" spans="1:1" ht="14.25" customHeight="1" x14ac:dyDescent="0.3">
      <c r="A894" s="7"/>
    </row>
    <row r="895" spans="1:1" ht="14.25" customHeight="1" x14ac:dyDescent="0.3">
      <c r="A895" s="7"/>
    </row>
    <row r="896" spans="1:1" ht="14.25" customHeight="1" x14ac:dyDescent="0.3">
      <c r="A896" s="7"/>
    </row>
    <row r="897" spans="1:1" ht="14.25" customHeight="1" x14ac:dyDescent="0.3">
      <c r="A897" s="7"/>
    </row>
    <row r="898" spans="1:1" ht="14.25" customHeight="1" x14ac:dyDescent="0.3">
      <c r="A898" s="7"/>
    </row>
    <row r="899" spans="1:1" ht="14.25" customHeight="1" x14ac:dyDescent="0.3">
      <c r="A899" s="7"/>
    </row>
    <row r="900" spans="1:1" ht="14.25" customHeight="1" x14ac:dyDescent="0.3">
      <c r="A900" s="7"/>
    </row>
    <row r="901" spans="1:1" ht="14.25" customHeight="1" x14ac:dyDescent="0.3">
      <c r="A901" s="7"/>
    </row>
    <row r="902" spans="1:1" ht="14.25" customHeight="1" x14ac:dyDescent="0.3">
      <c r="A902" s="7"/>
    </row>
    <row r="903" spans="1:1" ht="14.25" customHeight="1" x14ac:dyDescent="0.3">
      <c r="A903" s="7"/>
    </row>
    <row r="904" spans="1:1" ht="14.25" customHeight="1" x14ac:dyDescent="0.3">
      <c r="A904" s="7"/>
    </row>
    <row r="905" spans="1:1" ht="14.25" customHeight="1" x14ac:dyDescent="0.3">
      <c r="A905" s="7"/>
    </row>
    <row r="906" spans="1:1" ht="14.25" customHeight="1" x14ac:dyDescent="0.3">
      <c r="A906" s="7"/>
    </row>
    <row r="907" spans="1:1" ht="14.25" customHeight="1" x14ac:dyDescent="0.3">
      <c r="A907" s="7"/>
    </row>
    <row r="908" spans="1:1" ht="14.25" customHeight="1" x14ac:dyDescent="0.3">
      <c r="A908" s="7"/>
    </row>
    <row r="909" spans="1:1" ht="14.25" customHeight="1" x14ac:dyDescent="0.3">
      <c r="A909" s="7"/>
    </row>
    <row r="910" spans="1:1" ht="14.25" customHeight="1" x14ac:dyDescent="0.3">
      <c r="A910" s="7"/>
    </row>
    <row r="911" spans="1:1" ht="14.25" customHeight="1" x14ac:dyDescent="0.3">
      <c r="A911" s="7"/>
    </row>
    <row r="912" spans="1:1" ht="14.25" customHeight="1" x14ac:dyDescent="0.3">
      <c r="A912" s="7"/>
    </row>
    <row r="913" spans="1:1" ht="14.25" customHeight="1" x14ac:dyDescent="0.3">
      <c r="A913" s="7"/>
    </row>
    <row r="914" spans="1:1" ht="14.25" customHeight="1" x14ac:dyDescent="0.3">
      <c r="A914" s="7"/>
    </row>
    <row r="915" spans="1:1" ht="14.25" customHeight="1" x14ac:dyDescent="0.3">
      <c r="A915" s="7"/>
    </row>
    <row r="916" spans="1:1" ht="14.25" customHeight="1" x14ac:dyDescent="0.3">
      <c r="A916" s="7"/>
    </row>
    <row r="917" spans="1:1" ht="14.25" customHeight="1" x14ac:dyDescent="0.3">
      <c r="A917" s="7"/>
    </row>
    <row r="918" spans="1:1" ht="14.25" customHeight="1" x14ac:dyDescent="0.3">
      <c r="A918" s="7"/>
    </row>
    <row r="919" spans="1:1" ht="14.25" customHeight="1" x14ac:dyDescent="0.3">
      <c r="A919" s="7"/>
    </row>
    <row r="920" spans="1:1" ht="14.25" customHeight="1" x14ac:dyDescent="0.3">
      <c r="A920" s="7"/>
    </row>
    <row r="921" spans="1:1" ht="14.25" customHeight="1" x14ac:dyDescent="0.3">
      <c r="A921" s="7"/>
    </row>
    <row r="922" spans="1:1" ht="14.25" customHeight="1" x14ac:dyDescent="0.3">
      <c r="A922" s="7"/>
    </row>
    <row r="923" spans="1:1" ht="14.25" customHeight="1" x14ac:dyDescent="0.3">
      <c r="A923" s="7"/>
    </row>
    <row r="924" spans="1:1" ht="14.25" customHeight="1" x14ac:dyDescent="0.3">
      <c r="A924" s="7"/>
    </row>
    <row r="925" spans="1:1" ht="14.25" customHeight="1" x14ac:dyDescent="0.3">
      <c r="A925" s="7"/>
    </row>
    <row r="926" spans="1:1" ht="14.25" customHeight="1" x14ac:dyDescent="0.3">
      <c r="A926" s="7"/>
    </row>
    <row r="927" spans="1:1" ht="14.25" customHeight="1" x14ac:dyDescent="0.3">
      <c r="A927" s="7"/>
    </row>
    <row r="928" spans="1:1" ht="14.25" customHeight="1" x14ac:dyDescent="0.3">
      <c r="A928" s="7"/>
    </row>
    <row r="929" spans="1:1" ht="14.25" customHeight="1" x14ac:dyDescent="0.3">
      <c r="A929" s="7"/>
    </row>
    <row r="930" spans="1:1" ht="14.25" customHeight="1" x14ac:dyDescent="0.3">
      <c r="A930" s="7"/>
    </row>
    <row r="931" spans="1:1" ht="14.25" customHeight="1" x14ac:dyDescent="0.3">
      <c r="A931" s="7"/>
    </row>
    <row r="932" spans="1:1" ht="14.25" customHeight="1" x14ac:dyDescent="0.3">
      <c r="A932" s="7"/>
    </row>
    <row r="933" spans="1:1" ht="14.25" customHeight="1" x14ac:dyDescent="0.3">
      <c r="A933" s="7"/>
    </row>
    <row r="934" spans="1:1" ht="14.25" customHeight="1" x14ac:dyDescent="0.3">
      <c r="A934" s="7"/>
    </row>
    <row r="935" spans="1:1" ht="14.25" customHeight="1" x14ac:dyDescent="0.3">
      <c r="A935" s="7"/>
    </row>
    <row r="936" spans="1:1" ht="14.25" customHeight="1" x14ac:dyDescent="0.3">
      <c r="A936" s="7"/>
    </row>
    <row r="937" spans="1:1" ht="14.25" customHeight="1" x14ac:dyDescent="0.3">
      <c r="A937" s="7"/>
    </row>
    <row r="938" spans="1:1" ht="14.25" customHeight="1" x14ac:dyDescent="0.3">
      <c r="A938" s="7"/>
    </row>
    <row r="939" spans="1:1" ht="14.25" customHeight="1" x14ac:dyDescent="0.3">
      <c r="A939" s="7"/>
    </row>
    <row r="940" spans="1:1" ht="14.25" customHeight="1" x14ac:dyDescent="0.3">
      <c r="A940" s="7"/>
    </row>
    <row r="941" spans="1:1" ht="14.25" customHeight="1" x14ac:dyDescent="0.3">
      <c r="A941" s="7"/>
    </row>
    <row r="942" spans="1:1" ht="14.25" customHeight="1" x14ac:dyDescent="0.3">
      <c r="A942" s="7"/>
    </row>
    <row r="943" spans="1:1" ht="14.25" customHeight="1" x14ac:dyDescent="0.3">
      <c r="A943" s="7"/>
    </row>
    <row r="944" spans="1:1" ht="14.25" customHeight="1" x14ac:dyDescent="0.3">
      <c r="A944" s="7"/>
    </row>
    <row r="945" spans="1:1" ht="14.25" customHeight="1" x14ac:dyDescent="0.3">
      <c r="A945" s="7"/>
    </row>
    <row r="946" spans="1:1" ht="14.25" customHeight="1" x14ac:dyDescent="0.3">
      <c r="A946" s="7"/>
    </row>
    <row r="947" spans="1:1" ht="14.25" customHeight="1" x14ac:dyDescent="0.3">
      <c r="A947" s="7"/>
    </row>
    <row r="948" spans="1:1" ht="14.25" customHeight="1" x14ac:dyDescent="0.3">
      <c r="A948" s="7"/>
    </row>
    <row r="949" spans="1:1" ht="14.25" customHeight="1" x14ac:dyDescent="0.3">
      <c r="A949" s="7"/>
    </row>
    <row r="950" spans="1:1" ht="14.25" customHeight="1" x14ac:dyDescent="0.3">
      <c r="A950" s="7"/>
    </row>
    <row r="951" spans="1:1" ht="14.25" customHeight="1" x14ac:dyDescent="0.3">
      <c r="A951" s="7"/>
    </row>
    <row r="952" spans="1:1" ht="14.25" customHeight="1" x14ac:dyDescent="0.3">
      <c r="A952" s="7"/>
    </row>
    <row r="953" spans="1:1" ht="14.25" customHeight="1" x14ac:dyDescent="0.3">
      <c r="A953" s="7"/>
    </row>
    <row r="954" spans="1:1" ht="14.25" customHeight="1" x14ac:dyDescent="0.3">
      <c r="A954" s="7"/>
    </row>
    <row r="955" spans="1:1" ht="14.25" customHeight="1" x14ac:dyDescent="0.3">
      <c r="A955" s="7"/>
    </row>
    <row r="956" spans="1:1" ht="14.25" customHeight="1" x14ac:dyDescent="0.3">
      <c r="A956" s="7"/>
    </row>
    <row r="957" spans="1:1" ht="14.25" customHeight="1" x14ac:dyDescent="0.3">
      <c r="A957" s="7"/>
    </row>
    <row r="958" spans="1:1" ht="14.25" customHeight="1" x14ac:dyDescent="0.3">
      <c r="A958" s="7"/>
    </row>
    <row r="959" spans="1:1" ht="14.25" customHeight="1" x14ac:dyDescent="0.3">
      <c r="A959" s="7"/>
    </row>
    <row r="960" spans="1:1" ht="14.25" customHeight="1" x14ac:dyDescent="0.3">
      <c r="A960" s="7"/>
    </row>
    <row r="961" spans="1:1" ht="14.25" customHeight="1" x14ac:dyDescent="0.3">
      <c r="A961" s="7"/>
    </row>
    <row r="962" spans="1:1" ht="14.25" customHeight="1" x14ac:dyDescent="0.3">
      <c r="A962" s="7"/>
    </row>
    <row r="963" spans="1:1" ht="14.25" customHeight="1" x14ac:dyDescent="0.3">
      <c r="A963" s="7"/>
    </row>
    <row r="964" spans="1:1" ht="14.25" customHeight="1" x14ac:dyDescent="0.3">
      <c r="A964" s="7"/>
    </row>
    <row r="965" spans="1:1" ht="14.25" customHeight="1" x14ac:dyDescent="0.3">
      <c r="A965" s="7"/>
    </row>
    <row r="966" spans="1:1" ht="14.25" customHeight="1" x14ac:dyDescent="0.3">
      <c r="A966" s="7"/>
    </row>
    <row r="967" spans="1:1" ht="14.25" customHeight="1" x14ac:dyDescent="0.3">
      <c r="A967" s="7"/>
    </row>
    <row r="968" spans="1:1" ht="14.25" customHeight="1" x14ac:dyDescent="0.3">
      <c r="A968" s="7"/>
    </row>
    <row r="969" spans="1:1" ht="14.25" customHeight="1" x14ac:dyDescent="0.3">
      <c r="A969" s="7"/>
    </row>
    <row r="970" spans="1:1" ht="14.25" customHeight="1" x14ac:dyDescent="0.3">
      <c r="A970" s="7"/>
    </row>
    <row r="971" spans="1:1" ht="14.25" customHeight="1" x14ac:dyDescent="0.3">
      <c r="A971" s="7"/>
    </row>
    <row r="972" spans="1:1" ht="14.25" customHeight="1" x14ac:dyDescent="0.3">
      <c r="A972" s="7"/>
    </row>
    <row r="973" spans="1:1" ht="14.25" customHeight="1" x14ac:dyDescent="0.3">
      <c r="A973" s="7"/>
    </row>
    <row r="974" spans="1:1" ht="14.25" customHeight="1" x14ac:dyDescent="0.3">
      <c r="A974" s="7"/>
    </row>
    <row r="975" spans="1:1" ht="14.25" customHeight="1" x14ac:dyDescent="0.3">
      <c r="A975" s="7"/>
    </row>
    <row r="976" spans="1:1" ht="14.25" customHeight="1" x14ac:dyDescent="0.3">
      <c r="A976" s="7"/>
    </row>
    <row r="977" spans="1:1" ht="14.25" customHeight="1" x14ac:dyDescent="0.3">
      <c r="A977" s="7"/>
    </row>
    <row r="978" spans="1:1" ht="14.25" customHeight="1" x14ac:dyDescent="0.3">
      <c r="A978" s="7"/>
    </row>
    <row r="979" spans="1:1" ht="14.25" customHeight="1" x14ac:dyDescent="0.3">
      <c r="A979" s="7"/>
    </row>
    <row r="980" spans="1:1" ht="14.25" customHeight="1" x14ac:dyDescent="0.3">
      <c r="A980" s="7"/>
    </row>
    <row r="981" spans="1:1" ht="14.25" customHeight="1" x14ac:dyDescent="0.3">
      <c r="A981" s="7"/>
    </row>
    <row r="982" spans="1:1" ht="14.25" customHeight="1" x14ac:dyDescent="0.3">
      <c r="A982" s="7"/>
    </row>
    <row r="983" spans="1:1" ht="14.25" customHeight="1" x14ac:dyDescent="0.3">
      <c r="A983" s="7"/>
    </row>
    <row r="984" spans="1:1" ht="14.25" customHeight="1" x14ac:dyDescent="0.3">
      <c r="A984" s="7"/>
    </row>
    <row r="985" spans="1:1" ht="14.25" customHeight="1" x14ac:dyDescent="0.3">
      <c r="A985" s="7"/>
    </row>
    <row r="986" spans="1:1" ht="14.25" customHeight="1" x14ac:dyDescent="0.3">
      <c r="A986" s="7"/>
    </row>
    <row r="987" spans="1:1" ht="14.25" customHeight="1" x14ac:dyDescent="0.3">
      <c r="A987" s="7"/>
    </row>
    <row r="988" spans="1:1" ht="14.25" customHeight="1" x14ac:dyDescent="0.3">
      <c r="A988" s="7"/>
    </row>
    <row r="989" spans="1:1" ht="14.25" customHeight="1" x14ac:dyDescent="0.3">
      <c r="A989" s="7"/>
    </row>
    <row r="990" spans="1:1" ht="14.25" customHeight="1" x14ac:dyDescent="0.3">
      <c r="A990" s="7"/>
    </row>
    <row r="991" spans="1:1" ht="14.25" customHeight="1" x14ac:dyDescent="0.3">
      <c r="A991" s="7"/>
    </row>
    <row r="992" spans="1:1" ht="14.25" customHeight="1" x14ac:dyDescent="0.3">
      <c r="A992" s="7"/>
    </row>
    <row r="993" spans="1:1" ht="14.25" customHeight="1" x14ac:dyDescent="0.3">
      <c r="A993" s="7"/>
    </row>
    <row r="994" spans="1:1" ht="14.25" customHeight="1" x14ac:dyDescent="0.3">
      <c r="A994" s="7"/>
    </row>
    <row r="995" spans="1:1" ht="14.25" customHeight="1" x14ac:dyDescent="0.3">
      <c r="A995" s="7"/>
    </row>
    <row r="996" spans="1:1" ht="14.25" customHeight="1" x14ac:dyDescent="0.3">
      <c r="A996" s="7"/>
    </row>
    <row r="997" spans="1:1" ht="14.25" customHeight="1" x14ac:dyDescent="0.3">
      <c r="A997" s="7"/>
    </row>
    <row r="998" spans="1:1" ht="14.25" customHeight="1" x14ac:dyDescent="0.3">
      <c r="A998" s="7"/>
    </row>
    <row r="999" spans="1:1" ht="14.25" customHeight="1" x14ac:dyDescent="0.3">
      <c r="A999" s="7"/>
    </row>
    <row r="1000" spans="1:1" ht="14.25" customHeight="1" x14ac:dyDescent="0.3">
      <c r="A1000" s="7"/>
    </row>
  </sheetData>
  <sheetProtection algorithmName="SHA-512" hashValue="gcjkInwU/pFrM/rfEPOQ3da35ej1SxAtSzTzxv0AczxuwHXH7OGzR4synzJuFdZkLK6JeOQhPCLTDkbQ+DtYgg==" saltValue="rHnw1e9aI326CiQOTf3Sbw==" spinCount="100000" sheet="1" objects="1" scenarios="1" selectLockedCells="1" selectUn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99"/>
  <sheetViews>
    <sheetView showGridLines="0" workbookViewId="0">
      <selection activeCell="B5" sqref="B5:E5"/>
    </sheetView>
  </sheetViews>
  <sheetFormatPr defaultColWidth="12.59765625" defaultRowHeight="15" customHeight="1" x14ac:dyDescent="0.25"/>
  <cols>
    <col min="1" max="1" width="14.8984375" customWidth="1"/>
    <col min="2" max="2" width="9.3984375" customWidth="1"/>
    <col min="3" max="3" width="5.8984375" customWidth="1"/>
    <col min="4" max="26" width="7.59765625" customWidth="1"/>
  </cols>
  <sheetData>
    <row r="1" spans="1:6" ht="14.25" customHeight="1" x14ac:dyDescent="0.3">
      <c r="A1" s="11" t="str">
        <f>'1. Title Page'!A13</f>
        <v>Lot 4  -  CWAS2</v>
      </c>
      <c r="B1" s="11"/>
    </row>
    <row r="2" spans="1:6" ht="14.25" customHeight="1" x14ac:dyDescent="0.3">
      <c r="A2" s="1"/>
      <c r="B2" s="1"/>
    </row>
    <row r="3" spans="1:6" ht="29.25" customHeight="1" x14ac:dyDescent="0.25">
      <c r="A3" s="81" t="str">
        <f>'1. Title Page'!A15</f>
        <v>Airfields</v>
      </c>
      <c r="B3" s="77"/>
      <c r="C3" s="77"/>
      <c r="D3" s="77"/>
      <c r="E3" s="77"/>
      <c r="F3" s="77"/>
    </row>
    <row r="4" spans="1:6" ht="14.25" customHeight="1" x14ac:dyDescent="0.25"/>
    <row r="5" spans="1:6" ht="14.25" customHeight="1" x14ac:dyDescent="0.3">
      <c r="A5" s="1" t="s">
        <v>11</v>
      </c>
      <c r="B5" s="82"/>
      <c r="C5" s="83"/>
      <c r="D5" s="83"/>
      <c r="E5" s="84"/>
    </row>
    <row r="6" spans="1:6" ht="14.25" customHeight="1" x14ac:dyDescent="0.25"/>
    <row r="7" spans="1:6" ht="14.25" customHeight="1" x14ac:dyDescent="0.3">
      <c r="A7" s="2" t="s">
        <v>12</v>
      </c>
      <c r="B7" s="2"/>
      <c r="C7" s="2"/>
      <c r="D7" s="2"/>
      <c r="E7" s="2"/>
      <c r="F7" s="2"/>
    </row>
    <row r="8" spans="1:6" ht="14.25" customHeight="1" x14ac:dyDescent="0.3">
      <c r="A8" s="2"/>
      <c r="B8" s="2"/>
      <c r="C8" s="2"/>
      <c r="D8" s="2"/>
      <c r="E8" s="2"/>
      <c r="F8" s="2"/>
    </row>
    <row r="9" spans="1:6" ht="14.25" customHeight="1" x14ac:dyDescent="0.3">
      <c r="A9" s="2"/>
      <c r="B9" s="2"/>
      <c r="C9" s="2"/>
      <c r="D9" s="2"/>
      <c r="E9" s="2"/>
      <c r="F9" s="2"/>
    </row>
    <row r="10" spans="1:6" ht="14.25" customHeight="1" x14ac:dyDescent="0.3">
      <c r="A10" s="2"/>
      <c r="B10" s="2"/>
      <c r="C10" s="2"/>
      <c r="D10" s="2"/>
      <c r="E10" s="2"/>
      <c r="F10" s="2"/>
    </row>
    <row r="11" spans="1:6" ht="36" customHeight="1" x14ac:dyDescent="0.3">
      <c r="A11" s="2"/>
      <c r="B11" s="2"/>
      <c r="C11" s="2"/>
      <c r="D11" s="2"/>
      <c r="E11" s="2"/>
      <c r="F11" s="2"/>
    </row>
    <row r="12" spans="1:6" ht="14.25" customHeight="1" x14ac:dyDescent="0.3">
      <c r="D12" s="2"/>
      <c r="E12" s="2"/>
      <c r="F12" s="2"/>
    </row>
    <row r="13" spans="1:6" ht="14.25" customHeight="1" x14ac:dyDescent="0.25">
      <c r="D13" s="85"/>
      <c r="E13" s="77"/>
      <c r="F13" s="77"/>
    </row>
    <row r="14" spans="1:6" ht="14.25" customHeight="1" x14ac:dyDescent="0.25">
      <c r="D14" s="77"/>
      <c r="E14" s="77"/>
      <c r="F14" s="77"/>
    </row>
    <row r="15" spans="1:6" ht="14.25" customHeight="1" x14ac:dyDescent="0.25"/>
    <row r="16" spans="1:6" ht="14.25" customHeight="1" x14ac:dyDescent="0.25"/>
    <row r="17" spans="8:11" ht="14.25" customHeight="1" x14ac:dyDescent="0.25"/>
    <row r="18" spans="8:11" ht="14.25" customHeight="1" x14ac:dyDescent="0.25"/>
    <row r="19" spans="8:11" ht="14.25" customHeight="1" x14ac:dyDescent="0.25">
      <c r="H19" s="86" t="s">
        <v>13</v>
      </c>
      <c r="I19" s="77"/>
      <c r="J19" s="77"/>
      <c r="K19" s="77"/>
    </row>
    <row r="20" spans="8:11" ht="14.25" customHeight="1" x14ac:dyDescent="0.25">
      <c r="H20" s="77"/>
      <c r="I20" s="77"/>
      <c r="J20" s="77"/>
      <c r="K20" s="77"/>
    </row>
    <row r="21" spans="8:11" ht="14.25" customHeight="1" x14ac:dyDescent="0.25">
      <c r="H21" s="12"/>
      <c r="I21" s="12"/>
      <c r="J21" s="12"/>
      <c r="K21" s="12"/>
    </row>
    <row r="22" spans="8:11" ht="14.25" customHeight="1" x14ac:dyDescent="0.25"/>
    <row r="23" spans="8:11" ht="14.25" customHeight="1" x14ac:dyDescent="0.25"/>
    <row r="24" spans="8:11" ht="14.25" customHeight="1" x14ac:dyDescent="0.25"/>
    <row r="25" spans="8:11" ht="14.25" customHeight="1" x14ac:dyDescent="0.25"/>
    <row r="26" spans="8:11" ht="14.25" customHeight="1" x14ac:dyDescent="0.25"/>
    <row r="27" spans="8:11" ht="14.25" customHeight="1" x14ac:dyDescent="0.25"/>
    <row r="28" spans="8:11" ht="14.25" customHeight="1" x14ac:dyDescent="0.25"/>
    <row r="29" spans="8:11" ht="14.25" customHeight="1" x14ac:dyDescent="0.25"/>
    <row r="30" spans="8:11" ht="14.25" customHeight="1" x14ac:dyDescent="0.25"/>
    <row r="31" spans="8:11" ht="14.25" customHeight="1" x14ac:dyDescent="0.25"/>
    <row r="32" spans="8:11"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sheetProtection algorithmName="SHA-512" hashValue="OOyrjYb5ypd7jNQQBTLld2u5fHmDYKfMLD/bukyl97hHsiMLqegipHC5/i3/zMaxY6BilK+MRZLkVxR8gVOGcA==" saltValue="e6G+3W5QuR9TWhKgJmGUog==" spinCount="100000" sheet="1" objects="1" scenarios="1" selectLockedCells="1"/>
  <mergeCells count="4">
    <mergeCell ref="A3:F3"/>
    <mergeCell ref="B5:E5"/>
    <mergeCell ref="D13:F14"/>
    <mergeCell ref="H19:K20"/>
  </mergeCells>
  <conditionalFormatting sqref="G12">
    <cfRule type="containsText" dxfId="33" priority="1" operator="containsText" text="N">
      <formula>NOT(ISERROR(SEARCH(("N"),(G12))))</formula>
    </cfRule>
  </conditionalFormatting>
  <conditionalFormatting sqref="G12">
    <cfRule type="containsText" dxfId="32" priority="2" operator="containsText" text="Y">
      <formula>NOT(ISERROR(SEARCH(("Y"),(G12))))</formula>
    </cfRule>
  </conditionalFormatting>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election activeCell="D10" sqref="D10"/>
    </sheetView>
  </sheetViews>
  <sheetFormatPr defaultColWidth="12.59765625" defaultRowHeight="15" customHeight="1" x14ac:dyDescent="0.25"/>
  <cols>
    <col min="1" max="1" width="20.69921875" customWidth="1"/>
    <col min="2" max="2" width="23.09765625" customWidth="1"/>
    <col min="3" max="3" width="38.69921875" customWidth="1"/>
    <col min="4" max="8" width="9.3984375" customWidth="1"/>
    <col min="9" max="9" width="16.59765625" customWidth="1"/>
    <col min="10" max="11" width="7.59765625" customWidth="1"/>
    <col min="12" max="12" width="9" customWidth="1"/>
    <col min="13" max="13" width="7.59765625" customWidth="1"/>
    <col min="14" max="14" width="15.09765625" customWidth="1"/>
    <col min="15" max="26" width="7.59765625" customWidth="1"/>
  </cols>
  <sheetData>
    <row r="1" spans="1:26" ht="14.25" customHeight="1" x14ac:dyDescent="0.35">
      <c r="A1" s="13" t="str">
        <f>'1. Title Page'!A13</f>
        <v>Lot 4  -  CWAS2</v>
      </c>
      <c r="B1" s="13"/>
      <c r="C1" s="13"/>
    </row>
    <row r="2" spans="1:26" ht="14.25" customHeight="1" x14ac:dyDescent="0.35">
      <c r="A2" s="14"/>
      <c r="B2" s="14"/>
      <c r="C2" s="14"/>
    </row>
    <row r="3" spans="1:26" ht="14.25" customHeight="1" x14ac:dyDescent="0.35">
      <c r="A3" s="15" t="s">
        <v>14</v>
      </c>
      <c r="B3" s="15"/>
      <c r="C3" s="15"/>
      <c r="D3" s="16" t="s">
        <v>15</v>
      </c>
      <c r="E3" s="1" t="s">
        <v>16</v>
      </c>
      <c r="F3" s="1"/>
    </row>
    <row r="4" spans="1:26" ht="14.25" customHeight="1" x14ac:dyDescent="0.3">
      <c r="B4" s="2"/>
      <c r="C4" s="2"/>
    </row>
    <row r="5" spans="1:26" ht="14.25" customHeight="1" x14ac:dyDescent="0.3">
      <c r="A5" s="17" t="s">
        <v>17</v>
      </c>
      <c r="B5" s="17"/>
      <c r="C5" s="17"/>
      <c r="D5" s="17"/>
      <c r="E5" s="17"/>
      <c r="F5" s="17"/>
      <c r="G5" s="17"/>
      <c r="H5" s="17"/>
    </row>
    <row r="6" spans="1:26" ht="14.25" customHeight="1" x14ac:dyDescent="0.3">
      <c r="A6" s="17"/>
      <c r="B6" s="17"/>
      <c r="C6" s="17"/>
      <c r="D6" s="17"/>
      <c r="E6" s="17"/>
      <c r="F6" s="17"/>
      <c r="G6" s="17"/>
      <c r="H6" s="17"/>
      <c r="I6" s="2"/>
      <c r="J6" s="2"/>
      <c r="K6" s="2"/>
      <c r="L6" s="2"/>
      <c r="M6" s="2"/>
      <c r="N6" s="2"/>
      <c r="O6" s="2"/>
      <c r="P6" s="2"/>
      <c r="Q6" s="2"/>
      <c r="R6" s="2"/>
      <c r="S6" s="2"/>
      <c r="T6" s="2"/>
      <c r="U6" s="2"/>
      <c r="V6" s="2"/>
      <c r="W6" s="2"/>
      <c r="X6" s="2"/>
      <c r="Y6" s="2"/>
      <c r="Z6" s="2"/>
    </row>
    <row r="7" spans="1:26" ht="63.75" customHeight="1" x14ac:dyDescent="0.3">
      <c r="A7" s="2"/>
      <c r="B7" s="2"/>
      <c r="C7" s="17"/>
      <c r="D7" s="18" t="s">
        <v>18</v>
      </c>
      <c r="E7" s="18" t="s">
        <v>19</v>
      </c>
      <c r="F7" s="18" t="s">
        <v>20</v>
      </c>
      <c r="G7" s="18" t="s">
        <v>21</v>
      </c>
      <c r="H7" s="19" t="s">
        <v>22</v>
      </c>
      <c r="I7" s="88" t="s">
        <v>23</v>
      </c>
      <c r="J7" s="20"/>
      <c r="K7" s="90"/>
      <c r="L7" s="77"/>
      <c r="M7" s="77"/>
      <c r="N7" s="77"/>
      <c r="O7" s="17"/>
      <c r="P7" s="17"/>
      <c r="Q7" s="17"/>
      <c r="R7" s="17"/>
      <c r="S7" s="17"/>
      <c r="T7" s="17"/>
      <c r="U7" s="17"/>
      <c r="V7" s="17"/>
      <c r="W7" s="17"/>
      <c r="X7" s="17"/>
      <c r="Y7" s="17"/>
      <c r="Z7" s="17"/>
    </row>
    <row r="8" spans="1:26" ht="15.75" hidden="1" customHeight="1" x14ac:dyDescent="0.3">
      <c r="A8" s="2"/>
      <c r="B8" s="2"/>
      <c r="C8" s="2"/>
      <c r="D8" s="21" t="s">
        <v>24</v>
      </c>
      <c r="E8" s="21" t="s">
        <v>24</v>
      </c>
      <c r="F8" s="21" t="s">
        <v>24</v>
      </c>
      <c r="G8" s="21" t="s">
        <v>24</v>
      </c>
      <c r="H8" s="21" t="s">
        <v>24</v>
      </c>
      <c r="I8" s="89"/>
      <c r="J8" s="17"/>
      <c r="K8" s="17"/>
      <c r="L8" s="17"/>
      <c r="M8" s="17"/>
      <c r="N8" s="17"/>
      <c r="O8" s="17"/>
      <c r="P8" s="17"/>
      <c r="Q8" s="17"/>
      <c r="R8" s="17"/>
      <c r="S8" s="17"/>
      <c r="T8" s="17"/>
      <c r="U8" s="17"/>
      <c r="V8" s="17"/>
      <c r="W8" s="17"/>
      <c r="X8" s="17"/>
      <c r="Y8" s="17"/>
      <c r="Z8" s="17"/>
    </row>
    <row r="9" spans="1:26" ht="14.25" customHeight="1" x14ac:dyDescent="0.3">
      <c r="A9" s="22" t="s">
        <v>25</v>
      </c>
      <c r="B9" s="23" t="s">
        <v>26</v>
      </c>
      <c r="C9" s="24" t="s">
        <v>27</v>
      </c>
      <c r="D9" s="25" t="s">
        <v>28</v>
      </c>
      <c r="E9" s="26" t="s">
        <v>28</v>
      </c>
      <c r="F9" s="26" t="s">
        <v>28</v>
      </c>
      <c r="G9" s="26" t="s">
        <v>28</v>
      </c>
      <c r="H9" s="27" t="s">
        <v>28</v>
      </c>
      <c r="I9" s="89"/>
      <c r="J9" s="17"/>
      <c r="K9" s="17"/>
      <c r="L9" s="17"/>
      <c r="M9" s="17"/>
      <c r="N9" s="17"/>
      <c r="O9" s="17"/>
      <c r="P9" s="17"/>
      <c r="Q9" s="17"/>
      <c r="R9" s="17"/>
      <c r="S9" s="17"/>
      <c r="T9" s="17"/>
      <c r="U9" s="17"/>
      <c r="V9" s="17"/>
      <c r="W9" s="17"/>
      <c r="X9" s="17"/>
      <c r="Y9" s="17"/>
      <c r="Z9" s="17"/>
    </row>
    <row r="10" spans="1:26" ht="30" customHeight="1" x14ac:dyDescent="0.3">
      <c r="A10" s="28" t="s">
        <v>29</v>
      </c>
      <c r="B10" s="29" t="s">
        <v>30</v>
      </c>
      <c r="C10" s="30" t="s">
        <v>31</v>
      </c>
      <c r="D10" s="73" t="str">
        <f t="shared" ref="D10:H10" si="0">IF(NOT(D$8="Y"),"n/a","Insert %")</f>
        <v>Insert %</v>
      </c>
      <c r="E10" s="73" t="str">
        <f t="shared" si="0"/>
        <v>Insert %</v>
      </c>
      <c r="F10" s="73" t="str">
        <f t="shared" si="0"/>
        <v>Insert %</v>
      </c>
      <c r="G10" s="73" t="str">
        <f t="shared" si="0"/>
        <v>Insert %</v>
      </c>
      <c r="H10" s="73" t="str">
        <f t="shared" si="0"/>
        <v>Insert %</v>
      </c>
      <c r="I10" s="31">
        <v>5</v>
      </c>
      <c r="J10" s="17"/>
      <c r="K10" s="17"/>
      <c r="L10" s="17"/>
      <c r="M10" s="17"/>
      <c r="N10" s="17"/>
      <c r="O10" s="17"/>
      <c r="P10" s="17"/>
      <c r="Q10" s="17"/>
      <c r="R10" s="17"/>
      <c r="S10" s="17"/>
      <c r="T10" s="17"/>
      <c r="U10" s="17"/>
      <c r="V10" s="17"/>
      <c r="W10" s="17"/>
      <c r="X10" s="17"/>
      <c r="Y10" s="17"/>
      <c r="Z10" s="17"/>
    </row>
    <row r="11" spans="1:26" ht="30" customHeight="1" x14ac:dyDescent="0.3">
      <c r="A11" s="32" t="s">
        <v>32</v>
      </c>
      <c r="B11" s="33" t="s">
        <v>33</v>
      </c>
      <c r="C11" s="34" t="s">
        <v>34</v>
      </c>
      <c r="D11" s="74" t="str">
        <f t="shared" ref="D11:H11" si="1">IF(NOT(D$8="Y"),"n/a","Insert %")</f>
        <v>Insert %</v>
      </c>
      <c r="E11" s="74" t="str">
        <f t="shared" si="1"/>
        <v>Insert %</v>
      </c>
      <c r="F11" s="74" t="str">
        <f t="shared" si="1"/>
        <v>Insert %</v>
      </c>
      <c r="G11" s="74" t="str">
        <f t="shared" si="1"/>
        <v>Insert %</v>
      </c>
      <c r="H11" s="74" t="str">
        <f t="shared" si="1"/>
        <v>Insert %</v>
      </c>
      <c r="I11" s="35">
        <v>5</v>
      </c>
      <c r="J11" s="17"/>
      <c r="K11" s="17"/>
      <c r="L11" s="17"/>
      <c r="M11" s="17"/>
      <c r="N11" s="17"/>
      <c r="O11" s="17"/>
      <c r="P11" s="17"/>
      <c r="Q11" s="17"/>
      <c r="R11" s="17"/>
      <c r="S11" s="17"/>
      <c r="T11" s="17"/>
      <c r="U11" s="17"/>
      <c r="V11" s="17"/>
      <c r="W11" s="17"/>
      <c r="X11" s="17"/>
      <c r="Y11" s="17"/>
      <c r="Z11" s="17"/>
    </row>
    <row r="12" spans="1:26" ht="30" customHeight="1" x14ac:dyDescent="0.25">
      <c r="A12" s="36" t="s">
        <v>35</v>
      </c>
      <c r="B12" s="37" t="s">
        <v>36</v>
      </c>
      <c r="C12" s="38" t="s">
        <v>37</v>
      </c>
      <c r="D12" s="74" t="str">
        <f t="shared" ref="D12:H12" si="2">IF(NOT(D$8="Y"),"n/a","Insert %")</f>
        <v>Insert %</v>
      </c>
      <c r="E12" s="74" t="str">
        <f t="shared" si="2"/>
        <v>Insert %</v>
      </c>
      <c r="F12" s="74" t="str">
        <f t="shared" si="2"/>
        <v>Insert %</v>
      </c>
      <c r="G12" s="74" t="str">
        <f t="shared" si="2"/>
        <v>Insert %</v>
      </c>
      <c r="H12" s="74" t="str">
        <f t="shared" si="2"/>
        <v>Insert %</v>
      </c>
      <c r="I12" s="31">
        <v>3.5</v>
      </c>
    </row>
    <row r="13" spans="1:26" ht="30" customHeight="1" x14ac:dyDescent="0.25">
      <c r="A13" s="36" t="s">
        <v>38</v>
      </c>
      <c r="B13" s="37" t="s">
        <v>39</v>
      </c>
      <c r="C13" s="38" t="s">
        <v>40</v>
      </c>
      <c r="D13" s="74" t="str">
        <f t="shared" ref="D13:H13" si="3">IF(NOT(D$8="Y"),"n/a","Insert %")</f>
        <v>Insert %</v>
      </c>
      <c r="E13" s="74" t="str">
        <f t="shared" si="3"/>
        <v>Insert %</v>
      </c>
      <c r="F13" s="74" t="str">
        <f t="shared" si="3"/>
        <v>Insert %</v>
      </c>
      <c r="G13" s="74" t="str">
        <f t="shared" si="3"/>
        <v>Insert %</v>
      </c>
      <c r="H13" s="74" t="str">
        <f t="shared" si="3"/>
        <v>Insert %</v>
      </c>
      <c r="I13" s="35">
        <v>3.5</v>
      </c>
    </row>
    <row r="14" spans="1:26" ht="28.2" customHeight="1" x14ac:dyDescent="0.25">
      <c r="A14" s="36" t="s">
        <v>41</v>
      </c>
      <c r="B14" s="37" t="s">
        <v>39</v>
      </c>
      <c r="C14" s="38" t="s">
        <v>42</v>
      </c>
      <c r="D14" s="74" t="str">
        <f t="shared" ref="D14:H14" si="4">IF(NOT(D$8="Y"),"n/a","Insert %")</f>
        <v>Insert %</v>
      </c>
      <c r="E14" s="74" t="str">
        <f t="shared" si="4"/>
        <v>Insert %</v>
      </c>
      <c r="F14" s="74" t="str">
        <f t="shared" si="4"/>
        <v>Insert %</v>
      </c>
      <c r="G14" s="74" t="str">
        <f t="shared" si="4"/>
        <v>Insert %</v>
      </c>
      <c r="H14" s="74" t="str">
        <f t="shared" si="4"/>
        <v>Insert %</v>
      </c>
      <c r="I14" s="39">
        <v>3.5</v>
      </c>
    </row>
    <row r="15" spans="1:26" ht="30" customHeight="1" x14ac:dyDescent="0.25">
      <c r="A15" s="91" t="s">
        <v>43</v>
      </c>
      <c r="B15" s="29" t="s">
        <v>44</v>
      </c>
      <c r="C15" s="30" t="s">
        <v>45</v>
      </c>
      <c r="D15" s="73" t="str">
        <f t="shared" ref="D15:H15" si="5">IF(NOT(D$8="Y"),"n/a","Insert %")</f>
        <v>Insert %</v>
      </c>
      <c r="E15" s="73" t="str">
        <f t="shared" si="5"/>
        <v>Insert %</v>
      </c>
      <c r="F15" s="73" t="str">
        <f t="shared" si="5"/>
        <v>Insert %</v>
      </c>
      <c r="G15" s="73" t="str">
        <f t="shared" si="5"/>
        <v>Insert %</v>
      </c>
      <c r="H15" s="73" t="str">
        <f t="shared" si="5"/>
        <v>Insert %</v>
      </c>
      <c r="I15" s="93" t="s">
        <v>46</v>
      </c>
    </row>
    <row r="16" spans="1:26" ht="30" customHeight="1" x14ac:dyDescent="0.25">
      <c r="A16" s="92"/>
      <c r="B16" s="40" t="s">
        <v>47</v>
      </c>
      <c r="C16" s="41" t="s">
        <v>45</v>
      </c>
      <c r="D16" s="75" t="str">
        <f t="shared" ref="D16:H16" si="6">IF(NOT(D$8="Y"),"n/a","Insert %")</f>
        <v>Insert %</v>
      </c>
      <c r="E16" s="75" t="str">
        <f t="shared" si="6"/>
        <v>Insert %</v>
      </c>
      <c r="F16" s="75" t="str">
        <f t="shared" si="6"/>
        <v>Insert %</v>
      </c>
      <c r="G16" s="75" t="str">
        <f t="shared" si="6"/>
        <v>Insert %</v>
      </c>
      <c r="H16" s="75" t="str">
        <f t="shared" si="6"/>
        <v>Insert %</v>
      </c>
      <c r="I16" s="94"/>
    </row>
    <row r="17" spans="1:12" ht="14.25" customHeight="1" x14ac:dyDescent="0.3">
      <c r="A17" s="42"/>
      <c r="B17" s="42"/>
      <c r="C17" s="42"/>
      <c r="I17" s="43" t="s">
        <v>48</v>
      </c>
    </row>
    <row r="18" spans="1:12" ht="15.75" customHeight="1" x14ac:dyDescent="0.3">
      <c r="A18" s="76" t="s">
        <v>49</v>
      </c>
      <c r="B18" s="77"/>
      <c r="C18" s="2"/>
      <c r="D18" s="44" t="str">
        <f>IF(OR(D8=0,E8=0,F8=0,G8=0,H8=0),"Please complete Sub-Lot Selection sheet before continuing","Please complete all green fields containing Insert % above")</f>
        <v>Please complete all green fields containing Insert % above</v>
      </c>
      <c r="E18" s="17"/>
      <c r="F18" s="17"/>
      <c r="G18" s="17"/>
      <c r="H18" s="17"/>
    </row>
    <row r="19" spans="1:12" ht="29.25" customHeight="1" x14ac:dyDescent="0.3">
      <c r="A19" s="77"/>
      <c r="B19" s="77"/>
      <c r="C19" s="2"/>
      <c r="D19" s="44" t="s">
        <v>50</v>
      </c>
      <c r="E19" s="2"/>
      <c r="F19" s="2"/>
      <c r="G19" s="2"/>
      <c r="H19" s="2"/>
      <c r="I19" s="2"/>
    </row>
    <row r="20" spans="1:12" ht="14.25" customHeight="1" x14ac:dyDescent="0.3">
      <c r="A20" s="76" t="s">
        <v>51</v>
      </c>
      <c r="B20" s="77"/>
      <c r="C20" s="2"/>
    </row>
    <row r="21" spans="1:12" ht="49.5" customHeight="1" x14ac:dyDescent="0.3">
      <c r="A21" s="77"/>
      <c r="B21" s="77"/>
      <c r="C21" s="2"/>
      <c r="D21" s="87" t="s">
        <v>52</v>
      </c>
      <c r="E21" s="77"/>
      <c r="F21" s="77"/>
      <c r="G21" s="77"/>
      <c r="H21" s="77"/>
      <c r="I21" s="77"/>
      <c r="J21" s="77"/>
      <c r="K21" s="77"/>
      <c r="L21" s="77"/>
    </row>
    <row r="22" spans="1:12" ht="14.25" customHeight="1" x14ac:dyDescent="0.3">
      <c r="B22" s="2"/>
      <c r="C22" s="2"/>
    </row>
    <row r="23" spans="1:12" ht="14.25" customHeight="1" x14ac:dyDescent="0.3">
      <c r="B23" s="2"/>
      <c r="C23" s="2"/>
    </row>
    <row r="24" spans="1:12" ht="14.25" customHeight="1" x14ac:dyDescent="0.3">
      <c r="B24" s="2"/>
      <c r="C24" s="2"/>
    </row>
    <row r="25" spans="1:12" ht="14.25" customHeight="1" x14ac:dyDescent="0.3">
      <c r="B25" s="2"/>
      <c r="C25" s="2"/>
    </row>
    <row r="26" spans="1:12" ht="14.25" customHeight="1" x14ac:dyDescent="0.3">
      <c r="B26" s="2"/>
      <c r="C26" s="2"/>
    </row>
    <row r="27" spans="1:12" ht="14.25" customHeight="1" x14ac:dyDescent="0.3">
      <c r="B27" s="2"/>
      <c r="C27" s="2"/>
    </row>
    <row r="28" spans="1:12" ht="14.25" customHeight="1" x14ac:dyDescent="0.3">
      <c r="B28" s="2"/>
      <c r="C28" s="2"/>
    </row>
    <row r="29" spans="1:12" ht="14.25" customHeight="1" x14ac:dyDescent="0.3">
      <c r="B29" s="2"/>
      <c r="C29" s="2"/>
    </row>
    <row r="30" spans="1:12" ht="14.25" customHeight="1" x14ac:dyDescent="0.3">
      <c r="B30" s="2"/>
      <c r="C30" s="2"/>
    </row>
    <row r="31" spans="1:12" ht="14.25" customHeight="1" x14ac:dyDescent="0.3">
      <c r="B31" s="2"/>
      <c r="C31" s="2"/>
    </row>
    <row r="32" spans="1:12" ht="14.25" customHeight="1" x14ac:dyDescent="0.3">
      <c r="B32" s="2"/>
      <c r="C32" s="2"/>
    </row>
    <row r="33" spans="2:3" ht="14.25" customHeight="1" x14ac:dyDescent="0.3">
      <c r="B33" s="2"/>
      <c r="C33" s="2"/>
    </row>
    <row r="34" spans="2:3" ht="14.25" customHeight="1" x14ac:dyDescent="0.3">
      <c r="B34" s="2"/>
      <c r="C34" s="2"/>
    </row>
    <row r="35" spans="2:3" ht="14.25" customHeight="1" x14ac:dyDescent="0.3">
      <c r="B35" s="2"/>
      <c r="C35" s="2"/>
    </row>
    <row r="36" spans="2:3" ht="14.25" customHeight="1" x14ac:dyDescent="0.3">
      <c r="B36" s="2"/>
      <c r="C36" s="2"/>
    </row>
    <row r="37" spans="2:3" ht="14.25" customHeight="1" x14ac:dyDescent="0.3">
      <c r="B37" s="2"/>
      <c r="C37" s="2"/>
    </row>
    <row r="38" spans="2:3" ht="14.25" customHeight="1" x14ac:dyDescent="0.3">
      <c r="B38" s="2"/>
      <c r="C38" s="2"/>
    </row>
    <row r="39" spans="2:3" ht="14.25" customHeight="1" x14ac:dyDescent="0.3">
      <c r="B39" s="2"/>
      <c r="C39" s="2"/>
    </row>
    <row r="40" spans="2:3" ht="14.25" customHeight="1" x14ac:dyDescent="0.3">
      <c r="B40" s="2"/>
      <c r="C40" s="2"/>
    </row>
    <row r="41" spans="2:3" ht="14.25" customHeight="1" x14ac:dyDescent="0.3">
      <c r="B41" s="2"/>
      <c r="C41" s="2"/>
    </row>
    <row r="42" spans="2:3" ht="14.25" customHeight="1" x14ac:dyDescent="0.3">
      <c r="B42" s="2"/>
      <c r="C42" s="2"/>
    </row>
    <row r="43" spans="2:3" ht="14.25" customHeight="1" x14ac:dyDescent="0.3">
      <c r="B43" s="2"/>
      <c r="C43" s="2"/>
    </row>
    <row r="44" spans="2:3" ht="14.25" customHeight="1" x14ac:dyDescent="0.3">
      <c r="B44" s="2"/>
      <c r="C44" s="2"/>
    </row>
    <row r="45" spans="2:3" ht="14.25" customHeight="1" x14ac:dyDescent="0.3">
      <c r="B45" s="2"/>
      <c r="C45" s="2"/>
    </row>
    <row r="46" spans="2:3" ht="14.25" customHeight="1" x14ac:dyDescent="0.3">
      <c r="B46" s="2"/>
      <c r="C46" s="2"/>
    </row>
    <row r="47" spans="2:3" ht="14.25" customHeight="1" x14ac:dyDescent="0.3">
      <c r="B47" s="2"/>
      <c r="C47" s="2"/>
    </row>
    <row r="48" spans="2:3" ht="14.25" customHeight="1" x14ac:dyDescent="0.3">
      <c r="B48" s="2"/>
      <c r="C48" s="2"/>
    </row>
    <row r="49" spans="2:3" ht="14.25" customHeight="1" x14ac:dyDescent="0.3">
      <c r="B49" s="2"/>
      <c r="C49" s="2"/>
    </row>
    <row r="50" spans="2:3" ht="14.25" customHeight="1" x14ac:dyDescent="0.3">
      <c r="B50" s="2"/>
      <c r="C50" s="2"/>
    </row>
    <row r="51" spans="2:3" ht="14.25" customHeight="1" x14ac:dyDescent="0.3">
      <c r="B51" s="2"/>
      <c r="C51" s="2"/>
    </row>
    <row r="52" spans="2:3" ht="14.25" customHeight="1" x14ac:dyDescent="0.3">
      <c r="B52" s="2"/>
      <c r="C52" s="2"/>
    </row>
    <row r="53" spans="2:3" ht="14.25" customHeight="1" x14ac:dyDescent="0.3">
      <c r="B53" s="2"/>
      <c r="C53" s="2"/>
    </row>
    <row r="54" spans="2:3" ht="14.25" customHeight="1" x14ac:dyDescent="0.3">
      <c r="B54" s="2"/>
      <c r="C54" s="2"/>
    </row>
    <row r="55" spans="2:3" ht="14.25" customHeight="1" x14ac:dyDescent="0.3">
      <c r="B55" s="2"/>
      <c r="C55" s="2"/>
    </row>
    <row r="56" spans="2:3" ht="14.25" customHeight="1" x14ac:dyDescent="0.3">
      <c r="B56" s="2"/>
      <c r="C56" s="2"/>
    </row>
    <row r="57" spans="2:3" ht="14.25" customHeight="1" x14ac:dyDescent="0.3">
      <c r="B57" s="2"/>
      <c r="C57" s="2"/>
    </row>
    <row r="58" spans="2:3" ht="14.25" customHeight="1" x14ac:dyDescent="0.3">
      <c r="B58" s="2"/>
      <c r="C58" s="2"/>
    </row>
    <row r="59" spans="2:3" ht="14.25" customHeight="1" x14ac:dyDescent="0.3">
      <c r="B59" s="2"/>
      <c r="C59" s="2"/>
    </row>
    <row r="60" spans="2:3" ht="14.25" customHeight="1" x14ac:dyDescent="0.3">
      <c r="B60" s="2"/>
      <c r="C60" s="2"/>
    </row>
    <row r="61" spans="2:3" ht="14.25" customHeight="1" x14ac:dyDescent="0.3">
      <c r="B61" s="2"/>
      <c r="C61" s="2"/>
    </row>
    <row r="62" spans="2:3" ht="14.25" customHeight="1" x14ac:dyDescent="0.3">
      <c r="B62" s="2"/>
      <c r="C62" s="2"/>
    </row>
    <row r="63" spans="2:3" ht="14.25" customHeight="1" x14ac:dyDescent="0.3">
      <c r="B63" s="2"/>
      <c r="C63" s="2"/>
    </row>
    <row r="64" spans="2:3" ht="14.25" customHeight="1" x14ac:dyDescent="0.3">
      <c r="B64" s="2"/>
      <c r="C64" s="2"/>
    </row>
    <row r="65" spans="2:3" ht="14.25" customHeight="1" x14ac:dyDescent="0.3">
      <c r="B65" s="2"/>
      <c r="C65" s="2"/>
    </row>
    <row r="66" spans="2:3" ht="14.25" customHeight="1" x14ac:dyDescent="0.3">
      <c r="B66" s="2"/>
      <c r="C66" s="2"/>
    </row>
    <row r="67" spans="2:3" ht="14.25" customHeight="1" x14ac:dyDescent="0.3">
      <c r="B67" s="2"/>
      <c r="C67" s="2"/>
    </row>
    <row r="68" spans="2:3" ht="14.25" customHeight="1" x14ac:dyDescent="0.3">
      <c r="B68" s="2"/>
      <c r="C68" s="2"/>
    </row>
    <row r="69" spans="2:3" ht="14.25" customHeight="1" x14ac:dyDescent="0.3">
      <c r="B69" s="2"/>
      <c r="C69" s="2"/>
    </row>
    <row r="70" spans="2:3" ht="14.25" customHeight="1" x14ac:dyDescent="0.3">
      <c r="B70" s="2"/>
      <c r="C70" s="2"/>
    </row>
    <row r="71" spans="2:3" ht="14.25" customHeight="1" x14ac:dyDescent="0.3">
      <c r="B71" s="2"/>
      <c r="C71" s="2"/>
    </row>
    <row r="72" spans="2:3" ht="14.25" customHeight="1" x14ac:dyDescent="0.3">
      <c r="B72" s="2"/>
      <c r="C72" s="2"/>
    </row>
    <row r="73" spans="2:3" ht="14.25" customHeight="1" x14ac:dyDescent="0.3">
      <c r="B73" s="2"/>
      <c r="C73" s="2"/>
    </row>
    <row r="74" spans="2:3" ht="14.25" customHeight="1" x14ac:dyDescent="0.3">
      <c r="B74" s="2"/>
      <c r="C74" s="2"/>
    </row>
    <row r="75" spans="2:3" ht="14.25" customHeight="1" x14ac:dyDescent="0.3">
      <c r="B75" s="2"/>
      <c r="C75" s="2"/>
    </row>
    <row r="76" spans="2:3" ht="14.25" customHeight="1" x14ac:dyDescent="0.3">
      <c r="B76" s="2"/>
      <c r="C76" s="2"/>
    </row>
    <row r="77" spans="2:3" ht="14.25" customHeight="1" x14ac:dyDescent="0.3">
      <c r="B77" s="2"/>
      <c r="C77" s="2"/>
    </row>
    <row r="78" spans="2:3" ht="14.25" customHeight="1" x14ac:dyDescent="0.3">
      <c r="B78" s="2"/>
      <c r="C78" s="2"/>
    </row>
    <row r="79" spans="2:3" ht="14.25" customHeight="1" x14ac:dyDescent="0.3">
      <c r="B79" s="2"/>
      <c r="C79" s="2"/>
    </row>
    <row r="80" spans="2:3" ht="14.25" customHeight="1" x14ac:dyDescent="0.3">
      <c r="B80" s="2"/>
      <c r="C80" s="2"/>
    </row>
    <row r="81" spans="2:3" ht="14.25" customHeight="1" x14ac:dyDescent="0.3">
      <c r="B81" s="2"/>
      <c r="C81" s="2"/>
    </row>
    <row r="82" spans="2:3" ht="14.25" customHeight="1" x14ac:dyDescent="0.3">
      <c r="B82" s="2"/>
      <c r="C82" s="2"/>
    </row>
    <row r="83" spans="2:3" ht="14.25" customHeight="1" x14ac:dyDescent="0.3">
      <c r="B83" s="2"/>
      <c r="C83" s="2"/>
    </row>
    <row r="84" spans="2:3" ht="14.25" customHeight="1" x14ac:dyDescent="0.3">
      <c r="B84" s="2"/>
      <c r="C84" s="2"/>
    </row>
    <row r="85" spans="2:3" ht="14.25" customHeight="1" x14ac:dyDescent="0.3">
      <c r="B85" s="2"/>
      <c r="C85" s="2"/>
    </row>
    <row r="86" spans="2:3" ht="14.25" customHeight="1" x14ac:dyDescent="0.3">
      <c r="B86" s="2"/>
      <c r="C86" s="2"/>
    </row>
    <row r="87" spans="2:3" ht="14.25" customHeight="1" x14ac:dyDescent="0.3">
      <c r="B87" s="2"/>
      <c r="C87" s="2"/>
    </row>
    <row r="88" spans="2:3" ht="14.25" customHeight="1" x14ac:dyDescent="0.3">
      <c r="B88" s="2"/>
      <c r="C88" s="2"/>
    </row>
    <row r="89" spans="2:3" ht="14.25" customHeight="1" x14ac:dyDescent="0.3">
      <c r="B89" s="2"/>
      <c r="C89" s="2"/>
    </row>
    <row r="90" spans="2:3" ht="14.25" customHeight="1" x14ac:dyDescent="0.3">
      <c r="B90" s="2"/>
      <c r="C90" s="2"/>
    </row>
    <row r="91" spans="2:3" ht="14.25" customHeight="1" x14ac:dyDescent="0.3">
      <c r="B91" s="2"/>
      <c r="C91" s="2"/>
    </row>
    <row r="92" spans="2:3" ht="14.25" customHeight="1" x14ac:dyDescent="0.3">
      <c r="B92" s="2"/>
      <c r="C92" s="2"/>
    </row>
    <row r="93" spans="2:3" ht="14.25" customHeight="1" x14ac:dyDescent="0.3">
      <c r="B93" s="2"/>
      <c r="C93" s="2"/>
    </row>
    <row r="94" spans="2:3" ht="14.25" customHeight="1" x14ac:dyDescent="0.3">
      <c r="B94" s="2"/>
      <c r="C94" s="2"/>
    </row>
    <row r="95" spans="2:3" ht="14.25" customHeight="1" x14ac:dyDescent="0.3">
      <c r="B95" s="2"/>
      <c r="C95" s="2"/>
    </row>
    <row r="96" spans="2:3" ht="14.25" customHeight="1" x14ac:dyDescent="0.3">
      <c r="B96" s="2"/>
      <c r="C96" s="2"/>
    </row>
    <row r="97" spans="2:3" ht="14.25" customHeight="1" x14ac:dyDescent="0.3">
      <c r="B97" s="2"/>
      <c r="C97" s="2"/>
    </row>
    <row r="98" spans="2:3" ht="14.25" customHeight="1" x14ac:dyDescent="0.3">
      <c r="B98" s="2"/>
      <c r="C98" s="2"/>
    </row>
    <row r="99" spans="2:3" ht="14.25" customHeight="1" x14ac:dyDescent="0.3">
      <c r="B99" s="2"/>
      <c r="C99" s="2"/>
    </row>
    <row r="100" spans="2:3" ht="14.25" customHeight="1" x14ac:dyDescent="0.3">
      <c r="B100" s="2"/>
      <c r="C100" s="2"/>
    </row>
    <row r="101" spans="2:3" ht="14.25" customHeight="1" x14ac:dyDescent="0.3">
      <c r="B101" s="2"/>
      <c r="C101" s="2"/>
    </row>
    <row r="102" spans="2:3" ht="14.25" customHeight="1" x14ac:dyDescent="0.3">
      <c r="B102" s="2"/>
      <c r="C102" s="2"/>
    </row>
    <row r="103" spans="2:3" ht="14.25" customHeight="1" x14ac:dyDescent="0.3">
      <c r="B103" s="2"/>
      <c r="C103" s="2"/>
    </row>
    <row r="104" spans="2:3" ht="14.25" customHeight="1" x14ac:dyDescent="0.3">
      <c r="B104" s="2"/>
      <c r="C104" s="2"/>
    </row>
    <row r="105" spans="2:3" ht="14.25" customHeight="1" x14ac:dyDescent="0.3">
      <c r="B105" s="2"/>
      <c r="C105" s="2"/>
    </row>
    <row r="106" spans="2:3" ht="14.25" customHeight="1" x14ac:dyDescent="0.3">
      <c r="B106" s="2"/>
      <c r="C106" s="2"/>
    </row>
    <row r="107" spans="2:3" ht="14.25" customHeight="1" x14ac:dyDescent="0.3">
      <c r="B107" s="2"/>
      <c r="C107" s="2"/>
    </row>
    <row r="108" spans="2:3" ht="14.25" customHeight="1" x14ac:dyDescent="0.3">
      <c r="B108" s="2"/>
      <c r="C108" s="2"/>
    </row>
    <row r="109" spans="2:3" ht="14.25" customHeight="1" x14ac:dyDescent="0.3">
      <c r="B109" s="2"/>
      <c r="C109" s="2"/>
    </row>
    <row r="110" spans="2:3" ht="14.25" customHeight="1" x14ac:dyDescent="0.3">
      <c r="B110" s="2"/>
      <c r="C110" s="2"/>
    </row>
    <row r="111" spans="2:3" ht="14.25" customHeight="1" x14ac:dyDescent="0.3">
      <c r="B111" s="2"/>
      <c r="C111" s="2"/>
    </row>
    <row r="112" spans="2:3" ht="14.25" customHeight="1" x14ac:dyDescent="0.3">
      <c r="B112" s="2"/>
      <c r="C112" s="2"/>
    </row>
    <row r="113" spans="2:3" ht="14.25" customHeight="1" x14ac:dyDescent="0.3">
      <c r="B113" s="2"/>
      <c r="C113" s="2"/>
    </row>
    <row r="114" spans="2:3" ht="14.25" customHeight="1" x14ac:dyDescent="0.3">
      <c r="B114" s="2"/>
      <c r="C114" s="2"/>
    </row>
    <row r="115" spans="2:3" ht="14.25" customHeight="1" x14ac:dyDescent="0.3">
      <c r="B115" s="2"/>
      <c r="C115" s="2"/>
    </row>
    <row r="116" spans="2:3" ht="14.25" customHeight="1" x14ac:dyDescent="0.3">
      <c r="B116" s="2"/>
      <c r="C116" s="2"/>
    </row>
    <row r="117" spans="2:3" ht="14.25" customHeight="1" x14ac:dyDescent="0.3">
      <c r="B117" s="2"/>
      <c r="C117" s="2"/>
    </row>
    <row r="118" spans="2:3" ht="14.25" customHeight="1" x14ac:dyDescent="0.3">
      <c r="B118" s="2"/>
      <c r="C118" s="2"/>
    </row>
    <row r="119" spans="2:3" ht="14.25" customHeight="1" x14ac:dyDescent="0.3">
      <c r="B119" s="2"/>
      <c r="C119" s="2"/>
    </row>
    <row r="120" spans="2:3" ht="14.25" customHeight="1" x14ac:dyDescent="0.3">
      <c r="B120" s="2"/>
      <c r="C120" s="2"/>
    </row>
    <row r="121" spans="2:3" ht="14.25" customHeight="1" x14ac:dyDescent="0.3">
      <c r="B121" s="2"/>
      <c r="C121" s="2"/>
    </row>
    <row r="122" spans="2:3" ht="14.25" customHeight="1" x14ac:dyDescent="0.3">
      <c r="B122" s="2"/>
      <c r="C122" s="2"/>
    </row>
    <row r="123" spans="2:3" ht="14.25" customHeight="1" x14ac:dyDescent="0.3">
      <c r="B123" s="2"/>
      <c r="C123" s="2"/>
    </row>
    <row r="124" spans="2:3" ht="14.25" customHeight="1" x14ac:dyDescent="0.3">
      <c r="B124" s="2"/>
      <c r="C124" s="2"/>
    </row>
    <row r="125" spans="2:3" ht="14.25" customHeight="1" x14ac:dyDescent="0.3">
      <c r="B125" s="2"/>
      <c r="C125" s="2"/>
    </row>
    <row r="126" spans="2:3" ht="14.25" customHeight="1" x14ac:dyDescent="0.3">
      <c r="B126" s="2"/>
      <c r="C126" s="2"/>
    </row>
    <row r="127" spans="2:3" ht="14.25" customHeight="1" x14ac:dyDescent="0.3">
      <c r="B127" s="2"/>
      <c r="C127" s="2"/>
    </row>
    <row r="128" spans="2:3" ht="14.25" customHeight="1" x14ac:dyDescent="0.3">
      <c r="B128" s="2"/>
      <c r="C128" s="2"/>
    </row>
    <row r="129" spans="2:3" ht="14.25" customHeight="1" x14ac:dyDescent="0.3">
      <c r="B129" s="2"/>
      <c r="C129" s="2"/>
    </row>
    <row r="130" spans="2:3" ht="14.25" customHeight="1" x14ac:dyDescent="0.3">
      <c r="B130" s="2"/>
      <c r="C130" s="2"/>
    </row>
    <row r="131" spans="2:3" ht="14.25" customHeight="1" x14ac:dyDescent="0.3">
      <c r="B131" s="2"/>
      <c r="C131" s="2"/>
    </row>
    <row r="132" spans="2:3" ht="14.25" customHeight="1" x14ac:dyDescent="0.3">
      <c r="B132" s="2"/>
      <c r="C132" s="2"/>
    </row>
    <row r="133" spans="2:3" ht="14.25" customHeight="1" x14ac:dyDescent="0.3">
      <c r="B133" s="2"/>
      <c r="C133" s="2"/>
    </row>
    <row r="134" spans="2:3" ht="14.25" customHeight="1" x14ac:dyDescent="0.3">
      <c r="B134" s="2"/>
      <c r="C134" s="2"/>
    </row>
    <row r="135" spans="2:3" ht="14.25" customHeight="1" x14ac:dyDescent="0.3">
      <c r="B135" s="2"/>
      <c r="C135" s="2"/>
    </row>
    <row r="136" spans="2:3" ht="14.25" customHeight="1" x14ac:dyDescent="0.3">
      <c r="B136" s="2"/>
      <c r="C136" s="2"/>
    </row>
    <row r="137" spans="2:3" ht="14.25" customHeight="1" x14ac:dyDescent="0.3">
      <c r="B137" s="2"/>
      <c r="C137" s="2"/>
    </row>
    <row r="138" spans="2:3" ht="14.25" customHeight="1" x14ac:dyDescent="0.3">
      <c r="B138" s="2"/>
      <c r="C138" s="2"/>
    </row>
    <row r="139" spans="2:3" ht="14.25" customHeight="1" x14ac:dyDescent="0.3">
      <c r="B139" s="2"/>
      <c r="C139" s="2"/>
    </row>
    <row r="140" spans="2:3" ht="14.25" customHeight="1" x14ac:dyDescent="0.3">
      <c r="B140" s="2"/>
      <c r="C140" s="2"/>
    </row>
    <row r="141" spans="2:3" ht="14.25" customHeight="1" x14ac:dyDescent="0.3">
      <c r="B141" s="2"/>
      <c r="C141" s="2"/>
    </row>
    <row r="142" spans="2:3" ht="14.25" customHeight="1" x14ac:dyDescent="0.3">
      <c r="B142" s="2"/>
      <c r="C142" s="2"/>
    </row>
    <row r="143" spans="2:3" ht="14.25" customHeight="1" x14ac:dyDescent="0.3">
      <c r="B143" s="2"/>
      <c r="C143" s="2"/>
    </row>
    <row r="144" spans="2:3" ht="14.25" customHeight="1" x14ac:dyDescent="0.3">
      <c r="B144" s="2"/>
      <c r="C144" s="2"/>
    </row>
    <row r="145" spans="2:3" ht="14.25" customHeight="1" x14ac:dyDescent="0.3">
      <c r="B145" s="2"/>
      <c r="C145" s="2"/>
    </row>
    <row r="146" spans="2:3" ht="14.25" customHeight="1" x14ac:dyDescent="0.3">
      <c r="B146" s="2"/>
      <c r="C146" s="2"/>
    </row>
    <row r="147" spans="2:3" ht="14.25" customHeight="1" x14ac:dyDescent="0.3">
      <c r="B147" s="2"/>
      <c r="C147" s="2"/>
    </row>
    <row r="148" spans="2:3" ht="14.25" customHeight="1" x14ac:dyDescent="0.3">
      <c r="B148" s="2"/>
      <c r="C148" s="2"/>
    </row>
    <row r="149" spans="2:3" ht="14.25" customHeight="1" x14ac:dyDescent="0.3">
      <c r="B149" s="2"/>
      <c r="C149" s="2"/>
    </row>
    <row r="150" spans="2:3" ht="14.25" customHeight="1" x14ac:dyDescent="0.3">
      <c r="B150" s="2"/>
      <c r="C150" s="2"/>
    </row>
    <row r="151" spans="2:3" ht="14.25" customHeight="1" x14ac:dyDescent="0.3">
      <c r="B151" s="2"/>
      <c r="C151" s="2"/>
    </row>
    <row r="152" spans="2:3" ht="14.25" customHeight="1" x14ac:dyDescent="0.3">
      <c r="B152" s="2"/>
      <c r="C152" s="2"/>
    </row>
    <row r="153" spans="2:3" ht="14.25" customHeight="1" x14ac:dyDescent="0.3">
      <c r="B153" s="2"/>
      <c r="C153" s="2"/>
    </row>
    <row r="154" spans="2:3" ht="14.25" customHeight="1" x14ac:dyDescent="0.3">
      <c r="B154" s="2"/>
      <c r="C154" s="2"/>
    </row>
    <row r="155" spans="2:3" ht="14.25" customHeight="1" x14ac:dyDescent="0.3">
      <c r="B155" s="2"/>
      <c r="C155" s="2"/>
    </row>
    <row r="156" spans="2:3" ht="14.25" customHeight="1" x14ac:dyDescent="0.3">
      <c r="B156" s="2"/>
      <c r="C156" s="2"/>
    </row>
    <row r="157" spans="2:3" ht="14.25" customHeight="1" x14ac:dyDescent="0.3">
      <c r="B157" s="2"/>
      <c r="C157" s="2"/>
    </row>
    <row r="158" spans="2:3" ht="14.25" customHeight="1" x14ac:dyDescent="0.3">
      <c r="B158" s="2"/>
      <c r="C158" s="2"/>
    </row>
    <row r="159" spans="2:3" ht="14.25" customHeight="1" x14ac:dyDescent="0.3">
      <c r="B159" s="2"/>
      <c r="C159" s="2"/>
    </row>
    <row r="160" spans="2:3" ht="14.25" customHeight="1" x14ac:dyDescent="0.3">
      <c r="B160" s="2"/>
      <c r="C160" s="2"/>
    </row>
    <row r="161" spans="2:3" ht="14.25" customHeight="1" x14ac:dyDescent="0.3">
      <c r="B161" s="2"/>
      <c r="C161" s="2"/>
    </row>
    <row r="162" spans="2:3" ht="14.25" customHeight="1" x14ac:dyDescent="0.3">
      <c r="B162" s="2"/>
      <c r="C162" s="2"/>
    </row>
    <row r="163" spans="2:3" ht="14.25" customHeight="1" x14ac:dyDescent="0.3">
      <c r="B163" s="2"/>
      <c r="C163" s="2"/>
    </row>
    <row r="164" spans="2:3" ht="14.25" customHeight="1" x14ac:dyDescent="0.3">
      <c r="B164" s="2"/>
      <c r="C164" s="2"/>
    </row>
    <row r="165" spans="2:3" ht="14.25" customHeight="1" x14ac:dyDescent="0.3">
      <c r="B165" s="2"/>
      <c r="C165" s="2"/>
    </row>
    <row r="166" spans="2:3" ht="14.25" customHeight="1" x14ac:dyDescent="0.3">
      <c r="B166" s="2"/>
      <c r="C166" s="2"/>
    </row>
    <row r="167" spans="2:3" ht="14.25" customHeight="1" x14ac:dyDescent="0.3">
      <c r="B167" s="2"/>
      <c r="C167" s="2"/>
    </row>
    <row r="168" spans="2:3" ht="14.25" customHeight="1" x14ac:dyDescent="0.3">
      <c r="B168" s="2"/>
      <c r="C168" s="2"/>
    </row>
    <row r="169" spans="2:3" ht="14.25" customHeight="1" x14ac:dyDescent="0.3">
      <c r="B169" s="2"/>
      <c r="C169" s="2"/>
    </row>
    <row r="170" spans="2:3" ht="14.25" customHeight="1" x14ac:dyDescent="0.3">
      <c r="B170" s="2"/>
      <c r="C170" s="2"/>
    </row>
    <row r="171" spans="2:3" ht="14.25" customHeight="1" x14ac:dyDescent="0.3">
      <c r="B171" s="2"/>
      <c r="C171" s="2"/>
    </row>
    <row r="172" spans="2:3" ht="14.25" customHeight="1" x14ac:dyDescent="0.3">
      <c r="B172" s="2"/>
      <c r="C172" s="2"/>
    </row>
    <row r="173" spans="2:3" ht="14.25" customHeight="1" x14ac:dyDescent="0.3">
      <c r="B173" s="2"/>
      <c r="C173" s="2"/>
    </row>
    <row r="174" spans="2:3" ht="14.25" customHeight="1" x14ac:dyDescent="0.3">
      <c r="B174" s="2"/>
      <c r="C174" s="2"/>
    </row>
    <row r="175" spans="2:3" ht="14.25" customHeight="1" x14ac:dyDescent="0.3">
      <c r="B175" s="2"/>
      <c r="C175" s="2"/>
    </row>
    <row r="176" spans="2:3" ht="14.25" customHeight="1" x14ac:dyDescent="0.3">
      <c r="B176" s="2"/>
      <c r="C176" s="2"/>
    </row>
    <row r="177" spans="2:3" ht="14.25" customHeight="1" x14ac:dyDescent="0.3">
      <c r="B177" s="2"/>
      <c r="C177" s="2"/>
    </row>
    <row r="178" spans="2:3" ht="14.25" customHeight="1" x14ac:dyDescent="0.3">
      <c r="B178" s="2"/>
      <c r="C178" s="2"/>
    </row>
    <row r="179" spans="2:3" ht="14.25" customHeight="1" x14ac:dyDescent="0.3">
      <c r="B179" s="2"/>
      <c r="C179" s="2"/>
    </row>
    <row r="180" spans="2:3" ht="14.25" customHeight="1" x14ac:dyDescent="0.3">
      <c r="B180" s="2"/>
      <c r="C180" s="2"/>
    </row>
    <row r="181" spans="2:3" ht="14.25" customHeight="1" x14ac:dyDescent="0.3">
      <c r="B181" s="2"/>
      <c r="C181" s="2"/>
    </row>
    <row r="182" spans="2:3" ht="14.25" customHeight="1" x14ac:dyDescent="0.3">
      <c r="B182" s="2"/>
      <c r="C182" s="2"/>
    </row>
    <row r="183" spans="2:3" ht="14.25" customHeight="1" x14ac:dyDescent="0.3">
      <c r="B183" s="2"/>
      <c r="C183" s="2"/>
    </row>
    <row r="184" spans="2:3" ht="14.25" customHeight="1" x14ac:dyDescent="0.3">
      <c r="B184" s="2"/>
      <c r="C184" s="2"/>
    </row>
    <row r="185" spans="2:3" ht="14.25" customHeight="1" x14ac:dyDescent="0.3">
      <c r="B185" s="2"/>
      <c r="C185" s="2"/>
    </row>
    <row r="186" spans="2:3" ht="14.25" customHeight="1" x14ac:dyDescent="0.3">
      <c r="B186" s="2"/>
      <c r="C186" s="2"/>
    </row>
    <row r="187" spans="2:3" ht="14.25" customHeight="1" x14ac:dyDescent="0.3">
      <c r="B187" s="2"/>
      <c r="C187" s="2"/>
    </row>
    <row r="188" spans="2:3" ht="14.25" customHeight="1" x14ac:dyDescent="0.3">
      <c r="B188" s="2"/>
      <c r="C188" s="2"/>
    </row>
    <row r="189" spans="2:3" ht="14.25" customHeight="1" x14ac:dyDescent="0.3">
      <c r="B189" s="2"/>
      <c r="C189" s="2"/>
    </row>
    <row r="190" spans="2:3" ht="14.25" customHeight="1" x14ac:dyDescent="0.3">
      <c r="B190" s="2"/>
      <c r="C190" s="2"/>
    </row>
    <row r="191" spans="2:3" ht="14.25" customHeight="1" x14ac:dyDescent="0.3">
      <c r="B191" s="2"/>
      <c r="C191" s="2"/>
    </row>
    <row r="192" spans="2:3" ht="14.25" customHeight="1" x14ac:dyDescent="0.3">
      <c r="B192" s="2"/>
      <c r="C192" s="2"/>
    </row>
    <row r="193" spans="2:3" ht="14.25" customHeight="1" x14ac:dyDescent="0.3">
      <c r="B193" s="2"/>
      <c r="C193" s="2"/>
    </row>
    <row r="194" spans="2:3" ht="14.25" customHeight="1" x14ac:dyDescent="0.3">
      <c r="B194" s="2"/>
      <c r="C194" s="2"/>
    </row>
    <row r="195" spans="2:3" ht="14.25" customHeight="1" x14ac:dyDescent="0.3">
      <c r="B195" s="2"/>
      <c r="C195" s="2"/>
    </row>
    <row r="196" spans="2:3" ht="14.25" customHeight="1" x14ac:dyDescent="0.3">
      <c r="B196" s="2"/>
      <c r="C196" s="2"/>
    </row>
    <row r="197" spans="2:3" ht="14.25" customHeight="1" x14ac:dyDescent="0.3">
      <c r="B197" s="2"/>
      <c r="C197" s="2"/>
    </row>
    <row r="198" spans="2:3" ht="14.25" customHeight="1" x14ac:dyDescent="0.3">
      <c r="B198" s="2"/>
      <c r="C198" s="2"/>
    </row>
    <row r="199" spans="2:3" ht="14.25" customHeight="1" x14ac:dyDescent="0.3">
      <c r="B199" s="2"/>
      <c r="C199" s="2"/>
    </row>
    <row r="200" spans="2:3" ht="14.25" customHeight="1" x14ac:dyDescent="0.3">
      <c r="B200" s="2"/>
      <c r="C200" s="2"/>
    </row>
    <row r="201" spans="2:3" ht="14.25" customHeight="1" x14ac:dyDescent="0.3">
      <c r="B201" s="2"/>
      <c r="C201" s="2"/>
    </row>
    <row r="202" spans="2:3" ht="14.25" customHeight="1" x14ac:dyDescent="0.3">
      <c r="B202" s="2"/>
      <c r="C202" s="2"/>
    </row>
    <row r="203" spans="2:3" ht="14.25" customHeight="1" x14ac:dyDescent="0.3">
      <c r="B203" s="2"/>
      <c r="C203" s="2"/>
    </row>
    <row r="204" spans="2:3" ht="14.25" customHeight="1" x14ac:dyDescent="0.3">
      <c r="B204" s="2"/>
      <c r="C204" s="2"/>
    </row>
    <row r="205" spans="2:3" ht="14.25" customHeight="1" x14ac:dyDescent="0.3">
      <c r="B205" s="2"/>
      <c r="C205" s="2"/>
    </row>
    <row r="206" spans="2:3" ht="14.25" customHeight="1" x14ac:dyDescent="0.3">
      <c r="B206" s="2"/>
      <c r="C206" s="2"/>
    </row>
    <row r="207" spans="2:3" ht="14.25" customHeight="1" x14ac:dyDescent="0.3">
      <c r="B207" s="2"/>
      <c r="C207" s="2"/>
    </row>
    <row r="208" spans="2:3" ht="14.25" customHeight="1" x14ac:dyDescent="0.3">
      <c r="B208" s="2"/>
      <c r="C208" s="2"/>
    </row>
    <row r="209" spans="2:3" ht="14.25" customHeight="1" x14ac:dyDescent="0.3">
      <c r="B209" s="2"/>
      <c r="C209" s="2"/>
    </row>
    <row r="210" spans="2:3" ht="14.25" customHeight="1" x14ac:dyDescent="0.3">
      <c r="B210" s="2"/>
      <c r="C210" s="2"/>
    </row>
    <row r="211" spans="2:3" ht="14.25" customHeight="1" x14ac:dyDescent="0.3">
      <c r="B211" s="2"/>
      <c r="C211" s="2"/>
    </row>
    <row r="212" spans="2:3" ht="14.25" customHeight="1" x14ac:dyDescent="0.3">
      <c r="B212" s="2"/>
      <c r="C212" s="2"/>
    </row>
    <row r="213" spans="2:3" ht="14.25" customHeight="1" x14ac:dyDescent="0.3">
      <c r="B213" s="2"/>
      <c r="C213" s="2"/>
    </row>
    <row r="214" spans="2:3" ht="14.25" customHeight="1" x14ac:dyDescent="0.3">
      <c r="B214" s="2"/>
      <c r="C214" s="2"/>
    </row>
    <row r="215" spans="2:3" ht="14.25" customHeight="1" x14ac:dyDescent="0.3">
      <c r="B215" s="2"/>
      <c r="C215" s="2"/>
    </row>
    <row r="216" spans="2:3" ht="14.25" customHeight="1" x14ac:dyDescent="0.3">
      <c r="B216" s="2"/>
      <c r="C216" s="2"/>
    </row>
    <row r="217" spans="2:3" ht="14.25" customHeight="1" x14ac:dyDescent="0.3">
      <c r="B217" s="2"/>
      <c r="C217" s="2"/>
    </row>
    <row r="218" spans="2:3" ht="14.25" customHeight="1" x14ac:dyDescent="0.3">
      <c r="B218" s="2"/>
      <c r="C218" s="2"/>
    </row>
    <row r="219" spans="2:3" ht="14.25" customHeight="1" x14ac:dyDescent="0.3">
      <c r="B219" s="2"/>
      <c r="C219" s="2"/>
    </row>
    <row r="220" spans="2:3" ht="14.25" customHeight="1" x14ac:dyDescent="0.3">
      <c r="B220" s="2"/>
      <c r="C220" s="2"/>
    </row>
    <row r="221" spans="2:3" ht="14.25" customHeight="1" x14ac:dyDescent="0.3">
      <c r="B221" s="2"/>
      <c r="C221" s="2"/>
    </row>
    <row r="222" spans="2:3" ht="14.25" customHeight="1" x14ac:dyDescent="0.3">
      <c r="B222" s="2"/>
      <c r="C222" s="2"/>
    </row>
    <row r="223" spans="2:3" ht="14.25" customHeight="1" x14ac:dyDescent="0.3">
      <c r="B223" s="2"/>
      <c r="C223" s="2"/>
    </row>
    <row r="224" spans="2:3" ht="14.25" customHeight="1" x14ac:dyDescent="0.3">
      <c r="B224" s="2"/>
      <c r="C224" s="2"/>
    </row>
    <row r="225" spans="2:3" ht="14.25" customHeight="1" x14ac:dyDescent="0.3">
      <c r="B225" s="2"/>
      <c r="C225" s="2"/>
    </row>
    <row r="226" spans="2:3" ht="14.25" customHeight="1" x14ac:dyDescent="0.3">
      <c r="B226" s="2"/>
      <c r="C226" s="2"/>
    </row>
    <row r="227" spans="2:3" ht="14.25" customHeight="1" x14ac:dyDescent="0.3">
      <c r="B227" s="2"/>
      <c r="C227" s="2"/>
    </row>
    <row r="228" spans="2:3" ht="14.25" customHeight="1" x14ac:dyDescent="0.3">
      <c r="B228" s="2"/>
      <c r="C228" s="2"/>
    </row>
    <row r="229" spans="2:3" ht="14.25" customHeight="1" x14ac:dyDescent="0.3">
      <c r="B229" s="2"/>
      <c r="C229" s="2"/>
    </row>
    <row r="230" spans="2:3" ht="14.25" customHeight="1" x14ac:dyDescent="0.3">
      <c r="B230" s="2"/>
      <c r="C230" s="2"/>
    </row>
    <row r="231" spans="2:3" ht="14.25" customHeight="1" x14ac:dyDescent="0.3">
      <c r="B231" s="2"/>
      <c r="C231" s="2"/>
    </row>
    <row r="232" spans="2:3" ht="14.25" customHeight="1" x14ac:dyDescent="0.3">
      <c r="B232" s="2"/>
      <c r="C232" s="2"/>
    </row>
    <row r="233" spans="2:3" ht="14.25" customHeight="1" x14ac:dyDescent="0.3">
      <c r="B233" s="2"/>
      <c r="C233" s="2"/>
    </row>
    <row r="234" spans="2:3" ht="14.25" customHeight="1" x14ac:dyDescent="0.3">
      <c r="B234" s="2"/>
      <c r="C234" s="2"/>
    </row>
    <row r="235" spans="2:3" ht="14.25" customHeight="1" x14ac:dyDescent="0.3">
      <c r="B235" s="2"/>
      <c r="C235" s="2"/>
    </row>
    <row r="236" spans="2:3" ht="14.25" customHeight="1" x14ac:dyDescent="0.3">
      <c r="B236" s="2"/>
      <c r="C236" s="2"/>
    </row>
    <row r="237" spans="2:3" ht="14.25" customHeight="1" x14ac:dyDescent="0.3">
      <c r="B237" s="2"/>
      <c r="C237" s="2"/>
    </row>
    <row r="238" spans="2:3" ht="14.25" customHeight="1" x14ac:dyDescent="0.3">
      <c r="B238" s="2"/>
      <c r="C238" s="2"/>
    </row>
    <row r="239" spans="2:3" ht="14.25" customHeight="1" x14ac:dyDescent="0.3">
      <c r="B239" s="2"/>
      <c r="C239" s="2"/>
    </row>
    <row r="240" spans="2:3" ht="14.25" customHeight="1" x14ac:dyDescent="0.3">
      <c r="B240" s="2"/>
      <c r="C240" s="2"/>
    </row>
    <row r="241" spans="2:3" ht="14.25" customHeight="1" x14ac:dyDescent="0.3">
      <c r="B241" s="2"/>
      <c r="C241" s="2"/>
    </row>
    <row r="242" spans="2:3" ht="14.25" customHeight="1" x14ac:dyDescent="0.3">
      <c r="B242" s="2"/>
      <c r="C242" s="2"/>
    </row>
    <row r="243" spans="2:3" ht="14.25" customHeight="1" x14ac:dyDescent="0.3">
      <c r="B243" s="2"/>
      <c r="C243" s="2"/>
    </row>
    <row r="244" spans="2:3" ht="14.25" customHeight="1" x14ac:dyDescent="0.3">
      <c r="B244" s="2"/>
      <c r="C244" s="2"/>
    </row>
    <row r="245" spans="2:3" ht="14.25" customHeight="1" x14ac:dyDescent="0.3">
      <c r="B245" s="2"/>
      <c r="C245" s="2"/>
    </row>
    <row r="246" spans="2:3" ht="14.25" customHeight="1" x14ac:dyDescent="0.3">
      <c r="B246" s="2"/>
      <c r="C246" s="2"/>
    </row>
    <row r="247" spans="2:3" ht="14.25" customHeight="1" x14ac:dyDescent="0.3">
      <c r="B247" s="2"/>
      <c r="C247" s="2"/>
    </row>
    <row r="248" spans="2:3" ht="14.25" customHeight="1" x14ac:dyDescent="0.3">
      <c r="B248" s="2"/>
      <c r="C248" s="2"/>
    </row>
    <row r="249" spans="2:3" ht="14.25" customHeight="1" x14ac:dyDescent="0.3">
      <c r="B249" s="2"/>
      <c r="C249" s="2"/>
    </row>
    <row r="250" spans="2:3" ht="14.25" customHeight="1" x14ac:dyDescent="0.3">
      <c r="B250" s="2"/>
      <c r="C250" s="2"/>
    </row>
    <row r="251" spans="2:3" ht="14.25" customHeight="1" x14ac:dyDescent="0.3">
      <c r="B251" s="2"/>
      <c r="C251" s="2"/>
    </row>
    <row r="252" spans="2:3" ht="14.25" customHeight="1" x14ac:dyDescent="0.3">
      <c r="B252" s="2"/>
      <c r="C252" s="2"/>
    </row>
    <row r="253" spans="2:3" ht="14.25" customHeight="1" x14ac:dyDescent="0.3">
      <c r="B253" s="2"/>
      <c r="C253" s="2"/>
    </row>
    <row r="254" spans="2:3" ht="14.25" customHeight="1" x14ac:dyDescent="0.3">
      <c r="B254" s="2"/>
      <c r="C254" s="2"/>
    </row>
    <row r="255" spans="2:3" ht="14.25" customHeight="1" x14ac:dyDescent="0.3">
      <c r="B255" s="2"/>
      <c r="C255" s="2"/>
    </row>
    <row r="256" spans="2:3" ht="14.25" customHeight="1" x14ac:dyDescent="0.3">
      <c r="B256" s="2"/>
      <c r="C256" s="2"/>
    </row>
    <row r="257" spans="2:3" ht="14.25" customHeight="1" x14ac:dyDescent="0.3">
      <c r="B257" s="2"/>
      <c r="C257" s="2"/>
    </row>
    <row r="258" spans="2:3" ht="14.25" customHeight="1" x14ac:dyDescent="0.3">
      <c r="B258" s="2"/>
      <c r="C258" s="2"/>
    </row>
    <row r="259" spans="2:3" ht="14.25" customHeight="1" x14ac:dyDescent="0.3">
      <c r="B259" s="2"/>
      <c r="C259" s="2"/>
    </row>
    <row r="260" spans="2:3" ht="14.25" customHeight="1" x14ac:dyDescent="0.3">
      <c r="B260" s="2"/>
      <c r="C260" s="2"/>
    </row>
    <row r="261" spans="2:3" ht="14.25" customHeight="1" x14ac:dyDescent="0.3">
      <c r="B261" s="2"/>
      <c r="C261" s="2"/>
    </row>
    <row r="262" spans="2:3" ht="14.25" customHeight="1" x14ac:dyDescent="0.3">
      <c r="B262" s="2"/>
      <c r="C262" s="2"/>
    </row>
    <row r="263" spans="2:3" ht="14.25" customHeight="1" x14ac:dyDescent="0.3">
      <c r="B263" s="2"/>
      <c r="C263" s="2"/>
    </row>
    <row r="264" spans="2:3" ht="14.25" customHeight="1" x14ac:dyDescent="0.3">
      <c r="B264" s="2"/>
      <c r="C264" s="2"/>
    </row>
    <row r="265" spans="2:3" ht="14.25" customHeight="1" x14ac:dyDescent="0.3">
      <c r="B265" s="2"/>
      <c r="C265" s="2"/>
    </row>
    <row r="266" spans="2:3" ht="14.25" customHeight="1" x14ac:dyDescent="0.3">
      <c r="B266" s="2"/>
      <c r="C266" s="2"/>
    </row>
    <row r="267" spans="2:3" ht="14.25" customHeight="1" x14ac:dyDescent="0.3">
      <c r="B267" s="2"/>
      <c r="C267" s="2"/>
    </row>
    <row r="268" spans="2:3" ht="14.25" customHeight="1" x14ac:dyDescent="0.3">
      <c r="B268" s="2"/>
      <c r="C268" s="2"/>
    </row>
    <row r="269" spans="2:3" ht="14.25" customHeight="1" x14ac:dyDescent="0.3">
      <c r="B269" s="2"/>
      <c r="C269" s="2"/>
    </row>
    <row r="270" spans="2:3" ht="14.25" customHeight="1" x14ac:dyDescent="0.3">
      <c r="B270" s="2"/>
      <c r="C270" s="2"/>
    </row>
    <row r="271" spans="2:3" ht="14.25" customHeight="1" x14ac:dyDescent="0.3">
      <c r="B271" s="2"/>
      <c r="C271" s="2"/>
    </row>
    <row r="272" spans="2:3" ht="14.25" customHeight="1" x14ac:dyDescent="0.3">
      <c r="B272" s="2"/>
      <c r="C272" s="2"/>
    </row>
    <row r="273" spans="2:3" ht="14.25" customHeight="1" x14ac:dyDescent="0.3">
      <c r="B273" s="2"/>
      <c r="C273" s="2"/>
    </row>
    <row r="274" spans="2:3" ht="14.25" customHeight="1" x14ac:dyDescent="0.3">
      <c r="B274" s="2"/>
      <c r="C274" s="2"/>
    </row>
    <row r="275" spans="2:3" ht="14.25" customHeight="1" x14ac:dyDescent="0.3">
      <c r="B275" s="2"/>
      <c r="C275" s="2"/>
    </row>
    <row r="276" spans="2:3" ht="14.25" customHeight="1" x14ac:dyDescent="0.3">
      <c r="B276" s="2"/>
      <c r="C276" s="2"/>
    </row>
    <row r="277" spans="2:3" ht="14.25" customHeight="1" x14ac:dyDescent="0.3">
      <c r="B277" s="2"/>
      <c r="C277" s="2"/>
    </row>
    <row r="278" spans="2:3" ht="14.25" customHeight="1" x14ac:dyDescent="0.3">
      <c r="B278" s="2"/>
      <c r="C278" s="2"/>
    </row>
    <row r="279" spans="2:3" ht="14.25" customHeight="1" x14ac:dyDescent="0.3">
      <c r="B279" s="2"/>
      <c r="C279" s="2"/>
    </row>
    <row r="280" spans="2:3" ht="14.25" customHeight="1" x14ac:dyDescent="0.3">
      <c r="B280" s="2"/>
      <c r="C280" s="2"/>
    </row>
    <row r="281" spans="2:3" ht="14.25" customHeight="1" x14ac:dyDescent="0.3">
      <c r="B281" s="2"/>
      <c r="C281" s="2"/>
    </row>
    <row r="282" spans="2:3" ht="14.25" customHeight="1" x14ac:dyDescent="0.3">
      <c r="B282" s="2"/>
      <c r="C282" s="2"/>
    </row>
    <row r="283" spans="2:3" ht="14.25" customHeight="1" x14ac:dyDescent="0.3">
      <c r="B283" s="2"/>
      <c r="C283" s="2"/>
    </row>
    <row r="284" spans="2:3" ht="14.25" customHeight="1" x14ac:dyDescent="0.3">
      <c r="B284" s="2"/>
      <c r="C284" s="2"/>
    </row>
    <row r="285" spans="2:3" ht="14.25" customHeight="1" x14ac:dyDescent="0.3">
      <c r="B285" s="2"/>
      <c r="C285" s="2"/>
    </row>
    <row r="286" spans="2:3" ht="14.25" customHeight="1" x14ac:dyDescent="0.3">
      <c r="B286" s="2"/>
      <c r="C286" s="2"/>
    </row>
    <row r="287" spans="2:3" ht="14.25" customHeight="1" x14ac:dyDescent="0.3">
      <c r="B287" s="2"/>
      <c r="C287" s="2"/>
    </row>
    <row r="288" spans="2:3" ht="14.25" customHeight="1" x14ac:dyDescent="0.3">
      <c r="B288" s="2"/>
      <c r="C288" s="2"/>
    </row>
    <row r="289" spans="2:3" ht="14.25" customHeight="1" x14ac:dyDescent="0.3">
      <c r="B289" s="2"/>
      <c r="C289" s="2"/>
    </row>
    <row r="290" spans="2:3" ht="14.25" customHeight="1" x14ac:dyDescent="0.3">
      <c r="B290" s="2"/>
      <c r="C290" s="2"/>
    </row>
    <row r="291" spans="2:3" ht="14.25" customHeight="1" x14ac:dyDescent="0.3">
      <c r="B291" s="2"/>
      <c r="C291" s="2"/>
    </row>
    <row r="292" spans="2:3" ht="14.25" customHeight="1" x14ac:dyDescent="0.3">
      <c r="B292" s="2"/>
      <c r="C292" s="2"/>
    </row>
    <row r="293" spans="2:3" ht="14.25" customHeight="1" x14ac:dyDescent="0.3">
      <c r="B293" s="2"/>
      <c r="C293" s="2"/>
    </row>
    <row r="294" spans="2:3" ht="14.25" customHeight="1" x14ac:dyDescent="0.3">
      <c r="B294" s="2"/>
      <c r="C294" s="2"/>
    </row>
    <row r="295" spans="2:3" ht="14.25" customHeight="1" x14ac:dyDescent="0.3">
      <c r="B295" s="2"/>
      <c r="C295" s="2"/>
    </row>
    <row r="296" spans="2:3" ht="14.25" customHeight="1" x14ac:dyDescent="0.3">
      <c r="B296" s="2"/>
      <c r="C296" s="2"/>
    </row>
    <row r="297" spans="2:3" ht="14.25" customHeight="1" x14ac:dyDescent="0.3">
      <c r="B297" s="2"/>
      <c r="C297" s="2"/>
    </row>
    <row r="298" spans="2:3" ht="14.25" customHeight="1" x14ac:dyDescent="0.3">
      <c r="B298" s="2"/>
      <c r="C298" s="2"/>
    </row>
    <row r="299" spans="2:3" ht="14.25" customHeight="1" x14ac:dyDescent="0.3">
      <c r="B299" s="2"/>
      <c r="C299" s="2"/>
    </row>
    <row r="300" spans="2:3" ht="14.25" customHeight="1" x14ac:dyDescent="0.3">
      <c r="B300" s="2"/>
      <c r="C300" s="2"/>
    </row>
    <row r="301" spans="2:3" ht="14.25" customHeight="1" x14ac:dyDescent="0.3">
      <c r="B301" s="2"/>
      <c r="C301" s="2"/>
    </row>
    <row r="302" spans="2:3" ht="14.25" customHeight="1" x14ac:dyDescent="0.3">
      <c r="B302" s="2"/>
      <c r="C302" s="2"/>
    </row>
    <row r="303" spans="2:3" ht="14.25" customHeight="1" x14ac:dyDescent="0.3">
      <c r="B303" s="2"/>
      <c r="C303" s="2"/>
    </row>
    <row r="304" spans="2:3" ht="14.25" customHeight="1" x14ac:dyDescent="0.3">
      <c r="B304" s="2"/>
      <c r="C304" s="2"/>
    </row>
    <row r="305" spans="2:3" ht="14.25" customHeight="1" x14ac:dyDescent="0.3">
      <c r="B305" s="2"/>
      <c r="C305" s="2"/>
    </row>
    <row r="306" spans="2:3" ht="14.25" customHeight="1" x14ac:dyDescent="0.3">
      <c r="B306" s="2"/>
      <c r="C306" s="2"/>
    </row>
    <row r="307" spans="2:3" ht="14.25" customHeight="1" x14ac:dyDescent="0.3">
      <c r="B307" s="2"/>
      <c r="C307" s="2"/>
    </row>
    <row r="308" spans="2:3" ht="14.25" customHeight="1" x14ac:dyDescent="0.3">
      <c r="B308" s="2"/>
      <c r="C308" s="2"/>
    </row>
    <row r="309" spans="2:3" ht="14.25" customHeight="1" x14ac:dyDescent="0.3">
      <c r="B309" s="2"/>
      <c r="C309" s="2"/>
    </row>
    <row r="310" spans="2:3" ht="14.25" customHeight="1" x14ac:dyDescent="0.3">
      <c r="B310" s="2"/>
      <c r="C310" s="2"/>
    </row>
    <row r="311" spans="2:3" ht="14.25" customHeight="1" x14ac:dyDescent="0.3">
      <c r="B311" s="2"/>
      <c r="C311" s="2"/>
    </row>
    <row r="312" spans="2:3" ht="14.25" customHeight="1" x14ac:dyDescent="0.3">
      <c r="B312" s="2"/>
      <c r="C312" s="2"/>
    </row>
    <row r="313" spans="2:3" ht="14.25" customHeight="1" x14ac:dyDescent="0.3">
      <c r="B313" s="2"/>
      <c r="C313" s="2"/>
    </row>
    <row r="314" spans="2:3" ht="14.25" customHeight="1" x14ac:dyDescent="0.3">
      <c r="B314" s="2"/>
      <c r="C314" s="2"/>
    </row>
    <row r="315" spans="2:3" ht="14.25" customHeight="1" x14ac:dyDescent="0.3">
      <c r="B315" s="2"/>
      <c r="C315" s="2"/>
    </row>
    <row r="316" spans="2:3" ht="14.25" customHeight="1" x14ac:dyDescent="0.3">
      <c r="B316" s="2"/>
      <c r="C316" s="2"/>
    </row>
    <row r="317" spans="2:3" ht="14.25" customHeight="1" x14ac:dyDescent="0.3">
      <c r="B317" s="2"/>
      <c r="C317" s="2"/>
    </row>
    <row r="318" spans="2:3" ht="14.25" customHeight="1" x14ac:dyDescent="0.3">
      <c r="B318" s="2"/>
      <c r="C318" s="2"/>
    </row>
    <row r="319" spans="2:3" ht="14.25" customHeight="1" x14ac:dyDescent="0.3">
      <c r="B319" s="2"/>
      <c r="C319" s="2"/>
    </row>
    <row r="320" spans="2:3" ht="14.25" customHeight="1" x14ac:dyDescent="0.3">
      <c r="B320" s="2"/>
      <c r="C320" s="2"/>
    </row>
    <row r="321" spans="2:3" ht="14.25" customHeight="1" x14ac:dyDescent="0.3">
      <c r="B321" s="2"/>
      <c r="C321" s="2"/>
    </row>
    <row r="322" spans="2:3" ht="14.25" customHeight="1" x14ac:dyDescent="0.3">
      <c r="B322" s="2"/>
      <c r="C322" s="2"/>
    </row>
    <row r="323" spans="2:3" ht="14.25" customHeight="1" x14ac:dyDescent="0.3">
      <c r="B323" s="2"/>
      <c r="C323" s="2"/>
    </row>
    <row r="324" spans="2:3" ht="14.25" customHeight="1" x14ac:dyDescent="0.3">
      <c r="B324" s="2"/>
      <c r="C324" s="2"/>
    </row>
    <row r="325" spans="2:3" ht="14.25" customHeight="1" x14ac:dyDescent="0.3">
      <c r="B325" s="2"/>
      <c r="C325" s="2"/>
    </row>
    <row r="326" spans="2:3" ht="14.25" customHeight="1" x14ac:dyDescent="0.3">
      <c r="B326" s="2"/>
      <c r="C326" s="2"/>
    </row>
    <row r="327" spans="2:3" ht="14.25" customHeight="1" x14ac:dyDescent="0.3">
      <c r="B327" s="2"/>
      <c r="C327" s="2"/>
    </row>
    <row r="328" spans="2:3" ht="14.25" customHeight="1" x14ac:dyDescent="0.3">
      <c r="B328" s="2"/>
      <c r="C328" s="2"/>
    </row>
    <row r="329" spans="2:3" ht="14.25" customHeight="1" x14ac:dyDescent="0.3">
      <c r="B329" s="2"/>
      <c r="C329" s="2"/>
    </row>
    <row r="330" spans="2:3" ht="14.25" customHeight="1" x14ac:dyDescent="0.3">
      <c r="B330" s="2"/>
      <c r="C330" s="2"/>
    </row>
    <row r="331" spans="2:3" ht="14.25" customHeight="1" x14ac:dyDescent="0.3">
      <c r="B331" s="2"/>
      <c r="C331" s="2"/>
    </row>
    <row r="332" spans="2:3" ht="14.25" customHeight="1" x14ac:dyDescent="0.3">
      <c r="B332" s="2"/>
      <c r="C332" s="2"/>
    </row>
    <row r="333" spans="2:3" ht="14.25" customHeight="1" x14ac:dyDescent="0.3">
      <c r="B333" s="2"/>
      <c r="C333" s="2"/>
    </row>
    <row r="334" spans="2:3" ht="14.25" customHeight="1" x14ac:dyDescent="0.3">
      <c r="B334" s="2"/>
      <c r="C334" s="2"/>
    </row>
    <row r="335" spans="2:3" ht="14.25" customHeight="1" x14ac:dyDescent="0.3">
      <c r="B335" s="2"/>
      <c r="C335" s="2"/>
    </row>
    <row r="336" spans="2:3" ht="14.25" customHeight="1" x14ac:dyDescent="0.3">
      <c r="B336" s="2"/>
      <c r="C336" s="2"/>
    </row>
    <row r="337" spans="2:3" ht="14.25" customHeight="1" x14ac:dyDescent="0.3">
      <c r="B337" s="2"/>
      <c r="C337" s="2"/>
    </row>
    <row r="338" spans="2:3" ht="14.25" customHeight="1" x14ac:dyDescent="0.3">
      <c r="B338" s="2"/>
      <c r="C338" s="2"/>
    </row>
    <row r="339" spans="2:3" ht="14.25" customHeight="1" x14ac:dyDescent="0.3">
      <c r="B339" s="2"/>
      <c r="C339" s="2"/>
    </row>
    <row r="340" spans="2:3" ht="14.25" customHeight="1" x14ac:dyDescent="0.3">
      <c r="B340" s="2"/>
      <c r="C340" s="2"/>
    </row>
    <row r="341" spans="2:3" ht="14.25" customHeight="1" x14ac:dyDescent="0.3">
      <c r="B341" s="2"/>
      <c r="C341" s="2"/>
    </row>
    <row r="342" spans="2:3" ht="14.25" customHeight="1" x14ac:dyDescent="0.3">
      <c r="B342" s="2"/>
      <c r="C342" s="2"/>
    </row>
    <row r="343" spans="2:3" ht="14.25" customHeight="1" x14ac:dyDescent="0.3">
      <c r="B343" s="2"/>
      <c r="C343" s="2"/>
    </row>
    <row r="344" spans="2:3" ht="14.25" customHeight="1" x14ac:dyDescent="0.3">
      <c r="B344" s="2"/>
      <c r="C344" s="2"/>
    </row>
    <row r="345" spans="2:3" ht="14.25" customHeight="1" x14ac:dyDescent="0.3">
      <c r="B345" s="2"/>
      <c r="C345" s="2"/>
    </row>
    <row r="346" spans="2:3" ht="14.25" customHeight="1" x14ac:dyDescent="0.3">
      <c r="B346" s="2"/>
      <c r="C346" s="2"/>
    </row>
    <row r="347" spans="2:3" ht="14.25" customHeight="1" x14ac:dyDescent="0.3">
      <c r="B347" s="2"/>
      <c r="C347" s="2"/>
    </row>
    <row r="348" spans="2:3" ht="14.25" customHeight="1" x14ac:dyDescent="0.3">
      <c r="B348" s="2"/>
      <c r="C348" s="2"/>
    </row>
    <row r="349" spans="2:3" ht="14.25" customHeight="1" x14ac:dyDescent="0.3">
      <c r="B349" s="2"/>
      <c r="C349" s="2"/>
    </row>
    <row r="350" spans="2:3" ht="14.25" customHeight="1" x14ac:dyDescent="0.3">
      <c r="B350" s="2"/>
      <c r="C350" s="2"/>
    </row>
    <row r="351" spans="2:3" ht="14.25" customHeight="1" x14ac:dyDescent="0.3">
      <c r="B351" s="2"/>
      <c r="C351" s="2"/>
    </row>
    <row r="352" spans="2:3" ht="14.25" customHeight="1" x14ac:dyDescent="0.3">
      <c r="B352" s="2"/>
      <c r="C352" s="2"/>
    </row>
    <row r="353" spans="2:3" ht="14.25" customHeight="1" x14ac:dyDescent="0.3">
      <c r="B353" s="2"/>
      <c r="C353" s="2"/>
    </row>
    <row r="354" spans="2:3" ht="14.25" customHeight="1" x14ac:dyDescent="0.3">
      <c r="B354" s="2"/>
      <c r="C354" s="2"/>
    </row>
    <row r="355" spans="2:3" ht="14.25" customHeight="1" x14ac:dyDescent="0.3">
      <c r="B355" s="2"/>
      <c r="C355" s="2"/>
    </row>
    <row r="356" spans="2:3" ht="14.25" customHeight="1" x14ac:dyDescent="0.3">
      <c r="B356" s="2"/>
      <c r="C356" s="2"/>
    </row>
    <row r="357" spans="2:3" ht="14.25" customHeight="1" x14ac:dyDescent="0.3">
      <c r="B357" s="2"/>
      <c r="C357" s="2"/>
    </row>
    <row r="358" spans="2:3" ht="14.25" customHeight="1" x14ac:dyDescent="0.3">
      <c r="B358" s="2"/>
      <c r="C358" s="2"/>
    </row>
    <row r="359" spans="2:3" ht="14.25" customHeight="1" x14ac:dyDescent="0.3">
      <c r="B359" s="2"/>
      <c r="C359" s="2"/>
    </row>
    <row r="360" spans="2:3" ht="14.25" customHeight="1" x14ac:dyDescent="0.3">
      <c r="B360" s="2"/>
      <c r="C360" s="2"/>
    </row>
    <row r="361" spans="2:3" ht="14.25" customHeight="1" x14ac:dyDescent="0.3">
      <c r="B361" s="2"/>
      <c r="C361" s="2"/>
    </row>
    <row r="362" spans="2:3" ht="14.25" customHeight="1" x14ac:dyDescent="0.3">
      <c r="B362" s="2"/>
      <c r="C362" s="2"/>
    </row>
    <row r="363" spans="2:3" ht="14.25" customHeight="1" x14ac:dyDescent="0.3">
      <c r="B363" s="2"/>
      <c r="C363" s="2"/>
    </row>
    <row r="364" spans="2:3" ht="14.25" customHeight="1" x14ac:dyDescent="0.3">
      <c r="B364" s="2"/>
      <c r="C364" s="2"/>
    </row>
    <row r="365" spans="2:3" ht="14.25" customHeight="1" x14ac:dyDescent="0.3">
      <c r="B365" s="2"/>
      <c r="C365" s="2"/>
    </row>
    <row r="366" spans="2:3" ht="14.25" customHeight="1" x14ac:dyDescent="0.3">
      <c r="B366" s="2"/>
      <c r="C366" s="2"/>
    </row>
    <row r="367" spans="2:3" ht="14.25" customHeight="1" x14ac:dyDescent="0.3">
      <c r="B367" s="2"/>
      <c r="C367" s="2"/>
    </row>
    <row r="368" spans="2:3" ht="14.25" customHeight="1" x14ac:dyDescent="0.3">
      <c r="B368" s="2"/>
      <c r="C368" s="2"/>
    </row>
    <row r="369" spans="2:3" ht="14.25" customHeight="1" x14ac:dyDescent="0.3">
      <c r="B369" s="2"/>
      <c r="C369" s="2"/>
    </row>
    <row r="370" spans="2:3" ht="14.25" customHeight="1" x14ac:dyDescent="0.3">
      <c r="B370" s="2"/>
      <c r="C370" s="2"/>
    </row>
    <row r="371" spans="2:3" ht="14.25" customHeight="1" x14ac:dyDescent="0.3">
      <c r="B371" s="2"/>
      <c r="C371" s="2"/>
    </row>
    <row r="372" spans="2:3" ht="14.25" customHeight="1" x14ac:dyDescent="0.3">
      <c r="B372" s="2"/>
      <c r="C372" s="2"/>
    </row>
    <row r="373" spans="2:3" ht="14.25" customHeight="1" x14ac:dyDescent="0.3">
      <c r="B373" s="2"/>
      <c r="C373" s="2"/>
    </row>
    <row r="374" spans="2:3" ht="14.25" customHeight="1" x14ac:dyDescent="0.3">
      <c r="B374" s="2"/>
      <c r="C374" s="2"/>
    </row>
    <row r="375" spans="2:3" ht="14.25" customHeight="1" x14ac:dyDescent="0.3">
      <c r="B375" s="2"/>
      <c r="C375" s="2"/>
    </row>
    <row r="376" spans="2:3" ht="14.25" customHeight="1" x14ac:dyDescent="0.3">
      <c r="B376" s="2"/>
      <c r="C376" s="2"/>
    </row>
    <row r="377" spans="2:3" ht="14.25" customHeight="1" x14ac:dyDescent="0.3">
      <c r="B377" s="2"/>
      <c r="C377" s="2"/>
    </row>
    <row r="378" spans="2:3" ht="14.25" customHeight="1" x14ac:dyDescent="0.3">
      <c r="B378" s="2"/>
      <c r="C378" s="2"/>
    </row>
    <row r="379" spans="2:3" ht="14.25" customHeight="1" x14ac:dyDescent="0.3">
      <c r="B379" s="2"/>
      <c r="C379" s="2"/>
    </row>
    <row r="380" spans="2:3" ht="14.25" customHeight="1" x14ac:dyDescent="0.3">
      <c r="B380" s="2"/>
      <c r="C380" s="2"/>
    </row>
    <row r="381" spans="2:3" ht="14.25" customHeight="1" x14ac:dyDescent="0.3">
      <c r="B381" s="2"/>
      <c r="C381" s="2"/>
    </row>
    <row r="382" spans="2:3" ht="14.25" customHeight="1" x14ac:dyDescent="0.3">
      <c r="B382" s="2"/>
      <c r="C382" s="2"/>
    </row>
    <row r="383" spans="2:3" ht="14.25" customHeight="1" x14ac:dyDescent="0.3">
      <c r="B383" s="2"/>
      <c r="C383" s="2"/>
    </row>
    <row r="384" spans="2:3" ht="14.25" customHeight="1" x14ac:dyDescent="0.3">
      <c r="B384" s="2"/>
      <c r="C384" s="2"/>
    </row>
    <row r="385" spans="2:3" ht="14.25" customHeight="1" x14ac:dyDescent="0.3">
      <c r="B385" s="2"/>
      <c r="C385" s="2"/>
    </row>
    <row r="386" spans="2:3" ht="14.25" customHeight="1" x14ac:dyDescent="0.3">
      <c r="B386" s="2"/>
      <c r="C386" s="2"/>
    </row>
    <row r="387" spans="2:3" ht="14.25" customHeight="1" x14ac:dyDescent="0.3">
      <c r="B387" s="2"/>
      <c r="C387" s="2"/>
    </row>
    <row r="388" spans="2:3" ht="14.25" customHeight="1" x14ac:dyDescent="0.3">
      <c r="B388" s="2"/>
      <c r="C388" s="2"/>
    </row>
    <row r="389" spans="2:3" ht="14.25" customHeight="1" x14ac:dyDescent="0.3">
      <c r="B389" s="2"/>
      <c r="C389" s="2"/>
    </row>
    <row r="390" spans="2:3" ht="14.25" customHeight="1" x14ac:dyDescent="0.3">
      <c r="B390" s="2"/>
      <c r="C390" s="2"/>
    </row>
    <row r="391" spans="2:3" ht="14.25" customHeight="1" x14ac:dyDescent="0.3">
      <c r="B391" s="2"/>
      <c r="C391" s="2"/>
    </row>
    <row r="392" spans="2:3" ht="14.25" customHeight="1" x14ac:dyDescent="0.3">
      <c r="B392" s="2"/>
      <c r="C392" s="2"/>
    </row>
    <row r="393" spans="2:3" ht="14.25" customHeight="1" x14ac:dyDescent="0.3">
      <c r="B393" s="2"/>
      <c r="C393" s="2"/>
    </row>
    <row r="394" spans="2:3" ht="14.25" customHeight="1" x14ac:dyDescent="0.3">
      <c r="B394" s="2"/>
      <c r="C394" s="2"/>
    </row>
    <row r="395" spans="2:3" ht="14.25" customHeight="1" x14ac:dyDescent="0.3">
      <c r="B395" s="2"/>
      <c r="C395" s="2"/>
    </row>
    <row r="396" spans="2:3" ht="14.25" customHeight="1" x14ac:dyDescent="0.3">
      <c r="B396" s="2"/>
      <c r="C396" s="2"/>
    </row>
    <row r="397" spans="2:3" ht="14.25" customHeight="1" x14ac:dyDescent="0.3">
      <c r="B397" s="2"/>
      <c r="C397" s="2"/>
    </row>
    <row r="398" spans="2:3" ht="14.25" customHeight="1" x14ac:dyDescent="0.3">
      <c r="B398" s="2"/>
      <c r="C398" s="2"/>
    </row>
    <row r="399" spans="2:3" ht="14.25" customHeight="1" x14ac:dyDescent="0.3">
      <c r="B399" s="2"/>
      <c r="C399" s="2"/>
    </row>
    <row r="400" spans="2:3" ht="14.25" customHeight="1" x14ac:dyDescent="0.3">
      <c r="B400" s="2"/>
      <c r="C400" s="2"/>
    </row>
    <row r="401" spans="2:3" ht="14.25" customHeight="1" x14ac:dyDescent="0.3">
      <c r="B401" s="2"/>
      <c r="C401" s="2"/>
    </row>
    <row r="402" spans="2:3" ht="14.25" customHeight="1" x14ac:dyDescent="0.3">
      <c r="B402" s="2"/>
      <c r="C402" s="2"/>
    </row>
    <row r="403" spans="2:3" ht="14.25" customHeight="1" x14ac:dyDescent="0.3">
      <c r="B403" s="2"/>
      <c r="C403" s="2"/>
    </row>
    <row r="404" spans="2:3" ht="14.25" customHeight="1" x14ac:dyDescent="0.3">
      <c r="B404" s="2"/>
      <c r="C404" s="2"/>
    </row>
    <row r="405" spans="2:3" ht="14.25" customHeight="1" x14ac:dyDescent="0.3">
      <c r="B405" s="2"/>
      <c r="C405" s="2"/>
    </row>
    <row r="406" spans="2:3" ht="14.25" customHeight="1" x14ac:dyDescent="0.3">
      <c r="B406" s="2"/>
      <c r="C406" s="2"/>
    </row>
    <row r="407" spans="2:3" ht="14.25" customHeight="1" x14ac:dyDescent="0.3">
      <c r="B407" s="2"/>
      <c r="C407" s="2"/>
    </row>
    <row r="408" spans="2:3" ht="14.25" customHeight="1" x14ac:dyDescent="0.3">
      <c r="B408" s="2"/>
      <c r="C408" s="2"/>
    </row>
    <row r="409" spans="2:3" ht="14.25" customHeight="1" x14ac:dyDescent="0.3">
      <c r="B409" s="2"/>
      <c r="C409" s="2"/>
    </row>
    <row r="410" spans="2:3" ht="14.25" customHeight="1" x14ac:dyDescent="0.3">
      <c r="B410" s="2"/>
      <c r="C410" s="2"/>
    </row>
    <row r="411" spans="2:3" ht="14.25" customHeight="1" x14ac:dyDescent="0.3">
      <c r="B411" s="2"/>
      <c r="C411" s="2"/>
    </row>
    <row r="412" spans="2:3" ht="14.25" customHeight="1" x14ac:dyDescent="0.3">
      <c r="B412" s="2"/>
      <c r="C412" s="2"/>
    </row>
    <row r="413" spans="2:3" ht="14.25" customHeight="1" x14ac:dyDescent="0.3">
      <c r="B413" s="2"/>
      <c r="C413" s="2"/>
    </row>
    <row r="414" spans="2:3" ht="14.25" customHeight="1" x14ac:dyDescent="0.3">
      <c r="B414" s="2"/>
      <c r="C414" s="2"/>
    </row>
    <row r="415" spans="2:3" ht="14.25" customHeight="1" x14ac:dyDescent="0.3">
      <c r="B415" s="2"/>
      <c r="C415" s="2"/>
    </row>
    <row r="416" spans="2:3" ht="14.25" customHeight="1" x14ac:dyDescent="0.3">
      <c r="B416" s="2"/>
      <c r="C416" s="2"/>
    </row>
    <row r="417" spans="2:3" ht="14.25" customHeight="1" x14ac:dyDescent="0.3">
      <c r="B417" s="2"/>
      <c r="C417" s="2"/>
    </row>
    <row r="418" spans="2:3" ht="14.25" customHeight="1" x14ac:dyDescent="0.3">
      <c r="B418" s="2"/>
      <c r="C418" s="2"/>
    </row>
    <row r="419" spans="2:3" ht="14.25" customHeight="1" x14ac:dyDescent="0.3">
      <c r="B419" s="2"/>
      <c r="C419" s="2"/>
    </row>
    <row r="420" spans="2:3" ht="14.25" customHeight="1" x14ac:dyDescent="0.3">
      <c r="B420" s="2"/>
      <c r="C420" s="2"/>
    </row>
    <row r="421" spans="2:3" ht="14.25" customHeight="1" x14ac:dyDescent="0.3">
      <c r="B421" s="2"/>
      <c r="C421" s="2"/>
    </row>
    <row r="422" spans="2:3" ht="14.25" customHeight="1" x14ac:dyDescent="0.3">
      <c r="B422" s="2"/>
      <c r="C422" s="2"/>
    </row>
    <row r="423" spans="2:3" ht="14.25" customHeight="1" x14ac:dyDescent="0.3">
      <c r="B423" s="2"/>
      <c r="C423" s="2"/>
    </row>
    <row r="424" spans="2:3" ht="14.25" customHeight="1" x14ac:dyDescent="0.3">
      <c r="B424" s="2"/>
      <c r="C424" s="2"/>
    </row>
    <row r="425" spans="2:3" ht="14.25" customHeight="1" x14ac:dyDescent="0.3">
      <c r="B425" s="2"/>
      <c r="C425" s="2"/>
    </row>
    <row r="426" spans="2:3" ht="14.25" customHeight="1" x14ac:dyDescent="0.3">
      <c r="B426" s="2"/>
      <c r="C426" s="2"/>
    </row>
    <row r="427" spans="2:3" ht="14.25" customHeight="1" x14ac:dyDescent="0.3">
      <c r="B427" s="2"/>
      <c r="C427" s="2"/>
    </row>
    <row r="428" spans="2:3" ht="14.25" customHeight="1" x14ac:dyDescent="0.3">
      <c r="B428" s="2"/>
      <c r="C428" s="2"/>
    </row>
    <row r="429" spans="2:3" ht="14.25" customHeight="1" x14ac:dyDescent="0.3">
      <c r="B429" s="2"/>
      <c r="C429" s="2"/>
    </row>
    <row r="430" spans="2:3" ht="14.25" customHeight="1" x14ac:dyDescent="0.3">
      <c r="B430" s="2"/>
      <c r="C430" s="2"/>
    </row>
    <row r="431" spans="2:3" ht="14.25" customHeight="1" x14ac:dyDescent="0.3">
      <c r="B431" s="2"/>
      <c r="C431" s="2"/>
    </row>
    <row r="432" spans="2:3" ht="14.25" customHeight="1" x14ac:dyDescent="0.3">
      <c r="B432" s="2"/>
      <c r="C432" s="2"/>
    </row>
    <row r="433" spans="2:3" ht="14.25" customHeight="1" x14ac:dyDescent="0.3">
      <c r="B433" s="2"/>
      <c r="C433" s="2"/>
    </row>
    <row r="434" spans="2:3" ht="14.25" customHeight="1" x14ac:dyDescent="0.3">
      <c r="B434" s="2"/>
      <c r="C434" s="2"/>
    </row>
    <row r="435" spans="2:3" ht="14.25" customHeight="1" x14ac:dyDescent="0.3">
      <c r="B435" s="2"/>
      <c r="C435" s="2"/>
    </row>
    <row r="436" spans="2:3" ht="14.25" customHeight="1" x14ac:dyDescent="0.3">
      <c r="B436" s="2"/>
      <c r="C436" s="2"/>
    </row>
    <row r="437" spans="2:3" ht="14.25" customHeight="1" x14ac:dyDescent="0.3">
      <c r="B437" s="2"/>
      <c r="C437" s="2"/>
    </row>
    <row r="438" spans="2:3" ht="14.25" customHeight="1" x14ac:dyDescent="0.3">
      <c r="B438" s="2"/>
      <c r="C438" s="2"/>
    </row>
    <row r="439" spans="2:3" ht="14.25" customHeight="1" x14ac:dyDescent="0.3">
      <c r="B439" s="2"/>
      <c r="C439" s="2"/>
    </row>
    <row r="440" spans="2:3" ht="14.25" customHeight="1" x14ac:dyDescent="0.3">
      <c r="B440" s="2"/>
      <c r="C440" s="2"/>
    </row>
    <row r="441" spans="2:3" ht="14.25" customHeight="1" x14ac:dyDescent="0.3">
      <c r="B441" s="2"/>
      <c r="C441" s="2"/>
    </row>
    <row r="442" spans="2:3" ht="14.25" customHeight="1" x14ac:dyDescent="0.3">
      <c r="B442" s="2"/>
      <c r="C442" s="2"/>
    </row>
    <row r="443" spans="2:3" ht="14.25" customHeight="1" x14ac:dyDescent="0.3">
      <c r="B443" s="2"/>
      <c r="C443" s="2"/>
    </row>
    <row r="444" spans="2:3" ht="14.25" customHeight="1" x14ac:dyDescent="0.3">
      <c r="B444" s="2"/>
      <c r="C444" s="2"/>
    </row>
    <row r="445" spans="2:3" ht="14.25" customHeight="1" x14ac:dyDescent="0.3">
      <c r="B445" s="2"/>
      <c r="C445" s="2"/>
    </row>
    <row r="446" spans="2:3" ht="14.25" customHeight="1" x14ac:dyDescent="0.3">
      <c r="B446" s="2"/>
      <c r="C446" s="2"/>
    </row>
    <row r="447" spans="2:3" ht="14.25" customHeight="1" x14ac:dyDescent="0.3">
      <c r="B447" s="2"/>
      <c r="C447" s="2"/>
    </row>
    <row r="448" spans="2:3" ht="14.25" customHeight="1" x14ac:dyDescent="0.3">
      <c r="B448" s="2"/>
      <c r="C448" s="2"/>
    </row>
    <row r="449" spans="2:3" ht="14.25" customHeight="1" x14ac:dyDescent="0.3">
      <c r="B449" s="2"/>
      <c r="C449" s="2"/>
    </row>
    <row r="450" spans="2:3" ht="14.25" customHeight="1" x14ac:dyDescent="0.3">
      <c r="B450" s="2"/>
      <c r="C450" s="2"/>
    </row>
    <row r="451" spans="2:3" ht="14.25" customHeight="1" x14ac:dyDescent="0.3">
      <c r="B451" s="2"/>
      <c r="C451" s="2"/>
    </row>
    <row r="452" spans="2:3" ht="14.25" customHeight="1" x14ac:dyDescent="0.3">
      <c r="B452" s="2"/>
      <c r="C452" s="2"/>
    </row>
    <row r="453" spans="2:3" ht="14.25" customHeight="1" x14ac:dyDescent="0.3">
      <c r="B453" s="2"/>
      <c r="C453" s="2"/>
    </row>
    <row r="454" spans="2:3" ht="14.25" customHeight="1" x14ac:dyDescent="0.3">
      <c r="B454" s="2"/>
      <c r="C454" s="2"/>
    </row>
    <row r="455" spans="2:3" ht="14.25" customHeight="1" x14ac:dyDescent="0.3">
      <c r="B455" s="2"/>
      <c r="C455" s="2"/>
    </row>
    <row r="456" spans="2:3" ht="14.25" customHeight="1" x14ac:dyDescent="0.3">
      <c r="B456" s="2"/>
      <c r="C456" s="2"/>
    </row>
    <row r="457" spans="2:3" ht="14.25" customHeight="1" x14ac:dyDescent="0.3">
      <c r="B457" s="2"/>
      <c r="C457" s="2"/>
    </row>
    <row r="458" spans="2:3" ht="14.25" customHeight="1" x14ac:dyDescent="0.3">
      <c r="B458" s="2"/>
      <c r="C458" s="2"/>
    </row>
    <row r="459" spans="2:3" ht="14.25" customHeight="1" x14ac:dyDescent="0.3">
      <c r="B459" s="2"/>
      <c r="C459" s="2"/>
    </row>
    <row r="460" spans="2:3" ht="14.25" customHeight="1" x14ac:dyDescent="0.3">
      <c r="B460" s="2"/>
      <c r="C460" s="2"/>
    </row>
    <row r="461" spans="2:3" ht="14.25" customHeight="1" x14ac:dyDescent="0.3">
      <c r="B461" s="2"/>
      <c r="C461" s="2"/>
    </row>
    <row r="462" spans="2:3" ht="14.25" customHeight="1" x14ac:dyDescent="0.3">
      <c r="B462" s="2"/>
      <c r="C462" s="2"/>
    </row>
    <row r="463" spans="2:3" ht="14.25" customHeight="1" x14ac:dyDescent="0.3">
      <c r="B463" s="2"/>
      <c r="C463" s="2"/>
    </row>
    <row r="464" spans="2:3" ht="14.25" customHeight="1" x14ac:dyDescent="0.3">
      <c r="B464" s="2"/>
      <c r="C464" s="2"/>
    </row>
    <row r="465" spans="2:3" ht="14.25" customHeight="1" x14ac:dyDescent="0.3">
      <c r="B465" s="2"/>
      <c r="C465" s="2"/>
    </row>
    <row r="466" spans="2:3" ht="14.25" customHeight="1" x14ac:dyDescent="0.3">
      <c r="B466" s="2"/>
      <c r="C466" s="2"/>
    </row>
    <row r="467" spans="2:3" ht="14.25" customHeight="1" x14ac:dyDescent="0.3">
      <c r="B467" s="2"/>
      <c r="C467" s="2"/>
    </row>
    <row r="468" spans="2:3" ht="14.25" customHeight="1" x14ac:dyDescent="0.3">
      <c r="B468" s="2"/>
      <c r="C468" s="2"/>
    </row>
    <row r="469" spans="2:3" ht="14.25" customHeight="1" x14ac:dyDescent="0.3">
      <c r="B469" s="2"/>
      <c r="C469" s="2"/>
    </row>
    <row r="470" spans="2:3" ht="14.25" customHeight="1" x14ac:dyDescent="0.3">
      <c r="B470" s="2"/>
      <c r="C470" s="2"/>
    </row>
    <row r="471" spans="2:3" ht="14.25" customHeight="1" x14ac:dyDescent="0.3">
      <c r="B471" s="2"/>
      <c r="C471" s="2"/>
    </row>
    <row r="472" spans="2:3" ht="14.25" customHeight="1" x14ac:dyDescent="0.3">
      <c r="B472" s="2"/>
      <c r="C472" s="2"/>
    </row>
    <row r="473" spans="2:3" ht="14.25" customHeight="1" x14ac:dyDescent="0.3">
      <c r="B473" s="2"/>
      <c r="C473" s="2"/>
    </row>
    <row r="474" spans="2:3" ht="14.25" customHeight="1" x14ac:dyDescent="0.3">
      <c r="B474" s="2"/>
      <c r="C474" s="2"/>
    </row>
    <row r="475" spans="2:3" ht="14.25" customHeight="1" x14ac:dyDescent="0.3">
      <c r="B475" s="2"/>
      <c r="C475" s="2"/>
    </row>
    <row r="476" spans="2:3" ht="14.25" customHeight="1" x14ac:dyDescent="0.3">
      <c r="B476" s="2"/>
      <c r="C476" s="2"/>
    </row>
    <row r="477" spans="2:3" ht="14.25" customHeight="1" x14ac:dyDescent="0.3">
      <c r="B477" s="2"/>
      <c r="C477" s="2"/>
    </row>
    <row r="478" spans="2:3" ht="14.25" customHeight="1" x14ac:dyDescent="0.3">
      <c r="B478" s="2"/>
      <c r="C478" s="2"/>
    </row>
    <row r="479" spans="2:3" ht="14.25" customHeight="1" x14ac:dyDescent="0.3">
      <c r="B479" s="2"/>
      <c r="C479" s="2"/>
    </row>
    <row r="480" spans="2:3" ht="14.25" customHeight="1" x14ac:dyDescent="0.3">
      <c r="B480" s="2"/>
      <c r="C480" s="2"/>
    </row>
    <row r="481" spans="2:3" ht="14.25" customHeight="1" x14ac:dyDescent="0.3">
      <c r="B481" s="2"/>
      <c r="C481" s="2"/>
    </row>
    <row r="482" spans="2:3" ht="14.25" customHeight="1" x14ac:dyDescent="0.3">
      <c r="B482" s="2"/>
      <c r="C482" s="2"/>
    </row>
    <row r="483" spans="2:3" ht="14.25" customHeight="1" x14ac:dyDescent="0.3">
      <c r="B483" s="2"/>
      <c r="C483" s="2"/>
    </row>
    <row r="484" spans="2:3" ht="14.25" customHeight="1" x14ac:dyDescent="0.3">
      <c r="B484" s="2"/>
      <c r="C484" s="2"/>
    </row>
    <row r="485" spans="2:3" ht="14.25" customHeight="1" x14ac:dyDescent="0.3">
      <c r="B485" s="2"/>
      <c r="C485" s="2"/>
    </row>
    <row r="486" spans="2:3" ht="14.25" customHeight="1" x14ac:dyDescent="0.3">
      <c r="B486" s="2"/>
      <c r="C486" s="2"/>
    </row>
    <row r="487" spans="2:3" ht="14.25" customHeight="1" x14ac:dyDescent="0.3">
      <c r="B487" s="2"/>
      <c r="C487" s="2"/>
    </row>
    <row r="488" spans="2:3" ht="14.25" customHeight="1" x14ac:dyDescent="0.3">
      <c r="B488" s="2"/>
      <c r="C488" s="2"/>
    </row>
    <row r="489" spans="2:3" ht="14.25" customHeight="1" x14ac:dyDescent="0.3">
      <c r="B489" s="2"/>
      <c r="C489" s="2"/>
    </row>
    <row r="490" spans="2:3" ht="14.25" customHeight="1" x14ac:dyDescent="0.3">
      <c r="B490" s="2"/>
      <c r="C490" s="2"/>
    </row>
    <row r="491" spans="2:3" ht="14.25" customHeight="1" x14ac:dyDescent="0.3">
      <c r="B491" s="2"/>
      <c r="C491" s="2"/>
    </row>
    <row r="492" spans="2:3" ht="14.25" customHeight="1" x14ac:dyDescent="0.3">
      <c r="B492" s="2"/>
      <c r="C492" s="2"/>
    </row>
    <row r="493" spans="2:3" ht="14.25" customHeight="1" x14ac:dyDescent="0.3">
      <c r="B493" s="2"/>
      <c r="C493" s="2"/>
    </row>
    <row r="494" spans="2:3" ht="14.25" customHeight="1" x14ac:dyDescent="0.3">
      <c r="B494" s="2"/>
      <c r="C494" s="2"/>
    </row>
    <row r="495" spans="2:3" ht="14.25" customHeight="1" x14ac:dyDescent="0.3">
      <c r="B495" s="2"/>
      <c r="C495" s="2"/>
    </row>
    <row r="496" spans="2:3" ht="14.25" customHeight="1" x14ac:dyDescent="0.3">
      <c r="B496" s="2"/>
      <c r="C496" s="2"/>
    </row>
    <row r="497" spans="2:3" ht="14.25" customHeight="1" x14ac:dyDescent="0.3">
      <c r="B497" s="2"/>
      <c r="C497" s="2"/>
    </row>
    <row r="498" spans="2:3" ht="14.25" customHeight="1" x14ac:dyDescent="0.3">
      <c r="B498" s="2"/>
      <c r="C498" s="2"/>
    </row>
    <row r="499" spans="2:3" ht="14.25" customHeight="1" x14ac:dyDescent="0.3">
      <c r="B499" s="2"/>
      <c r="C499" s="2"/>
    </row>
    <row r="500" spans="2:3" ht="14.25" customHeight="1" x14ac:dyDescent="0.3">
      <c r="B500" s="2"/>
      <c r="C500" s="2"/>
    </row>
    <row r="501" spans="2:3" ht="14.25" customHeight="1" x14ac:dyDescent="0.3">
      <c r="B501" s="2"/>
      <c r="C501" s="2"/>
    </row>
    <row r="502" spans="2:3" ht="14.25" customHeight="1" x14ac:dyDescent="0.3">
      <c r="B502" s="2"/>
      <c r="C502" s="2"/>
    </row>
    <row r="503" spans="2:3" ht="14.25" customHeight="1" x14ac:dyDescent="0.3">
      <c r="B503" s="2"/>
      <c r="C503" s="2"/>
    </row>
    <row r="504" spans="2:3" ht="14.25" customHeight="1" x14ac:dyDescent="0.3">
      <c r="B504" s="2"/>
      <c r="C504" s="2"/>
    </row>
    <row r="505" spans="2:3" ht="14.25" customHeight="1" x14ac:dyDescent="0.3">
      <c r="B505" s="2"/>
      <c r="C505" s="2"/>
    </row>
    <row r="506" spans="2:3" ht="14.25" customHeight="1" x14ac:dyDescent="0.3">
      <c r="B506" s="2"/>
      <c r="C506" s="2"/>
    </row>
    <row r="507" spans="2:3" ht="14.25" customHeight="1" x14ac:dyDescent="0.3">
      <c r="B507" s="2"/>
      <c r="C507" s="2"/>
    </row>
    <row r="508" spans="2:3" ht="14.25" customHeight="1" x14ac:dyDescent="0.3">
      <c r="B508" s="2"/>
      <c r="C508" s="2"/>
    </row>
    <row r="509" spans="2:3" ht="14.25" customHeight="1" x14ac:dyDescent="0.3">
      <c r="B509" s="2"/>
      <c r="C509" s="2"/>
    </row>
    <row r="510" spans="2:3" ht="14.25" customHeight="1" x14ac:dyDescent="0.3">
      <c r="B510" s="2"/>
      <c r="C510" s="2"/>
    </row>
    <row r="511" spans="2:3" ht="14.25" customHeight="1" x14ac:dyDescent="0.3">
      <c r="B511" s="2"/>
      <c r="C511" s="2"/>
    </row>
    <row r="512" spans="2:3" ht="14.25" customHeight="1" x14ac:dyDescent="0.3">
      <c r="B512" s="2"/>
      <c r="C512" s="2"/>
    </row>
    <row r="513" spans="2:3" ht="14.25" customHeight="1" x14ac:dyDescent="0.3">
      <c r="B513" s="2"/>
      <c r="C513" s="2"/>
    </row>
    <row r="514" spans="2:3" ht="14.25" customHeight="1" x14ac:dyDescent="0.3">
      <c r="B514" s="2"/>
      <c r="C514" s="2"/>
    </row>
    <row r="515" spans="2:3" ht="14.25" customHeight="1" x14ac:dyDescent="0.3">
      <c r="B515" s="2"/>
      <c r="C515" s="2"/>
    </row>
    <row r="516" spans="2:3" ht="14.25" customHeight="1" x14ac:dyDescent="0.3">
      <c r="B516" s="2"/>
      <c r="C516" s="2"/>
    </row>
    <row r="517" spans="2:3" ht="14.25" customHeight="1" x14ac:dyDescent="0.3">
      <c r="B517" s="2"/>
      <c r="C517" s="2"/>
    </row>
    <row r="518" spans="2:3" ht="14.25" customHeight="1" x14ac:dyDescent="0.3">
      <c r="B518" s="2"/>
      <c r="C518" s="2"/>
    </row>
    <row r="519" spans="2:3" ht="14.25" customHeight="1" x14ac:dyDescent="0.3">
      <c r="B519" s="2"/>
      <c r="C519" s="2"/>
    </row>
    <row r="520" spans="2:3" ht="14.25" customHeight="1" x14ac:dyDescent="0.3">
      <c r="B520" s="2"/>
      <c r="C520" s="2"/>
    </row>
    <row r="521" spans="2:3" ht="14.25" customHeight="1" x14ac:dyDescent="0.3">
      <c r="B521" s="2"/>
      <c r="C521" s="2"/>
    </row>
    <row r="522" spans="2:3" ht="14.25" customHeight="1" x14ac:dyDescent="0.3">
      <c r="B522" s="2"/>
      <c r="C522" s="2"/>
    </row>
    <row r="523" spans="2:3" ht="14.25" customHeight="1" x14ac:dyDescent="0.3">
      <c r="B523" s="2"/>
      <c r="C523" s="2"/>
    </row>
    <row r="524" spans="2:3" ht="14.25" customHeight="1" x14ac:dyDescent="0.3">
      <c r="B524" s="2"/>
      <c r="C524" s="2"/>
    </row>
    <row r="525" spans="2:3" ht="14.25" customHeight="1" x14ac:dyDescent="0.3">
      <c r="B525" s="2"/>
      <c r="C525" s="2"/>
    </row>
    <row r="526" spans="2:3" ht="14.25" customHeight="1" x14ac:dyDescent="0.3">
      <c r="B526" s="2"/>
      <c r="C526" s="2"/>
    </row>
    <row r="527" spans="2:3" ht="14.25" customHeight="1" x14ac:dyDescent="0.3">
      <c r="B527" s="2"/>
      <c r="C527" s="2"/>
    </row>
    <row r="528" spans="2:3" ht="14.25" customHeight="1" x14ac:dyDescent="0.3">
      <c r="B528" s="2"/>
      <c r="C528" s="2"/>
    </row>
    <row r="529" spans="2:3" ht="14.25" customHeight="1" x14ac:dyDescent="0.3">
      <c r="B529" s="2"/>
      <c r="C529" s="2"/>
    </row>
    <row r="530" spans="2:3" ht="14.25" customHeight="1" x14ac:dyDescent="0.3">
      <c r="B530" s="2"/>
      <c r="C530" s="2"/>
    </row>
    <row r="531" spans="2:3" ht="14.25" customHeight="1" x14ac:dyDescent="0.3">
      <c r="B531" s="2"/>
      <c r="C531" s="2"/>
    </row>
    <row r="532" spans="2:3" ht="14.25" customHeight="1" x14ac:dyDescent="0.3">
      <c r="B532" s="2"/>
      <c r="C532" s="2"/>
    </row>
    <row r="533" spans="2:3" ht="14.25" customHeight="1" x14ac:dyDescent="0.3">
      <c r="B533" s="2"/>
      <c r="C533" s="2"/>
    </row>
    <row r="534" spans="2:3" ht="14.25" customHeight="1" x14ac:dyDescent="0.3">
      <c r="B534" s="2"/>
      <c r="C534" s="2"/>
    </row>
    <row r="535" spans="2:3" ht="14.25" customHeight="1" x14ac:dyDescent="0.3">
      <c r="B535" s="2"/>
      <c r="C535" s="2"/>
    </row>
    <row r="536" spans="2:3" ht="14.25" customHeight="1" x14ac:dyDescent="0.3">
      <c r="B536" s="2"/>
      <c r="C536" s="2"/>
    </row>
    <row r="537" spans="2:3" ht="14.25" customHeight="1" x14ac:dyDescent="0.3">
      <c r="B537" s="2"/>
      <c r="C537" s="2"/>
    </row>
    <row r="538" spans="2:3" ht="14.25" customHeight="1" x14ac:dyDescent="0.3">
      <c r="B538" s="2"/>
      <c r="C538" s="2"/>
    </row>
    <row r="539" spans="2:3" ht="14.25" customHeight="1" x14ac:dyDescent="0.3">
      <c r="B539" s="2"/>
      <c r="C539" s="2"/>
    </row>
    <row r="540" spans="2:3" ht="14.25" customHeight="1" x14ac:dyDescent="0.3">
      <c r="B540" s="2"/>
      <c r="C540" s="2"/>
    </row>
    <row r="541" spans="2:3" ht="14.25" customHeight="1" x14ac:dyDescent="0.3">
      <c r="B541" s="2"/>
      <c r="C541" s="2"/>
    </row>
    <row r="542" spans="2:3" ht="14.25" customHeight="1" x14ac:dyDescent="0.3">
      <c r="B542" s="2"/>
      <c r="C542" s="2"/>
    </row>
    <row r="543" spans="2:3" ht="14.25" customHeight="1" x14ac:dyDescent="0.3">
      <c r="B543" s="2"/>
      <c r="C543" s="2"/>
    </row>
    <row r="544" spans="2:3" ht="14.25" customHeight="1" x14ac:dyDescent="0.3">
      <c r="B544" s="2"/>
      <c r="C544" s="2"/>
    </row>
    <row r="545" spans="2:3" ht="14.25" customHeight="1" x14ac:dyDescent="0.3">
      <c r="B545" s="2"/>
      <c r="C545" s="2"/>
    </row>
    <row r="546" spans="2:3" ht="14.25" customHeight="1" x14ac:dyDescent="0.3">
      <c r="B546" s="2"/>
      <c r="C546" s="2"/>
    </row>
    <row r="547" spans="2:3" ht="14.25" customHeight="1" x14ac:dyDescent="0.3">
      <c r="B547" s="2"/>
      <c r="C547" s="2"/>
    </row>
    <row r="548" spans="2:3" ht="14.25" customHeight="1" x14ac:dyDescent="0.3">
      <c r="B548" s="2"/>
      <c r="C548" s="2"/>
    </row>
    <row r="549" spans="2:3" ht="14.25" customHeight="1" x14ac:dyDescent="0.3">
      <c r="B549" s="2"/>
      <c r="C549" s="2"/>
    </row>
    <row r="550" spans="2:3" ht="14.25" customHeight="1" x14ac:dyDescent="0.3">
      <c r="B550" s="2"/>
      <c r="C550" s="2"/>
    </row>
    <row r="551" spans="2:3" ht="14.25" customHeight="1" x14ac:dyDescent="0.3">
      <c r="B551" s="2"/>
      <c r="C551" s="2"/>
    </row>
    <row r="552" spans="2:3" ht="14.25" customHeight="1" x14ac:dyDescent="0.3">
      <c r="B552" s="2"/>
      <c r="C552" s="2"/>
    </row>
    <row r="553" spans="2:3" ht="14.25" customHeight="1" x14ac:dyDescent="0.3">
      <c r="B553" s="2"/>
      <c r="C553" s="2"/>
    </row>
    <row r="554" spans="2:3" ht="14.25" customHeight="1" x14ac:dyDescent="0.3">
      <c r="B554" s="2"/>
      <c r="C554" s="2"/>
    </row>
    <row r="555" spans="2:3" ht="14.25" customHeight="1" x14ac:dyDescent="0.3">
      <c r="B555" s="2"/>
      <c r="C555" s="2"/>
    </row>
    <row r="556" spans="2:3" ht="14.25" customHeight="1" x14ac:dyDescent="0.3">
      <c r="B556" s="2"/>
      <c r="C556" s="2"/>
    </row>
    <row r="557" spans="2:3" ht="14.25" customHeight="1" x14ac:dyDescent="0.3">
      <c r="B557" s="2"/>
      <c r="C557" s="2"/>
    </row>
    <row r="558" spans="2:3" ht="14.25" customHeight="1" x14ac:dyDescent="0.3">
      <c r="B558" s="2"/>
      <c r="C558" s="2"/>
    </row>
    <row r="559" spans="2:3" ht="14.25" customHeight="1" x14ac:dyDescent="0.3">
      <c r="B559" s="2"/>
      <c r="C559" s="2"/>
    </row>
    <row r="560" spans="2:3" ht="14.25" customHeight="1" x14ac:dyDescent="0.3">
      <c r="B560" s="2"/>
      <c r="C560" s="2"/>
    </row>
    <row r="561" spans="2:3" ht="14.25" customHeight="1" x14ac:dyDescent="0.3">
      <c r="B561" s="2"/>
      <c r="C561" s="2"/>
    </row>
    <row r="562" spans="2:3" ht="14.25" customHeight="1" x14ac:dyDescent="0.3">
      <c r="B562" s="2"/>
      <c r="C562" s="2"/>
    </row>
    <row r="563" spans="2:3" ht="14.25" customHeight="1" x14ac:dyDescent="0.3">
      <c r="B563" s="2"/>
      <c r="C563" s="2"/>
    </row>
    <row r="564" spans="2:3" ht="14.25" customHeight="1" x14ac:dyDescent="0.3">
      <c r="B564" s="2"/>
      <c r="C564" s="2"/>
    </row>
    <row r="565" spans="2:3" ht="14.25" customHeight="1" x14ac:dyDescent="0.3">
      <c r="B565" s="2"/>
      <c r="C565" s="2"/>
    </row>
    <row r="566" spans="2:3" ht="14.25" customHeight="1" x14ac:dyDescent="0.3">
      <c r="B566" s="2"/>
      <c r="C566" s="2"/>
    </row>
    <row r="567" spans="2:3" ht="14.25" customHeight="1" x14ac:dyDescent="0.3">
      <c r="B567" s="2"/>
      <c r="C567" s="2"/>
    </row>
    <row r="568" spans="2:3" ht="14.25" customHeight="1" x14ac:dyDescent="0.3">
      <c r="B568" s="2"/>
      <c r="C568" s="2"/>
    </row>
    <row r="569" spans="2:3" ht="14.25" customHeight="1" x14ac:dyDescent="0.3">
      <c r="B569" s="2"/>
      <c r="C569" s="2"/>
    </row>
    <row r="570" spans="2:3" ht="14.25" customHeight="1" x14ac:dyDescent="0.3">
      <c r="B570" s="2"/>
      <c r="C570" s="2"/>
    </row>
    <row r="571" spans="2:3" ht="14.25" customHeight="1" x14ac:dyDescent="0.3">
      <c r="B571" s="2"/>
      <c r="C571" s="2"/>
    </row>
    <row r="572" spans="2:3" ht="14.25" customHeight="1" x14ac:dyDescent="0.3">
      <c r="B572" s="2"/>
      <c r="C572" s="2"/>
    </row>
    <row r="573" spans="2:3" ht="14.25" customHeight="1" x14ac:dyDescent="0.3">
      <c r="B573" s="2"/>
      <c r="C573" s="2"/>
    </row>
    <row r="574" spans="2:3" ht="14.25" customHeight="1" x14ac:dyDescent="0.3">
      <c r="B574" s="2"/>
      <c r="C574" s="2"/>
    </row>
    <row r="575" spans="2:3" ht="14.25" customHeight="1" x14ac:dyDescent="0.3">
      <c r="B575" s="2"/>
      <c r="C575" s="2"/>
    </row>
    <row r="576" spans="2:3" ht="14.25" customHeight="1" x14ac:dyDescent="0.3">
      <c r="B576" s="2"/>
      <c r="C576" s="2"/>
    </row>
    <row r="577" spans="2:3" ht="14.25" customHeight="1" x14ac:dyDescent="0.3">
      <c r="B577" s="2"/>
      <c r="C577" s="2"/>
    </row>
    <row r="578" spans="2:3" ht="14.25" customHeight="1" x14ac:dyDescent="0.3">
      <c r="B578" s="2"/>
      <c r="C578" s="2"/>
    </row>
    <row r="579" spans="2:3" ht="14.25" customHeight="1" x14ac:dyDescent="0.3">
      <c r="B579" s="2"/>
      <c r="C579" s="2"/>
    </row>
    <row r="580" spans="2:3" ht="14.25" customHeight="1" x14ac:dyDescent="0.3">
      <c r="B580" s="2"/>
      <c r="C580" s="2"/>
    </row>
    <row r="581" spans="2:3" ht="14.25" customHeight="1" x14ac:dyDescent="0.3">
      <c r="B581" s="2"/>
      <c r="C581" s="2"/>
    </row>
    <row r="582" spans="2:3" ht="14.25" customHeight="1" x14ac:dyDescent="0.3">
      <c r="B582" s="2"/>
      <c r="C582" s="2"/>
    </row>
    <row r="583" spans="2:3" ht="14.25" customHeight="1" x14ac:dyDescent="0.3">
      <c r="B583" s="2"/>
      <c r="C583" s="2"/>
    </row>
    <row r="584" spans="2:3" ht="14.25" customHeight="1" x14ac:dyDescent="0.3">
      <c r="B584" s="2"/>
      <c r="C584" s="2"/>
    </row>
    <row r="585" spans="2:3" ht="14.25" customHeight="1" x14ac:dyDescent="0.3">
      <c r="B585" s="2"/>
      <c r="C585" s="2"/>
    </row>
    <row r="586" spans="2:3" ht="14.25" customHeight="1" x14ac:dyDescent="0.3">
      <c r="B586" s="2"/>
      <c r="C586" s="2"/>
    </row>
    <row r="587" spans="2:3" ht="14.25" customHeight="1" x14ac:dyDescent="0.3">
      <c r="B587" s="2"/>
      <c r="C587" s="2"/>
    </row>
    <row r="588" spans="2:3" ht="14.25" customHeight="1" x14ac:dyDescent="0.3">
      <c r="B588" s="2"/>
      <c r="C588" s="2"/>
    </row>
    <row r="589" spans="2:3" ht="14.25" customHeight="1" x14ac:dyDescent="0.3">
      <c r="B589" s="2"/>
      <c r="C589" s="2"/>
    </row>
    <row r="590" spans="2:3" ht="14.25" customHeight="1" x14ac:dyDescent="0.3">
      <c r="B590" s="2"/>
      <c r="C590" s="2"/>
    </row>
    <row r="591" spans="2:3" ht="14.25" customHeight="1" x14ac:dyDescent="0.3">
      <c r="B591" s="2"/>
      <c r="C591" s="2"/>
    </row>
    <row r="592" spans="2:3" ht="14.25" customHeight="1" x14ac:dyDescent="0.3">
      <c r="B592" s="2"/>
      <c r="C592" s="2"/>
    </row>
    <row r="593" spans="2:3" ht="14.25" customHeight="1" x14ac:dyDescent="0.3">
      <c r="B593" s="2"/>
      <c r="C593" s="2"/>
    </row>
    <row r="594" spans="2:3" ht="14.25" customHeight="1" x14ac:dyDescent="0.3">
      <c r="B594" s="2"/>
      <c r="C594" s="2"/>
    </row>
    <row r="595" spans="2:3" ht="14.25" customHeight="1" x14ac:dyDescent="0.3">
      <c r="B595" s="2"/>
      <c r="C595" s="2"/>
    </row>
    <row r="596" spans="2:3" ht="14.25" customHeight="1" x14ac:dyDescent="0.3">
      <c r="B596" s="2"/>
      <c r="C596" s="2"/>
    </row>
    <row r="597" spans="2:3" ht="14.25" customHeight="1" x14ac:dyDescent="0.3">
      <c r="B597" s="2"/>
      <c r="C597" s="2"/>
    </row>
    <row r="598" spans="2:3" ht="14.25" customHeight="1" x14ac:dyDescent="0.3">
      <c r="B598" s="2"/>
      <c r="C598" s="2"/>
    </row>
    <row r="599" spans="2:3" ht="14.25" customHeight="1" x14ac:dyDescent="0.3">
      <c r="B599" s="2"/>
      <c r="C599" s="2"/>
    </row>
    <row r="600" spans="2:3" ht="14.25" customHeight="1" x14ac:dyDescent="0.3">
      <c r="B600" s="2"/>
      <c r="C600" s="2"/>
    </row>
    <row r="601" spans="2:3" ht="14.25" customHeight="1" x14ac:dyDescent="0.3">
      <c r="B601" s="2"/>
      <c r="C601" s="2"/>
    </row>
    <row r="602" spans="2:3" ht="14.25" customHeight="1" x14ac:dyDescent="0.3">
      <c r="B602" s="2"/>
      <c r="C602" s="2"/>
    </row>
    <row r="603" spans="2:3" ht="14.25" customHeight="1" x14ac:dyDescent="0.3">
      <c r="B603" s="2"/>
      <c r="C603" s="2"/>
    </row>
    <row r="604" spans="2:3" ht="14.25" customHeight="1" x14ac:dyDescent="0.3">
      <c r="B604" s="2"/>
      <c r="C604" s="2"/>
    </row>
    <row r="605" spans="2:3" ht="14.25" customHeight="1" x14ac:dyDescent="0.3">
      <c r="B605" s="2"/>
      <c r="C605" s="2"/>
    </row>
    <row r="606" spans="2:3" ht="14.25" customHeight="1" x14ac:dyDescent="0.3">
      <c r="B606" s="2"/>
      <c r="C606" s="2"/>
    </row>
    <row r="607" spans="2:3" ht="14.25" customHeight="1" x14ac:dyDescent="0.3">
      <c r="B607" s="2"/>
      <c r="C607" s="2"/>
    </row>
    <row r="608" spans="2:3" ht="14.25" customHeight="1" x14ac:dyDescent="0.3">
      <c r="B608" s="2"/>
      <c r="C608" s="2"/>
    </row>
    <row r="609" spans="2:3" ht="14.25" customHeight="1" x14ac:dyDescent="0.3">
      <c r="B609" s="2"/>
      <c r="C609" s="2"/>
    </row>
    <row r="610" spans="2:3" ht="14.25" customHeight="1" x14ac:dyDescent="0.3">
      <c r="B610" s="2"/>
      <c r="C610" s="2"/>
    </row>
    <row r="611" spans="2:3" ht="14.25" customHeight="1" x14ac:dyDescent="0.3">
      <c r="B611" s="2"/>
      <c r="C611" s="2"/>
    </row>
    <row r="612" spans="2:3" ht="14.25" customHeight="1" x14ac:dyDescent="0.3">
      <c r="B612" s="2"/>
      <c r="C612" s="2"/>
    </row>
    <row r="613" spans="2:3" ht="14.25" customHeight="1" x14ac:dyDescent="0.3">
      <c r="B613" s="2"/>
      <c r="C613" s="2"/>
    </row>
    <row r="614" spans="2:3" ht="14.25" customHeight="1" x14ac:dyDescent="0.3">
      <c r="B614" s="2"/>
      <c r="C614" s="2"/>
    </row>
    <row r="615" spans="2:3" ht="14.25" customHeight="1" x14ac:dyDescent="0.3">
      <c r="B615" s="2"/>
      <c r="C615" s="2"/>
    </row>
    <row r="616" spans="2:3" ht="14.25" customHeight="1" x14ac:dyDescent="0.3">
      <c r="B616" s="2"/>
      <c r="C616" s="2"/>
    </row>
    <row r="617" spans="2:3" ht="14.25" customHeight="1" x14ac:dyDescent="0.3">
      <c r="B617" s="2"/>
      <c r="C617" s="2"/>
    </row>
    <row r="618" spans="2:3" ht="14.25" customHeight="1" x14ac:dyDescent="0.3">
      <c r="B618" s="2"/>
      <c r="C618" s="2"/>
    </row>
    <row r="619" spans="2:3" ht="14.25" customHeight="1" x14ac:dyDescent="0.3">
      <c r="B619" s="2"/>
      <c r="C619" s="2"/>
    </row>
    <row r="620" spans="2:3" ht="14.25" customHeight="1" x14ac:dyDescent="0.3">
      <c r="B620" s="2"/>
      <c r="C620" s="2"/>
    </row>
    <row r="621" spans="2:3" ht="14.25" customHeight="1" x14ac:dyDescent="0.3">
      <c r="B621" s="2"/>
      <c r="C621" s="2"/>
    </row>
    <row r="622" spans="2:3" ht="14.25" customHeight="1" x14ac:dyDescent="0.3">
      <c r="B622" s="2"/>
      <c r="C622" s="2"/>
    </row>
    <row r="623" spans="2:3" ht="14.25" customHeight="1" x14ac:dyDescent="0.3">
      <c r="B623" s="2"/>
      <c r="C623" s="2"/>
    </row>
    <row r="624" spans="2:3" ht="14.25" customHeight="1" x14ac:dyDescent="0.3">
      <c r="B624" s="2"/>
      <c r="C624" s="2"/>
    </row>
    <row r="625" spans="2:3" ht="14.25" customHeight="1" x14ac:dyDescent="0.3">
      <c r="B625" s="2"/>
      <c r="C625" s="2"/>
    </row>
    <row r="626" spans="2:3" ht="14.25" customHeight="1" x14ac:dyDescent="0.3">
      <c r="B626" s="2"/>
      <c r="C626" s="2"/>
    </row>
    <row r="627" spans="2:3" ht="14.25" customHeight="1" x14ac:dyDescent="0.3">
      <c r="B627" s="2"/>
      <c r="C627" s="2"/>
    </row>
    <row r="628" spans="2:3" ht="14.25" customHeight="1" x14ac:dyDescent="0.3">
      <c r="B628" s="2"/>
      <c r="C628" s="2"/>
    </row>
    <row r="629" spans="2:3" ht="14.25" customHeight="1" x14ac:dyDescent="0.3">
      <c r="B629" s="2"/>
      <c r="C629" s="2"/>
    </row>
    <row r="630" spans="2:3" ht="14.25" customHeight="1" x14ac:dyDescent="0.3">
      <c r="B630" s="2"/>
      <c r="C630" s="2"/>
    </row>
    <row r="631" spans="2:3" ht="14.25" customHeight="1" x14ac:dyDescent="0.3">
      <c r="B631" s="2"/>
      <c r="C631" s="2"/>
    </row>
    <row r="632" spans="2:3" ht="14.25" customHeight="1" x14ac:dyDescent="0.3">
      <c r="B632" s="2"/>
      <c r="C632" s="2"/>
    </row>
    <row r="633" spans="2:3" ht="14.25" customHeight="1" x14ac:dyDescent="0.3">
      <c r="B633" s="2"/>
      <c r="C633" s="2"/>
    </row>
    <row r="634" spans="2:3" ht="14.25" customHeight="1" x14ac:dyDescent="0.3">
      <c r="B634" s="2"/>
      <c r="C634" s="2"/>
    </row>
    <row r="635" spans="2:3" ht="14.25" customHeight="1" x14ac:dyDescent="0.3">
      <c r="B635" s="2"/>
      <c r="C635" s="2"/>
    </row>
    <row r="636" spans="2:3" ht="14.25" customHeight="1" x14ac:dyDescent="0.3">
      <c r="B636" s="2"/>
      <c r="C636" s="2"/>
    </row>
    <row r="637" spans="2:3" ht="14.25" customHeight="1" x14ac:dyDescent="0.3">
      <c r="B637" s="2"/>
      <c r="C637" s="2"/>
    </row>
    <row r="638" spans="2:3" ht="14.25" customHeight="1" x14ac:dyDescent="0.3">
      <c r="B638" s="2"/>
      <c r="C638" s="2"/>
    </row>
    <row r="639" spans="2:3" ht="14.25" customHeight="1" x14ac:dyDescent="0.3">
      <c r="B639" s="2"/>
      <c r="C639" s="2"/>
    </row>
    <row r="640" spans="2:3" ht="14.25" customHeight="1" x14ac:dyDescent="0.3">
      <c r="B640" s="2"/>
      <c r="C640" s="2"/>
    </row>
    <row r="641" spans="2:3" ht="14.25" customHeight="1" x14ac:dyDescent="0.3">
      <c r="B641" s="2"/>
      <c r="C641" s="2"/>
    </row>
    <row r="642" spans="2:3" ht="14.25" customHeight="1" x14ac:dyDescent="0.3">
      <c r="B642" s="2"/>
      <c r="C642" s="2"/>
    </row>
    <row r="643" spans="2:3" ht="14.25" customHeight="1" x14ac:dyDescent="0.3">
      <c r="B643" s="2"/>
      <c r="C643" s="2"/>
    </row>
    <row r="644" spans="2:3" ht="14.25" customHeight="1" x14ac:dyDescent="0.3">
      <c r="B644" s="2"/>
      <c r="C644" s="2"/>
    </row>
    <row r="645" spans="2:3" ht="14.25" customHeight="1" x14ac:dyDescent="0.3">
      <c r="B645" s="2"/>
      <c r="C645" s="2"/>
    </row>
    <row r="646" spans="2:3" ht="14.25" customHeight="1" x14ac:dyDescent="0.3">
      <c r="B646" s="2"/>
      <c r="C646" s="2"/>
    </row>
    <row r="647" spans="2:3" ht="14.25" customHeight="1" x14ac:dyDescent="0.3">
      <c r="B647" s="2"/>
      <c r="C647" s="2"/>
    </row>
    <row r="648" spans="2:3" ht="14.25" customHeight="1" x14ac:dyDescent="0.3">
      <c r="B648" s="2"/>
      <c r="C648" s="2"/>
    </row>
    <row r="649" spans="2:3" ht="14.25" customHeight="1" x14ac:dyDescent="0.3">
      <c r="B649" s="2"/>
      <c r="C649" s="2"/>
    </row>
    <row r="650" spans="2:3" ht="14.25" customHeight="1" x14ac:dyDescent="0.3">
      <c r="B650" s="2"/>
      <c r="C650" s="2"/>
    </row>
    <row r="651" spans="2:3" ht="14.25" customHeight="1" x14ac:dyDescent="0.3">
      <c r="B651" s="2"/>
      <c r="C651" s="2"/>
    </row>
    <row r="652" spans="2:3" ht="14.25" customHeight="1" x14ac:dyDescent="0.3">
      <c r="B652" s="2"/>
      <c r="C652" s="2"/>
    </row>
    <row r="653" spans="2:3" ht="14.25" customHeight="1" x14ac:dyDescent="0.3">
      <c r="B653" s="2"/>
      <c r="C653" s="2"/>
    </row>
    <row r="654" spans="2:3" ht="14.25" customHeight="1" x14ac:dyDescent="0.3">
      <c r="B654" s="2"/>
      <c r="C654" s="2"/>
    </row>
    <row r="655" spans="2:3" ht="14.25" customHeight="1" x14ac:dyDescent="0.3">
      <c r="B655" s="2"/>
      <c r="C655" s="2"/>
    </row>
    <row r="656" spans="2:3" ht="14.25" customHeight="1" x14ac:dyDescent="0.3">
      <c r="B656" s="2"/>
      <c r="C656" s="2"/>
    </row>
    <row r="657" spans="2:3" ht="14.25" customHeight="1" x14ac:dyDescent="0.3">
      <c r="B657" s="2"/>
      <c r="C657" s="2"/>
    </row>
    <row r="658" spans="2:3" ht="14.25" customHeight="1" x14ac:dyDescent="0.3">
      <c r="B658" s="2"/>
      <c r="C658" s="2"/>
    </row>
    <row r="659" spans="2:3" ht="14.25" customHeight="1" x14ac:dyDescent="0.3">
      <c r="B659" s="2"/>
      <c r="C659" s="2"/>
    </row>
    <row r="660" spans="2:3" ht="14.25" customHeight="1" x14ac:dyDescent="0.3">
      <c r="B660" s="2"/>
      <c r="C660" s="2"/>
    </row>
    <row r="661" spans="2:3" ht="14.25" customHeight="1" x14ac:dyDescent="0.3">
      <c r="B661" s="2"/>
      <c r="C661" s="2"/>
    </row>
    <row r="662" spans="2:3" ht="14.25" customHeight="1" x14ac:dyDescent="0.3">
      <c r="B662" s="2"/>
      <c r="C662" s="2"/>
    </row>
    <row r="663" spans="2:3" ht="14.25" customHeight="1" x14ac:dyDescent="0.3">
      <c r="B663" s="2"/>
      <c r="C663" s="2"/>
    </row>
    <row r="664" spans="2:3" ht="14.25" customHeight="1" x14ac:dyDescent="0.3">
      <c r="B664" s="2"/>
      <c r="C664" s="2"/>
    </row>
    <row r="665" spans="2:3" ht="14.25" customHeight="1" x14ac:dyDescent="0.3">
      <c r="B665" s="2"/>
      <c r="C665" s="2"/>
    </row>
    <row r="666" spans="2:3" ht="14.25" customHeight="1" x14ac:dyDescent="0.3">
      <c r="B666" s="2"/>
      <c r="C666" s="2"/>
    </row>
    <row r="667" spans="2:3" ht="14.25" customHeight="1" x14ac:dyDescent="0.3">
      <c r="B667" s="2"/>
      <c r="C667" s="2"/>
    </row>
    <row r="668" spans="2:3" ht="14.25" customHeight="1" x14ac:dyDescent="0.3">
      <c r="B668" s="2"/>
      <c r="C668" s="2"/>
    </row>
    <row r="669" spans="2:3" ht="14.25" customHeight="1" x14ac:dyDescent="0.3">
      <c r="B669" s="2"/>
      <c r="C669" s="2"/>
    </row>
    <row r="670" spans="2:3" ht="14.25" customHeight="1" x14ac:dyDescent="0.3">
      <c r="B670" s="2"/>
      <c r="C670" s="2"/>
    </row>
    <row r="671" spans="2:3" ht="14.25" customHeight="1" x14ac:dyDescent="0.3">
      <c r="B671" s="2"/>
      <c r="C671" s="2"/>
    </row>
    <row r="672" spans="2:3" ht="14.25" customHeight="1" x14ac:dyDescent="0.3">
      <c r="B672" s="2"/>
      <c r="C672" s="2"/>
    </row>
    <row r="673" spans="2:3" ht="14.25" customHeight="1" x14ac:dyDescent="0.3">
      <c r="B673" s="2"/>
      <c r="C673" s="2"/>
    </row>
    <row r="674" spans="2:3" ht="14.25" customHeight="1" x14ac:dyDescent="0.3">
      <c r="B674" s="2"/>
      <c r="C674" s="2"/>
    </row>
    <row r="675" spans="2:3" ht="14.25" customHeight="1" x14ac:dyDescent="0.3">
      <c r="B675" s="2"/>
      <c r="C675" s="2"/>
    </row>
    <row r="676" spans="2:3" ht="14.25" customHeight="1" x14ac:dyDescent="0.3">
      <c r="B676" s="2"/>
      <c r="C676" s="2"/>
    </row>
    <row r="677" spans="2:3" ht="14.25" customHeight="1" x14ac:dyDescent="0.3">
      <c r="B677" s="2"/>
      <c r="C677" s="2"/>
    </row>
    <row r="678" spans="2:3" ht="14.25" customHeight="1" x14ac:dyDescent="0.3">
      <c r="B678" s="2"/>
      <c r="C678" s="2"/>
    </row>
    <row r="679" spans="2:3" ht="14.25" customHeight="1" x14ac:dyDescent="0.3">
      <c r="B679" s="2"/>
      <c r="C679" s="2"/>
    </row>
    <row r="680" spans="2:3" ht="14.25" customHeight="1" x14ac:dyDescent="0.3">
      <c r="B680" s="2"/>
      <c r="C680" s="2"/>
    </row>
    <row r="681" spans="2:3" ht="14.25" customHeight="1" x14ac:dyDescent="0.3">
      <c r="B681" s="2"/>
      <c r="C681" s="2"/>
    </row>
    <row r="682" spans="2:3" ht="14.25" customHeight="1" x14ac:dyDescent="0.3">
      <c r="B682" s="2"/>
      <c r="C682" s="2"/>
    </row>
    <row r="683" spans="2:3" ht="14.25" customHeight="1" x14ac:dyDescent="0.3">
      <c r="B683" s="2"/>
      <c r="C683" s="2"/>
    </row>
    <row r="684" spans="2:3" ht="14.25" customHeight="1" x14ac:dyDescent="0.3">
      <c r="B684" s="2"/>
      <c r="C684" s="2"/>
    </row>
    <row r="685" spans="2:3" ht="14.25" customHeight="1" x14ac:dyDescent="0.3">
      <c r="B685" s="2"/>
      <c r="C685" s="2"/>
    </row>
    <row r="686" spans="2:3" ht="14.25" customHeight="1" x14ac:dyDescent="0.3">
      <c r="B686" s="2"/>
      <c r="C686" s="2"/>
    </row>
    <row r="687" spans="2:3" ht="14.25" customHeight="1" x14ac:dyDescent="0.3">
      <c r="B687" s="2"/>
      <c r="C687" s="2"/>
    </row>
    <row r="688" spans="2:3" ht="14.25" customHeight="1" x14ac:dyDescent="0.3">
      <c r="B688" s="2"/>
      <c r="C688" s="2"/>
    </row>
    <row r="689" spans="2:3" ht="14.25" customHeight="1" x14ac:dyDescent="0.3">
      <c r="B689" s="2"/>
      <c r="C689" s="2"/>
    </row>
    <row r="690" spans="2:3" ht="14.25" customHeight="1" x14ac:dyDescent="0.3">
      <c r="B690" s="2"/>
      <c r="C690" s="2"/>
    </row>
    <row r="691" spans="2:3" ht="14.25" customHeight="1" x14ac:dyDescent="0.3">
      <c r="B691" s="2"/>
      <c r="C691" s="2"/>
    </row>
    <row r="692" spans="2:3" ht="14.25" customHeight="1" x14ac:dyDescent="0.3">
      <c r="B692" s="2"/>
      <c r="C692" s="2"/>
    </row>
    <row r="693" spans="2:3" ht="14.25" customHeight="1" x14ac:dyDescent="0.3">
      <c r="B693" s="2"/>
      <c r="C693" s="2"/>
    </row>
    <row r="694" spans="2:3" ht="14.25" customHeight="1" x14ac:dyDescent="0.3">
      <c r="B694" s="2"/>
      <c r="C694" s="2"/>
    </row>
    <row r="695" spans="2:3" ht="14.25" customHeight="1" x14ac:dyDescent="0.3">
      <c r="B695" s="2"/>
      <c r="C695" s="2"/>
    </row>
    <row r="696" spans="2:3" ht="14.25" customHeight="1" x14ac:dyDescent="0.3">
      <c r="B696" s="2"/>
      <c r="C696" s="2"/>
    </row>
    <row r="697" spans="2:3" ht="14.25" customHeight="1" x14ac:dyDescent="0.3">
      <c r="B697" s="2"/>
      <c r="C697" s="2"/>
    </row>
    <row r="698" spans="2:3" ht="14.25" customHeight="1" x14ac:dyDescent="0.3">
      <c r="B698" s="2"/>
      <c r="C698" s="2"/>
    </row>
    <row r="699" spans="2:3" ht="14.25" customHeight="1" x14ac:dyDescent="0.3">
      <c r="B699" s="2"/>
      <c r="C699" s="2"/>
    </row>
    <row r="700" spans="2:3" ht="14.25" customHeight="1" x14ac:dyDescent="0.3">
      <c r="B700" s="2"/>
      <c r="C700" s="2"/>
    </row>
    <row r="701" spans="2:3" ht="14.25" customHeight="1" x14ac:dyDescent="0.3">
      <c r="B701" s="2"/>
      <c r="C701" s="2"/>
    </row>
    <row r="702" spans="2:3" ht="14.25" customHeight="1" x14ac:dyDescent="0.3">
      <c r="B702" s="2"/>
      <c r="C702" s="2"/>
    </row>
    <row r="703" spans="2:3" ht="14.25" customHeight="1" x14ac:dyDescent="0.3">
      <c r="B703" s="2"/>
      <c r="C703" s="2"/>
    </row>
    <row r="704" spans="2:3" ht="14.25" customHeight="1" x14ac:dyDescent="0.3">
      <c r="B704" s="2"/>
      <c r="C704" s="2"/>
    </row>
    <row r="705" spans="2:3" ht="14.25" customHeight="1" x14ac:dyDescent="0.3">
      <c r="B705" s="2"/>
      <c r="C705" s="2"/>
    </row>
    <row r="706" spans="2:3" ht="14.25" customHeight="1" x14ac:dyDescent="0.3">
      <c r="B706" s="2"/>
      <c r="C706" s="2"/>
    </row>
    <row r="707" spans="2:3" ht="14.25" customHeight="1" x14ac:dyDescent="0.3">
      <c r="B707" s="2"/>
      <c r="C707" s="2"/>
    </row>
    <row r="708" spans="2:3" ht="14.25" customHeight="1" x14ac:dyDescent="0.3">
      <c r="B708" s="2"/>
      <c r="C708" s="2"/>
    </row>
    <row r="709" spans="2:3" ht="14.25" customHeight="1" x14ac:dyDescent="0.3">
      <c r="B709" s="2"/>
      <c r="C709" s="2"/>
    </row>
    <row r="710" spans="2:3" ht="14.25" customHeight="1" x14ac:dyDescent="0.3">
      <c r="B710" s="2"/>
      <c r="C710" s="2"/>
    </row>
    <row r="711" spans="2:3" ht="14.25" customHeight="1" x14ac:dyDescent="0.3">
      <c r="B711" s="2"/>
      <c r="C711" s="2"/>
    </row>
    <row r="712" spans="2:3" ht="14.25" customHeight="1" x14ac:dyDescent="0.3">
      <c r="B712" s="2"/>
      <c r="C712" s="2"/>
    </row>
    <row r="713" spans="2:3" ht="14.25" customHeight="1" x14ac:dyDescent="0.3">
      <c r="B713" s="2"/>
      <c r="C713" s="2"/>
    </row>
    <row r="714" spans="2:3" ht="14.25" customHeight="1" x14ac:dyDescent="0.3">
      <c r="B714" s="2"/>
      <c r="C714" s="2"/>
    </row>
    <row r="715" spans="2:3" ht="14.25" customHeight="1" x14ac:dyDescent="0.3">
      <c r="B715" s="2"/>
      <c r="C715" s="2"/>
    </row>
    <row r="716" spans="2:3" ht="14.25" customHeight="1" x14ac:dyDescent="0.3">
      <c r="B716" s="2"/>
      <c r="C716" s="2"/>
    </row>
    <row r="717" spans="2:3" ht="14.25" customHeight="1" x14ac:dyDescent="0.3">
      <c r="B717" s="2"/>
      <c r="C717" s="2"/>
    </row>
    <row r="718" spans="2:3" ht="14.25" customHeight="1" x14ac:dyDescent="0.3">
      <c r="B718" s="2"/>
      <c r="C718" s="2"/>
    </row>
    <row r="719" spans="2:3" ht="14.25" customHeight="1" x14ac:dyDescent="0.3">
      <c r="B719" s="2"/>
      <c r="C719" s="2"/>
    </row>
    <row r="720" spans="2:3" ht="14.25" customHeight="1" x14ac:dyDescent="0.3">
      <c r="B720" s="2"/>
      <c r="C720" s="2"/>
    </row>
    <row r="721" spans="2:3" ht="14.25" customHeight="1" x14ac:dyDescent="0.3">
      <c r="B721" s="2"/>
      <c r="C721" s="2"/>
    </row>
    <row r="722" spans="2:3" ht="14.25" customHeight="1" x14ac:dyDescent="0.3">
      <c r="B722" s="2"/>
      <c r="C722" s="2"/>
    </row>
    <row r="723" spans="2:3" ht="14.25" customHeight="1" x14ac:dyDescent="0.3">
      <c r="B723" s="2"/>
      <c r="C723" s="2"/>
    </row>
    <row r="724" spans="2:3" ht="14.25" customHeight="1" x14ac:dyDescent="0.3">
      <c r="B724" s="2"/>
      <c r="C724" s="2"/>
    </row>
    <row r="725" spans="2:3" ht="14.25" customHeight="1" x14ac:dyDescent="0.3">
      <c r="B725" s="2"/>
      <c r="C725" s="2"/>
    </row>
    <row r="726" spans="2:3" ht="14.25" customHeight="1" x14ac:dyDescent="0.3">
      <c r="B726" s="2"/>
      <c r="C726" s="2"/>
    </row>
    <row r="727" spans="2:3" ht="14.25" customHeight="1" x14ac:dyDescent="0.3">
      <c r="B727" s="2"/>
      <c r="C727" s="2"/>
    </row>
    <row r="728" spans="2:3" ht="14.25" customHeight="1" x14ac:dyDescent="0.3">
      <c r="B728" s="2"/>
      <c r="C728" s="2"/>
    </row>
    <row r="729" spans="2:3" ht="14.25" customHeight="1" x14ac:dyDescent="0.3">
      <c r="B729" s="2"/>
      <c r="C729" s="2"/>
    </row>
    <row r="730" spans="2:3" ht="14.25" customHeight="1" x14ac:dyDescent="0.3">
      <c r="B730" s="2"/>
      <c r="C730" s="2"/>
    </row>
    <row r="731" spans="2:3" ht="14.25" customHeight="1" x14ac:dyDescent="0.3">
      <c r="B731" s="2"/>
      <c r="C731" s="2"/>
    </row>
    <row r="732" spans="2:3" ht="14.25" customHeight="1" x14ac:dyDescent="0.3">
      <c r="B732" s="2"/>
      <c r="C732" s="2"/>
    </row>
    <row r="733" spans="2:3" ht="14.25" customHeight="1" x14ac:dyDescent="0.3">
      <c r="B733" s="2"/>
      <c r="C733" s="2"/>
    </row>
    <row r="734" spans="2:3" ht="14.25" customHeight="1" x14ac:dyDescent="0.3">
      <c r="B734" s="2"/>
      <c r="C734" s="2"/>
    </row>
    <row r="735" spans="2:3" ht="14.25" customHeight="1" x14ac:dyDescent="0.3">
      <c r="B735" s="2"/>
      <c r="C735" s="2"/>
    </row>
    <row r="736" spans="2:3" ht="14.25" customHeight="1" x14ac:dyDescent="0.3">
      <c r="B736" s="2"/>
      <c r="C736" s="2"/>
    </row>
    <row r="737" spans="2:3" ht="14.25" customHeight="1" x14ac:dyDescent="0.3">
      <c r="B737" s="2"/>
      <c r="C737" s="2"/>
    </row>
    <row r="738" spans="2:3" ht="14.25" customHeight="1" x14ac:dyDescent="0.3">
      <c r="B738" s="2"/>
      <c r="C738" s="2"/>
    </row>
    <row r="739" spans="2:3" ht="14.25" customHeight="1" x14ac:dyDescent="0.3">
      <c r="B739" s="2"/>
      <c r="C739" s="2"/>
    </row>
    <row r="740" spans="2:3" ht="14.25" customHeight="1" x14ac:dyDescent="0.3">
      <c r="B740" s="2"/>
      <c r="C740" s="2"/>
    </row>
    <row r="741" spans="2:3" ht="14.25" customHeight="1" x14ac:dyDescent="0.3">
      <c r="B741" s="2"/>
      <c r="C741" s="2"/>
    </row>
    <row r="742" spans="2:3" ht="14.25" customHeight="1" x14ac:dyDescent="0.3">
      <c r="B742" s="2"/>
      <c r="C742" s="2"/>
    </row>
    <row r="743" spans="2:3" ht="14.25" customHeight="1" x14ac:dyDescent="0.3">
      <c r="B743" s="2"/>
      <c r="C743" s="2"/>
    </row>
    <row r="744" spans="2:3" ht="14.25" customHeight="1" x14ac:dyDescent="0.3">
      <c r="B744" s="2"/>
      <c r="C744" s="2"/>
    </row>
    <row r="745" spans="2:3" ht="14.25" customHeight="1" x14ac:dyDescent="0.3">
      <c r="B745" s="2"/>
      <c r="C745" s="2"/>
    </row>
    <row r="746" spans="2:3" ht="14.25" customHeight="1" x14ac:dyDescent="0.3">
      <c r="B746" s="2"/>
      <c r="C746" s="2"/>
    </row>
    <row r="747" spans="2:3" ht="14.25" customHeight="1" x14ac:dyDescent="0.3">
      <c r="B747" s="2"/>
      <c r="C747" s="2"/>
    </row>
    <row r="748" spans="2:3" ht="14.25" customHeight="1" x14ac:dyDescent="0.3">
      <c r="B748" s="2"/>
      <c r="C748" s="2"/>
    </row>
    <row r="749" spans="2:3" ht="14.25" customHeight="1" x14ac:dyDescent="0.3">
      <c r="B749" s="2"/>
      <c r="C749" s="2"/>
    </row>
    <row r="750" spans="2:3" ht="14.25" customHeight="1" x14ac:dyDescent="0.3">
      <c r="B750" s="2"/>
      <c r="C750" s="2"/>
    </row>
    <row r="751" spans="2:3" ht="14.25" customHeight="1" x14ac:dyDescent="0.3">
      <c r="B751" s="2"/>
      <c r="C751" s="2"/>
    </row>
    <row r="752" spans="2:3" ht="14.25" customHeight="1" x14ac:dyDescent="0.3">
      <c r="B752" s="2"/>
      <c r="C752" s="2"/>
    </row>
    <row r="753" spans="2:3" ht="14.25" customHeight="1" x14ac:dyDescent="0.3">
      <c r="B753" s="2"/>
      <c r="C753" s="2"/>
    </row>
    <row r="754" spans="2:3" ht="14.25" customHeight="1" x14ac:dyDescent="0.3">
      <c r="B754" s="2"/>
      <c r="C754" s="2"/>
    </row>
    <row r="755" spans="2:3" ht="14.25" customHeight="1" x14ac:dyDescent="0.3">
      <c r="B755" s="2"/>
      <c r="C755" s="2"/>
    </row>
    <row r="756" spans="2:3" ht="14.25" customHeight="1" x14ac:dyDescent="0.3">
      <c r="B756" s="2"/>
      <c r="C756" s="2"/>
    </row>
    <row r="757" spans="2:3" ht="14.25" customHeight="1" x14ac:dyDescent="0.3">
      <c r="B757" s="2"/>
      <c r="C757" s="2"/>
    </row>
    <row r="758" spans="2:3" ht="14.25" customHeight="1" x14ac:dyDescent="0.3">
      <c r="B758" s="2"/>
      <c r="C758" s="2"/>
    </row>
    <row r="759" spans="2:3" ht="14.25" customHeight="1" x14ac:dyDescent="0.3">
      <c r="B759" s="2"/>
      <c r="C759" s="2"/>
    </row>
    <row r="760" spans="2:3" ht="14.25" customHeight="1" x14ac:dyDescent="0.3">
      <c r="B760" s="2"/>
      <c r="C760" s="2"/>
    </row>
    <row r="761" spans="2:3" ht="14.25" customHeight="1" x14ac:dyDescent="0.3">
      <c r="B761" s="2"/>
      <c r="C761" s="2"/>
    </row>
    <row r="762" spans="2:3" ht="14.25" customHeight="1" x14ac:dyDescent="0.3">
      <c r="B762" s="2"/>
      <c r="C762" s="2"/>
    </row>
    <row r="763" spans="2:3" ht="14.25" customHeight="1" x14ac:dyDescent="0.3">
      <c r="B763" s="2"/>
      <c r="C763" s="2"/>
    </row>
    <row r="764" spans="2:3" ht="14.25" customHeight="1" x14ac:dyDescent="0.3">
      <c r="B764" s="2"/>
      <c r="C764" s="2"/>
    </row>
    <row r="765" spans="2:3" ht="14.25" customHeight="1" x14ac:dyDescent="0.3">
      <c r="B765" s="2"/>
      <c r="C765" s="2"/>
    </row>
    <row r="766" spans="2:3" ht="14.25" customHeight="1" x14ac:dyDescent="0.3">
      <c r="B766" s="2"/>
      <c r="C766" s="2"/>
    </row>
    <row r="767" spans="2:3" ht="14.25" customHeight="1" x14ac:dyDescent="0.3">
      <c r="B767" s="2"/>
      <c r="C767" s="2"/>
    </row>
    <row r="768" spans="2:3" ht="14.25" customHeight="1" x14ac:dyDescent="0.3">
      <c r="B768" s="2"/>
      <c r="C768" s="2"/>
    </row>
    <row r="769" spans="2:3" ht="14.25" customHeight="1" x14ac:dyDescent="0.3">
      <c r="B769" s="2"/>
      <c r="C769" s="2"/>
    </row>
    <row r="770" spans="2:3" ht="14.25" customHeight="1" x14ac:dyDescent="0.3">
      <c r="B770" s="2"/>
      <c r="C770" s="2"/>
    </row>
    <row r="771" spans="2:3" ht="14.25" customHeight="1" x14ac:dyDescent="0.3">
      <c r="B771" s="2"/>
      <c r="C771" s="2"/>
    </row>
    <row r="772" spans="2:3" ht="14.25" customHeight="1" x14ac:dyDescent="0.3">
      <c r="B772" s="2"/>
      <c r="C772" s="2"/>
    </row>
    <row r="773" spans="2:3" ht="14.25" customHeight="1" x14ac:dyDescent="0.3">
      <c r="B773" s="2"/>
      <c r="C773" s="2"/>
    </row>
    <row r="774" spans="2:3" ht="14.25" customHeight="1" x14ac:dyDescent="0.3">
      <c r="B774" s="2"/>
      <c r="C774" s="2"/>
    </row>
    <row r="775" spans="2:3" ht="14.25" customHeight="1" x14ac:dyDescent="0.3">
      <c r="B775" s="2"/>
      <c r="C775" s="2"/>
    </row>
    <row r="776" spans="2:3" ht="14.25" customHeight="1" x14ac:dyDescent="0.3">
      <c r="B776" s="2"/>
      <c r="C776" s="2"/>
    </row>
    <row r="777" spans="2:3" ht="14.25" customHeight="1" x14ac:dyDescent="0.3">
      <c r="B777" s="2"/>
      <c r="C777" s="2"/>
    </row>
    <row r="778" spans="2:3" ht="14.25" customHeight="1" x14ac:dyDescent="0.3">
      <c r="B778" s="2"/>
      <c r="C778" s="2"/>
    </row>
    <row r="779" spans="2:3" ht="14.25" customHeight="1" x14ac:dyDescent="0.3">
      <c r="B779" s="2"/>
      <c r="C779" s="2"/>
    </row>
    <row r="780" spans="2:3" ht="14.25" customHeight="1" x14ac:dyDescent="0.3">
      <c r="B780" s="2"/>
      <c r="C780" s="2"/>
    </row>
    <row r="781" spans="2:3" ht="14.25" customHeight="1" x14ac:dyDescent="0.3">
      <c r="B781" s="2"/>
      <c r="C781" s="2"/>
    </row>
    <row r="782" spans="2:3" ht="14.25" customHeight="1" x14ac:dyDescent="0.3">
      <c r="B782" s="2"/>
      <c r="C782" s="2"/>
    </row>
    <row r="783" spans="2:3" ht="14.25" customHeight="1" x14ac:dyDescent="0.3">
      <c r="B783" s="2"/>
      <c r="C783" s="2"/>
    </row>
    <row r="784" spans="2:3" ht="14.25" customHeight="1" x14ac:dyDescent="0.3">
      <c r="B784" s="2"/>
      <c r="C784" s="2"/>
    </row>
    <row r="785" spans="2:3" ht="14.25" customHeight="1" x14ac:dyDescent="0.3">
      <c r="B785" s="2"/>
      <c r="C785" s="2"/>
    </row>
    <row r="786" spans="2:3" ht="14.25" customHeight="1" x14ac:dyDescent="0.3">
      <c r="B786" s="2"/>
      <c r="C786" s="2"/>
    </row>
    <row r="787" spans="2:3" ht="14.25" customHeight="1" x14ac:dyDescent="0.3">
      <c r="B787" s="2"/>
      <c r="C787" s="2"/>
    </row>
    <row r="788" spans="2:3" ht="14.25" customHeight="1" x14ac:dyDescent="0.3">
      <c r="B788" s="2"/>
      <c r="C788" s="2"/>
    </row>
    <row r="789" spans="2:3" ht="14.25" customHeight="1" x14ac:dyDescent="0.3">
      <c r="B789" s="2"/>
      <c r="C789" s="2"/>
    </row>
    <row r="790" spans="2:3" ht="14.25" customHeight="1" x14ac:dyDescent="0.3">
      <c r="B790" s="2"/>
      <c r="C790" s="2"/>
    </row>
    <row r="791" spans="2:3" ht="14.25" customHeight="1" x14ac:dyDescent="0.3">
      <c r="B791" s="2"/>
      <c r="C791" s="2"/>
    </row>
    <row r="792" spans="2:3" ht="14.25" customHeight="1" x14ac:dyDescent="0.3">
      <c r="B792" s="2"/>
      <c r="C792" s="2"/>
    </row>
    <row r="793" spans="2:3" ht="14.25" customHeight="1" x14ac:dyDescent="0.3">
      <c r="B793" s="2"/>
      <c r="C793" s="2"/>
    </row>
    <row r="794" spans="2:3" ht="14.25" customHeight="1" x14ac:dyDescent="0.3">
      <c r="B794" s="2"/>
      <c r="C794" s="2"/>
    </row>
    <row r="795" spans="2:3" ht="14.25" customHeight="1" x14ac:dyDescent="0.3">
      <c r="B795" s="2"/>
      <c r="C795" s="2"/>
    </row>
    <row r="796" spans="2:3" ht="14.25" customHeight="1" x14ac:dyDescent="0.3">
      <c r="B796" s="2"/>
      <c r="C796" s="2"/>
    </row>
    <row r="797" spans="2:3" ht="14.25" customHeight="1" x14ac:dyDescent="0.3">
      <c r="B797" s="2"/>
      <c r="C797" s="2"/>
    </row>
    <row r="798" spans="2:3" ht="14.25" customHeight="1" x14ac:dyDescent="0.3">
      <c r="B798" s="2"/>
      <c r="C798" s="2"/>
    </row>
    <row r="799" spans="2:3" ht="14.25" customHeight="1" x14ac:dyDescent="0.3">
      <c r="B799" s="2"/>
      <c r="C799" s="2"/>
    </row>
    <row r="800" spans="2:3" ht="14.25" customHeight="1" x14ac:dyDescent="0.3">
      <c r="B800" s="2"/>
      <c r="C800" s="2"/>
    </row>
    <row r="801" spans="2:3" ht="14.25" customHeight="1" x14ac:dyDescent="0.3">
      <c r="B801" s="2"/>
      <c r="C801" s="2"/>
    </row>
    <row r="802" spans="2:3" ht="14.25" customHeight="1" x14ac:dyDescent="0.3">
      <c r="B802" s="2"/>
      <c r="C802" s="2"/>
    </row>
    <row r="803" spans="2:3" ht="14.25" customHeight="1" x14ac:dyDescent="0.3">
      <c r="B803" s="2"/>
      <c r="C803" s="2"/>
    </row>
    <row r="804" spans="2:3" ht="14.25" customHeight="1" x14ac:dyDescent="0.3">
      <c r="B804" s="2"/>
      <c r="C804" s="2"/>
    </row>
    <row r="805" spans="2:3" ht="14.25" customHeight="1" x14ac:dyDescent="0.3">
      <c r="B805" s="2"/>
      <c r="C805" s="2"/>
    </row>
    <row r="806" spans="2:3" ht="14.25" customHeight="1" x14ac:dyDescent="0.3">
      <c r="B806" s="2"/>
      <c r="C806" s="2"/>
    </row>
    <row r="807" spans="2:3" ht="14.25" customHeight="1" x14ac:dyDescent="0.3">
      <c r="B807" s="2"/>
      <c r="C807" s="2"/>
    </row>
    <row r="808" spans="2:3" ht="14.25" customHeight="1" x14ac:dyDescent="0.3">
      <c r="B808" s="2"/>
      <c r="C808" s="2"/>
    </row>
    <row r="809" spans="2:3" ht="14.25" customHeight="1" x14ac:dyDescent="0.3">
      <c r="B809" s="2"/>
      <c r="C809" s="2"/>
    </row>
    <row r="810" spans="2:3" ht="14.25" customHeight="1" x14ac:dyDescent="0.3">
      <c r="B810" s="2"/>
      <c r="C810" s="2"/>
    </row>
    <row r="811" spans="2:3" ht="14.25" customHeight="1" x14ac:dyDescent="0.3">
      <c r="B811" s="2"/>
      <c r="C811" s="2"/>
    </row>
    <row r="812" spans="2:3" ht="14.25" customHeight="1" x14ac:dyDescent="0.3">
      <c r="B812" s="2"/>
      <c r="C812" s="2"/>
    </row>
    <row r="813" spans="2:3" ht="14.25" customHeight="1" x14ac:dyDescent="0.3">
      <c r="B813" s="2"/>
      <c r="C813" s="2"/>
    </row>
    <row r="814" spans="2:3" ht="14.25" customHeight="1" x14ac:dyDescent="0.3">
      <c r="B814" s="2"/>
      <c r="C814" s="2"/>
    </row>
    <row r="815" spans="2:3" ht="14.25" customHeight="1" x14ac:dyDescent="0.3">
      <c r="B815" s="2"/>
      <c r="C815" s="2"/>
    </row>
    <row r="816" spans="2:3" ht="14.25" customHeight="1" x14ac:dyDescent="0.3">
      <c r="B816" s="2"/>
      <c r="C816" s="2"/>
    </row>
    <row r="817" spans="2:3" ht="14.25" customHeight="1" x14ac:dyDescent="0.3">
      <c r="B817" s="2"/>
      <c r="C817" s="2"/>
    </row>
    <row r="818" spans="2:3" ht="14.25" customHeight="1" x14ac:dyDescent="0.3">
      <c r="B818" s="2"/>
      <c r="C818" s="2"/>
    </row>
    <row r="819" spans="2:3" ht="14.25" customHeight="1" x14ac:dyDescent="0.3">
      <c r="B819" s="2"/>
      <c r="C819" s="2"/>
    </row>
    <row r="820" spans="2:3" ht="14.25" customHeight="1" x14ac:dyDescent="0.3">
      <c r="B820" s="2"/>
      <c r="C820" s="2"/>
    </row>
    <row r="821" spans="2:3" ht="14.25" customHeight="1" x14ac:dyDescent="0.3">
      <c r="B821" s="2"/>
      <c r="C821" s="2"/>
    </row>
    <row r="822" spans="2:3" ht="14.25" customHeight="1" x14ac:dyDescent="0.3">
      <c r="B822" s="2"/>
      <c r="C822" s="2"/>
    </row>
    <row r="823" spans="2:3" ht="14.25" customHeight="1" x14ac:dyDescent="0.3">
      <c r="B823" s="2"/>
      <c r="C823" s="2"/>
    </row>
    <row r="824" spans="2:3" ht="14.25" customHeight="1" x14ac:dyDescent="0.3">
      <c r="B824" s="2"/>
      <c r="C824" s="2"/>
    </row>
    <row r="825" spans="2:3" ht="14.25" customHeight="1" x14ac:dyDescent="0.3">
      <c r="B825" s="2"/>
      <c r="C825" s="2"/>
    </row>
    <row r="826" spans="2:3" ht="14.25" customHeight="1" x14ac:dyDescent="0.3">
      <c r="B826" s="2"/>
      <c r="C826" s="2"/>
    </row>
    <row r="827" spans="2:3" ht="14.25" customHeight="1" x14ac:dyDescent="0.3">
      <c r="B827" s="2"/>
      <c r="C827" s="2"/>
    </row>
    <row r="828" spans="2:3" ht="14.25" customHeight="1" x14ac:dyDescent="0.3">
      <c r="B828" s="2"/>
      <c r="C828" s="2"/>
    </row>
    <row r="829" spans="2:3" ht="14.25" customHeight="1" x14ac:dyDescent="0.3">
      <c r="B829" s="2"/>
      <c r="C829" s="2"/>
    </row>
    <row r="830" spans="2:3" ht="14.25" customHeight="1" x14ac:dyDescent="0.3">
      <c r="B830" s="2"/>
      <c r="C830" s="2"/>
    </row>
    <row r="831" spans="2:3" ht="14.25" customHeight="1" x14ac:dyDescent="0.3">
      <c r="B831" s="2"/>
      <c r="C831" s="2"/>
    </row>
    <row r="832" spans="2:3" ht="14.25" customHeight="1" x14ac:dyDescent="0.3">
      <c r="B832" s="2"/>
      <c r="C832" s="2"/>
    </row>
    <row r="833" spans="2:3" ht="14.25" customHeight="1" x14ac:dyDescent="0.3">
      <c r="B833" s="2"/>
      <c r="C833" s="2"/>
    </row>
    <row r="834" spans="2:3" ht="14.25" customHeight="1" x14ac:dyDescent="0.3">
      <c r="B834" s="2"/>
      <c r="C834" s="2"/>
    </row>
    <row r="835" spans="2:3" ht="14.25" customHeight="1" x14ac:dyDescent="0.3">
      <c r="B835" s="2"/>
      <c r="C835" s="2"/>
    </row>
    <row r="836" spans="2:3" ht="14.25" customHeight="1" x14ac:dyDescent="0.3">
      <c r="B836" s="2"/>
      <c r="C836" s="2"/>
    </row>
    <row r="837" spans="2:3" ht="14.25" customHeight="1" x14ac:dyDescent="0.3">
      <c r="B837" s="2"/>
      <c r="C837" s="2"/>
    </row>
    <row r="838" spans="2:3" ht="14.25" customHeight="1" x14ac:dyDescent="0.3">
      <c r="B838" s="2"/>
      <c r="C838" s="2"/>
    </row>
    <row r="839" spans="2:3" ht="14.25" customHeight="1" x14ac:dyDescent="0.3">
      <c r="B839" s="2"/>
      <c r="C839" s="2"/>
    </row>
    <row r="840" spans="2:3" ht="14.25" customHeight="1" x14ac:dyDescent="0.3">
      <c r="B840" s="2"/>
      <c r="C840" s="2"/>
    </row>
    <row r="841" spans="2:3" ht="14.25" customHeight="1" x14ac:dyDescent="0.3">
      <c r="B841" s="2"/>
      <c r="C841" s="2"/>
    </row>
    <row r="842" spans="2:3" ht="14.25" customHeight="1" x14ac:dyDescent="0.3">
      <c r="B842" s="2"/>
      <c r="C842" s="2"/>
    </row>
    <row r="843" spans="2:3" ht="14.25" customHeight="1" x14ac:dyDescent="0.3">
      <c r="B843" s="2"/>
      <c r="C843" s="2"/>
    </row>
    <row r="844" spans="2:3" ht="14.25" customHeight="1" x14ac:dyDescent="0.3">
      <c r="B844" s="2"/>
      <c r="C844" s="2"/>
    </row>
    <row r="845" spans="2:3" ht="14.25" customHeight="1" x14ac:dyDescent="0.3">
      <c r="B845" s="2"/>
      <c r="C845" s="2"/>
    </row>
    <row r="846" spans="2:3" ht="14.25" customHeight="1" x14ac:dyDescent="0.3">
      <c r="B846" s="2"/>
      <c r="C846" s="2"/>
    </row>
    <row r="847" spans="2:3" ht="14.25" customHeight="1" x14ac:dyDescent="0.3">
      <c r="B847" s="2"/>
      <c r="C847" s="2"/>
    </row>
    <row r="848" spans="2:3" ht="14.25" customHeight="1" x14ac:dyDescent="0.3">
      <c r="B848" s="2"/>
      <c r="C848" s="2"/>
    </row>
    <row r="849" spans="2:3" ht="14.25" customHeight="1" x14ac:dyDescent="0.3">
      <c r="B849" s="2"/>
      <c r="C849" s="2"/>
    </row>
    <row r="850" spans="2:3" ht="14.25" customHeight="1" x14ac:dyDescent="0.3">
      <c r="B850" s="2"/>
      <c r="C850" s="2"/>
    </row>
    <row r="851" spans="2:3" ht="14.25" customHeight="1" x14ac:dyDescent="0.3">
      <c r="B851" s="2"/>
      <c r="C851" s="2"/>
    </row>
    <row r="852" spans="2:3" ht="14.25" customHeight="1" x14ac:dyDescent="0.3">
      <c r="B852" s="2"/>
      <c r="C852" s="2"/>
    </row>
    <row r="853" spans="2:3" ht="14.25" customHeight="1" x14ac:dyDescent="0.3">
      <c r="B853" s="2"/>
      <c r="C853" s="2"/>
    </row>
    <row r="854" spans="2:3" ht="14.25" customHeight="1" x14ac:dyDescent="0.3">
      <c r="B854" s="2"/>
      <c r="C854" s="2"/>
    </row>
    <row r="855" spans="2:3" ht="14.25" customHeight="1" x14ac:dyDescent="0.3">
      <c r="B855" s="2"/>
      <c r="C855" s="2"/>
    </row>
    <row r="856" spans="2:3" ht="14.25" customHeight="1" x14ac:dyDescent="0.3">
      <c r="B856" s="2"/>
      <c r="C856" s="2"/>
    </row>
    <row r="857" spans="2:3" ht="14.25" customHeight="1" x14ac:dyDescent="0.3">
      <c r="B857" s="2"/>
      <c r="C857" s="2"/>
    </row>
    <row r="858" spans="2:3" ht="14.25" customHeight="1" x14ac:dyDescent="0.3">
      <c r="B858" s="2"/>
      <c r="C858" s="2"/>
    </row>
    <row r="859" spans="2:3" ht="14.25" customHeight="1" x14ac:dyDescent="0.3">
      <c r="B859" s="2"/>
      <c r="C859" s="2"/>
    </row>
    <row r="860" spans="2:3" ht="14.25" customHeight="1" x14ac:dyDescent="0.3">
      <c r="B860" s="2"/>
      <c r="C860" s="2"/>
    </row>
    <row r="861" spans="2:3" ht="14.25" customHeight="1" x14ac:dyDescent="0.3">
      <c r="B861" s="2"/>
      <c r="C861" s="2"/>
    </row>
    <row r="862" spans="2:3" ht="14.25" customHeight="1" x14ac:dyDescent="0.3">
      <c r="B862" s="2"/>
      <c r="C862" s="2"/>
    </row>
    <row r="863" spans="2:3" ht="14.25" customHeight="1" x14ac:dyDescent="0.3">
      <c r="B863" s="2"/>
      <c r="C863" s="2"/>
    </row>
    <row r="864" spans="2:3" ht="14.25" customHeight="1" x14ac:dyDescent="0.3">
      <c r="B864" s="2"/>
      <c r="C864" s="2"/>
    </row>
    <row r="865" spans="2:3" ht="14.25" customHeight="1" x14ac:dyDescent="0.3">
      <c r="B865" s="2"/>
      <c r="C865" s="2"/>
    </row>
    <row r="866" spans="2:3" ht="14.25" customHeight="1" x14ac:dyDescent="0.3">
      <c r="B866" s="2"/>
      <c r="C866" s="2"/>
    </row>
    <row r="867" spans="2:3" ht="14.25" customHeight="1" x14ac:dyDescent="0.3">
      <c r="B867" s="2"/>
      <c r="C867" s="2"/>
    </row>
    <row r="868" spans="2:3" ht="14.25" customHeight="1" x14ac:dyDescent="0.3">
      <c r="B868" s="2"/>
      <c r="C868" s="2"/>
    </row>
    <row r="869" spans="2:3" ht="14.25" customHeight="1" x14ac:dyDescent="0.3">
      <c r="B869" s="2"/>
      <c r="C869" s="2"/>
    </row>
    <row r="870" spans="2:3" ht="14.25" customHeight="1" x14ac:dyDescent="0.3">
      <c r="B870" s="2"/>
      <c r="C870" s="2"/>
    </row>
    <row r="871" spans="2:3" ht="14.25" customHeight="1" x14ac:dyDescent="0.3">
      <c r="B871" s="2"/>
      <c r="C871" s="2"/>
    </row>
    <row r="872" spans="2:3" ht="14.25" customHeight="1" x14ac:dyDescent="0.3">
      <c r="B872" s="2"/>
      <c r="C872" s="2"/>
    </row>
    <row r="873" spans="2:3" ht="14.25" customHeight="1" x14ac:dyDescent="0.3">
      <c r="B873" s="2"/>
      <c r="C873" s="2"/>
    </row>
    <row r="874" spans="2:3" ht="14.25" customHeight="1" x14ac:dyDescent="0.3">
      <c r="B874" s="2"/>
      <c r="C874" s="2"/>
    </row>
    <row r="875" spans="2:3" ht="14.25" customHeight="1" x14ac:dyDescent="0.3">
      <c r="B875" s="2"/>
      <c r="C875" s="2"/>
    </row>
    <row r="876" spans="2:3" ht="14.25" customHeight="1" x14ac:dyDescent="0.3">
      <c r="B876" s="2"/>
      <c r="C876" s="2"/>
    </row>
    <row r="877" spans="2:3" ht="14.25" customHeight="1" x14ac:dyDescent="0.3">
      <c r="B877" s="2"/>
      <c r="C877" s="2"/>
    </row>
    <row r="878" spans="2:3" ht="14.25" customHeight="1" x14ac:dyDescent="0.3">
      <c r="B878" s="2"/>
      <c r="C878" s="2"/>
    </row>
    <row r="879" spans="2:3" ht="14.25" customHeight="1" x14ac:dyDescent="0.3">
      <c r="B879" s="2"/>
      <c r="C879" s="2"/>
    </row>
    <row r="880" spans="2:3" ht="14.25" customHeight="1" x14ac:dyDescent="0.3">
      <c r="B880" s="2"/>
      <c r="C880" s="2"/>
    </row>
    <row r="881" spans="2:3" ht="14.25" customHeight="1" x14ac:dyDescent="0.3">
      <c r="B881" s="2"/>
      <c r="C881" s="2"/>
    </row>
    <row r="882" spans="2:3" ht="14.25" customHeight="1" x14ac:dyDescent="0.3">
      <c r="B882" s="2"/>
      <c r="C882" s="2"/>
    </row>
    <row r="883" spans="2:3" ht="14.25" customHeight="1" x14ac:dyDescent="0.3">
      <c r="B883" s="2"/>
      <c r="C883" s="2"/>
    </row>
    <row r="884" spans="2:3" ht="14.25" customHeight="1" x14ac:dyDescent="0.3">
      <c r="B884" s="2"/>
      <c r="C884" s="2"/>
    </row>
    <row r="885" spans="2:3" ht="14.25" customHeight="1" x14ac:dyDescent="0.3">
      <c r="B885" s="2"/>
      <c r="C885" s="2"/>
    </row>
    <row r="886" spans="2:3" ht="14.25" customHeight="1" x14ac:dyDescent="0.3">
      <c r="B886" s="2"/>
      <c r="C886" s="2"/>
    </row>
    <row r="887" spans="2:3" ht="14.25" customHeight="1" x14ac:dyDescent="0.3">
      <c r="B887" s="2"/>
      <c r="C887" s="2"/>
    </row>
    <row r="888" spans="2:3" ht="14.25" customHeight="1" x14ac:dyDescent="0.3">
      <c r="B888" s="2"/>
      <c r="C888" s="2"/>
    </row>
    <row r="889" spans="2:3" ht="14.25" customHeight="1" x14ac:dyDescent="0.3">
      <c r="B889" s="2"/>
      <c r="C889" s="2"/>
    </row>
    <row r="890" spans="2:3" ht="14.25" customHeight="1" x14ac:dyDescent="0.3">
      <c r="B890" s="2"/>
      <c r="C890" s="2"/>
    </row>
    <row r="891" spans="2:3" ht="14.25" customHeight="1" x14ac:dyDescent="0.3">
      <c r="B891" s="2"/>
      <c r="C891" s="2"/>
    </row>
    <row r="892" spans="2:3" ht="14.25" customHeight="1" x14ac:dyDescent="0.3">
      <c r="B892" s="2"/>
      <c r="C892" s="2"/>
    </row>
    <row r="893" spans="2:3" ht="14.25" customHeight="1" x14ac:dyDescent="0.3">
      <c r="B893" s="2"/>
      <c r="C893" s="2"/>
    </row>
    <row r="894" spans="2:3" ht="14.25" customHeight="1" x14ac:dyDescent="0.3">
      <c r="B894" s="2"/>
      <c r="C894" s="2"/>
    </row>
    <row r="895" spans="2:3" ht="14.25" customHeight="1" x14ac:dyDescent="0.3">
      <c r="B895" s="2"/>
      <c r="C895" s="2"/>
    </row>
    <row r="896" spans="2:3" ht="14.25" customHeight="1" x14ac:dyDescent="0.3">
      <c r="B896" s="2"/>
      <c r="C896" s="2"/>
    </row>
    <row r="897" spans="2:3" ht="14.25" customHeight="1" x14ac:dyDescent="0.3">
      <c r="B897" s="2"/>
      <c r="C897" s="2"/>
    </row>
    <row r="898" spans="2:3" ht="14.25" customHeight="1" x14ac:dyDescent="0.3">
      <c r="B898" s="2"/>
      <c r="C898" s="2"/>
    </row>
    <row r="899" spans="2:3" ht="14.25" customHeight="1" x14ac:dyDescent="0.3">
      <c r="B899" s="2"/>
      <c r="C899" s="2"/>
    </row>
    <row r="900" spans="2:3" ht="14.25" customHeight="1" x14ac:dyDescent="0.3">
      <c r="B900" s="2"/>
      <c r="C900" s="2"/>
    </row>
    <row r="901" spans="2:3" ht="14.25" customHeight="1" x14ac:dyDescent="0.3">
      <c r="B901" s="2"/>
      <c r="C901" s="2"/>
    </row>
    <row r="902" spans="2:3" ht="14.25" customHeight="1" x14ac:dyDescent="0.3">
      <c r="B902" s="2"/>
      <c r="C902" s="2"/>
    </row>
    <row r="903" spans="2:3" ht="14.25" customHeight="1" x14ac:dyDescent="0.3">
      <c r="B903" s="2"/>
      <c r="C903" s="2"/>
    </row>
    <row r="904" spans="2:3" ht="14.25" customHeight="1" x14ac:dyDescent="0.3">
      <c r="B904" s="2"/>
      <c r="C904" s="2"/>
    </row>
    <row r="905" spans="2:3" ht="14.25" customHeight="1" x14ac:dyDescent="0.3">
      <c r="B905" s="2"/>
      <c r="C905" s="2"/>
    </row>
    <row r="906" spans="2:3" ht="14.25" customHeight="1" x14ac:dyDescent="0.3">
      <c r="B906" s="2"/>
      <c r="C906" s="2"/>
    </row>
    <row r="907" spans="2:3" ht="14.25" customHeight="1" x14ac:dyDescent="0.3">
      <c r="B907" s="2"/>
      <c r="C907" s="2"/>
    </row>
    <row r="908" spans="2:3" ht="14.25" customHeight="1" x14ac:dyDescent="0.3">
      <c r="B908" s="2"/>
      <c r="C908" s="2"/>
    </row>
    <row r="909" spans="2:3" ht="14.25" customHeight="1" x14ac:dyDescent="0.3">
      <c r="B909" s="2"/>
      <c r="C909" s="2"/>
    </row>
    <row r="910" spans="2:3" ht="14.25" customHeight="1" x14ac:dyDescent="0.3">
      <c r="B910" s="2"/>
      <c r="C910" s="2"/>
    </row>
    <row r="911" spans="2:3" ht="14.25" customHeight="1" x14ac:dyDescent="0.3">
      <c r="B911" s="2"/>
      <c r="C911" s="2"/>
    </row>
    <row r="912" spans="2:3" ht="14.25" customHeight="1" x14ac:dyDescent="0.3">
      <c r="B912" s="2"/>
      <c r="C912" s="2"/>
    </row>
    <row r="913" spans="2:3" ht="14.25" customHeight="1" x14ac:dyDescent="0.3">
      <c r="B913" s="2"/>
      <c r="C913" s="2"/>
    </row>
    <row r="914" spans="2:3" ht="14.25" customHeight="1" x14ac:dyDescent="0.3">
      <c r="B914" s="2"/>
      <c r="C914" s="2"/>
    </row>
    <row r="915" spans="2:3" ht="14.25" customHeight="1" x14ac:dyDescent="0.3">
      <c r="B915" s="2"/>
      <c r="C915" s="2"/>
    </row>
    <row r="916" spans="2:3" ht="14.25" customHeight="1" x14ac:dyDescent="0.3">
      <c r="B916" s="2"/>
      <c r="C916" s="2"/>
    </row>
    <row r="917" spans="2:3" ht="14.25" customHeight="1" x14ac:dyDescent="0.3">
      <c r="B917" s="2"/>
      <c r="C917" s="2"/>
    </row>
    <row r="918" spans="2:3" ht="14.25" customHeight="1" x14ac:dyDescent="0.3">
      <c r="B918" s="2"/>
      <c r="C918" s="2"/>
    </row>
    <row r="919" spans="2:3" ht="14.25" customHeight="1" x14ac:dyDescent="0.3">
      <c r="B919" s="2"/>
      <c r="C919" s="2"/>
    </row>
    <row r="920" spans="2:3" ht="14.25" customHeight="1" x14ac:dyDescent="0.3">
      <c r="B920" s="2"/>
      <c r="C920" s="2"/>
    </row>
    <row r="921" spans="2:3" ht="14.25" customHeight="1" x14ac:dyDescent="0.3">
      <c r="B921" s="2"/>
      <c r="C921" s="2"/>
    </row>
    <row r="922" spans="2:3" ht="14.25" customHeight="1" x14ac:dyDescent="0.3">
      <c r="B922" s="2"/>
      <c r="C922" s="2"/>
    </row>
    <row r="923" spans="2:3" ht="14.25" customHeight="1" x14ac:dyDescent="0.3">
      <c r="B923" s="2"/>
      <c r="C923" s="2"/>
    </row>
    <row r="924" spans="2:3" ht="14.25" customHeight="1" x14ac:dyDescent="0.3">
      <c r="B924" s="2"/>
      <c r="C924" s="2"/>
    </row>
    <row r="925" spans="2:3" ht="14.25" customHeight="1" x14ac:dyDescent="0.3">
      <c r="B925" s="2"/>
      <c r="C925" s="2"/>
    </row>
    <row r="926" spans="2:3" ht="14.25" customHeight="1" x14ac:dyDescent="0.3">
      <c r="B926" s="2"/>
      <c r="C926" s="2"/>
    </row>
    <row r="927" spans="2:3" ht="14.25" customHeight="1" x14ac:dyDescent="0.3">
      <c r="B927" s="2"/>
      <c r="C927" s="2"/>
    </row>
    <row r="928" spans="2:3" ht="14.25" customHeight="1" x14ac:dyDescent="0.3">
      <c r="B928" s="2"/>
      <c r="C928" s="2"/>
    </row>
    <row r="929" spans="2:3" ht="14.25" customHeight="1" x14ac:dyDescent="0.3">
      <c r="B929" s="2"/>
      <c r="C929" s="2"/>
    </row>
    <row r="930" spans="2:3" ht="14.25" customHeight="1" x14ac:dyDescent="0.3">
      <c r="B930" s="2"/>
      <c r="C930" s="2"/>
    </row>
    <row r="931" spans="2:3" ht="14.25" customHeight="1" x14ac:dyDescent="0.3">
      <c r="B931" s="2"/>
      <c r="C931" s="2"/>
    </row>
    <row r="932" spans="2:3" ht="14.25" customHeight="1" x14ac:dyDescent="0.3">
      <c r="B932" s="2"/>
      <c r="C932" s="2"/>
    </row>
    <row r="933" spans="2:3" ht="14.25" customHeight="1" x14ac:dyDescent="0.3">
      <c r="B933" s="2"/>
      <c r="C933" s="2"/>
    </row>
    <row r="934" spans="2:3" ht="14.25" customHeight="1" x14ac:dyDescent="0.3">
      <c r="B934" s="2"/>
      <c r="C934" s="2"/>
    </row>
    <row r="935" spans="2:3" ht="14.25" customHeight="1" x14ac:dyDescent="0.3">
      <c r="B935" s="2"/>
      <c r="C935" s="2"/>
    </row>
    <row r="936" spans="2:3" ht="14.25" customHeight="1" x14ac:dyDescent="0.3">
      <c r="B936" s="2"/>
      <c r="C936" s="2"/>
    </row>
    <row r="937" spans="2:3" ht="14.25" customHeight="1" x14ac:dyDescent="0.3">
      <c r="B937" s="2"/>
      <c r="C937" s="2"/>
    </row>
    <row r="938" spans="2:3" ht="14.25" customHeight="1" x14ac:dyDescent="0.3">
      <c r="B938" s="2"/>
      <c r="C938" s="2"/>
    </row>
    <row r="939" spans="2:3" ht="14.25" customHeight="1" x14ac:dyDescent="0.3">
      <c r="B939" s="2"/>
      <c r="C939" s="2"/>
    </row>
    <row r="940" spans="2:3" ht="14.25" customHeight="1" x14ac:dyDescent="0.3">
      <c r="B940" s="2"/>
      <c r="C940" s="2"/>
    </row>
    <row r="941" spans="2:3" ht="14.25" customHeight="1" x14ac:dyDescent="0.3">
      <c r="B941" s="2"/>
      <c r="C941" s="2"/>
    </row>
    <row r="942" spans="2:3" ht="14.25" customHeight="1" x14ac:dyDescent="0.3">
      <c r="B942" s="2"/>
      <c r="C942" s="2"/>
    </row>
    <row r="943" spans="2:3" ht="14.25" customHeight="1" x14ac:dyDescent="0.3">
      <c r="B943" s="2"/>
      <c r="C943" s="2"/>
    </row>
    <row r="944" spans="2:3" ht="14.25" customHeight="1" x14ac:dyDescent="0.3">
      <c r="B944" s="2"/>
      <c r="C944" s="2"/>
    </row>
    <row r="945" spans="2:3" ht="14.25" customHeight="1" x14ac:dyDescent="0.3">
      <c r="B945" s="2"/>
      <c r="C945" s="2"/>
    </row>
    <row r="946" spans="2:3" ht="14.25" customHeight="1" x14ac:dyDescent="0.3">
      <c r="B946" s="2"/>
      <c r="C946" s="2"/>
    </row>
    <row r="947" spans="2:3" ht="14.25" customHeight="1" x14ac:dyDescent="0.3">
      <c r="B947" s="2"/>
      <c r="C947" s="2"/>
    </row>
    <row r="948" spans="2:3" ht="14.25" customHeight="1" x14ac:dyDescent="0.3">
      <c r="B948" s="2"/>
      <c r="C948" s="2"/>
    </row>
    <row r="949" spans="2:3" ht="14.25" customHeight="1" x14ac:dyDescent="0.3">
      <c r="B949" s="2"/>
      <c r="C949" s="2"/>
    </row>
    <row r="950" spans="2:3" ht="14.25" customHeight="1" x14ac:dyDescent="0.3">
      <c r="B950" s="2"/>
      <c r="C950" s="2"/>
    </row>
    <row r="951" spans="2:3" ht="14.25" customHeight="1" x14ac:dyDescent="0.3">
      <c r="B951" s="2"/>
      <c r="C951" s="2"/>
    </row>
    <row r="952" spans="2:3" ht="14.25" customHeight="1" x14ac:dyDescent="0.3">
      <c r="B952" s="2"/>
      <c r="C952" s="2"/>
    </row>
    <row r="953" spans="2:3" ht="14.25" customHeight="1" x14ac:dyDescent="0.3">
      <c r="B953" s="2"/>
      <c r="C953" s="2"/>
    </row>
    <row r="954" spans="2:3" ht="14.25" customHeight="1" x14ac:dyDescent="0.3">
      <c r="B954" s="2"/>
      <c r="C954" s="2"/>
    </row>
    <row r="955" spans="2:3" ht="14.25" customHeight="1" x14ac:dyDescent="0.3">
      <c r="B955" s="2"/>
      <c r="C955" s="2"/>
    </row>
    <row r="956" spans="2:3" ht="14.25" customHeight="1" x14ac:dyDescent="0.3">
      <c r="B956" s="2"/>
      <c r="C956" s="2"/>
    </row>
    <row r="957" spans="2:3" ht="14.25" customHeight="1" x14ac:dyDescent="0.3">
      <c r="B957" s="2"/>
      <c r="C957" s="2"/>
    </row>
    <row r="958" spans="2:3" ht="14.25" customHeight="1" x14ac:dyDescent="0.3">
      <c r="B958" s="2"/>
      <c r="C958" s="2"/>
    </row>
    <row r="959" spans="2:3" ht="14.25" customHeight="1" x14ac:dyDescent="0.3">
      <c r="B959" s="2"/>
      <c r="C959" s="2"/>
    </row>
    <row r="960" spans="2:3" ht="14.25" customHeight="1" x14ac:dyDescent="0.3">
      <c r="B960" s="2"/>
      <c r="C960" s="2"/>
    </row>
    <row r="961" spans="2:3" ht="14.25" customHeight="1" x14ac:dyDescent="0.3">
      <c r="B961" s="2"/>
      <c r="C961" s="2"/>
    </row>
    <row r="962" spans="2:3" ht="14.25" customHeight="1" x14ac:dyDescent="0.3">
      <c r="B962" s="2"/>
      <c r="C962" s="2"/>
    </row>
    <row r="963" spans="2:3" ht="14.25" customHeight="1" x14ac:dyDescent="0.3">
      <c r="B963" s="2"/>
      <c r="C963" s="2"/>
    </row>
    <row r="964" spans="2:3" ht="14.25" customHeight="1" x14ac:dyDescent="0.3">
      <c r="B964" s="2"/>
      <c r="C964" s="2"/>
    </row>
    <row r="965" spans="2:3" ht="14.25" customHeight="1" x14ac:dyDescent="0.3">
      <c r="B965" s="2"/>
      <c r="C965" s="2"/>
    </row>
    <row r="966" spans="2:3" ht="14.25" customHeight="1" x14ac:dyDescent="0.3">
      <c r="B966" s="2"/>
      <c r="C966" s="2"/>
    </row>
    <row r="967" spans="2:3" ht="14.25" customHeight="1" x14ac:dyDescent="0.3">
      <c r="B967" s="2"/>
      <c r="C967" s="2"/>
    </row>
    <row r="968" spans="2:3" ht="14.25" customHeight="1" x14ac:dyDescent="0.3">
      <c r="B968" s="2"/>
      <c r="C968" s="2"/>
    </row>
    <row r="969" spans="2:3" ht="14.25" customHeight="1" x14ac:dyDescent="0.3">
      <c r="B969" s="2"/>
      <c r="C969" s="2"/>
    </row>
    <row r="970" spans="2:3" ht="14.25" customHeight="1" x14ac:dyDescent="0.3">
      <c r="B970" s="2"/>
      <c r="C970" s="2"/>
    </row>
    <row r="971" spans="2:3" ht="14.25" customHeight="1" x14ac:dyDescent="0.3">
      <c r="B971" s="2"/>
      <c r="C971" s="2"/>
    </row>
    <row r="972" spans="2:3" ht="14.25" customHeight="1" x14ac:dyDescent="0.3">
      <c r="B972" s="2"/>
      <c r="C972" s="2"/>
    </row>
    <row r="973" spans="2:3" ht="14.25" customHeight="1" x14ac:dyDescent="0.3">
      <c r="B973" s="2"/>
      <c r="C973" s="2"/>
    </row>
    <row r="974" spans="2:3" ht="14.25" customHeight="1" x14ac:dyDescent="0.3">
      <c r="B974" s="2"/>
      <c r="C974" s="2"/>
    </row>
    <row r="975" spans="2:3" ht="14.25" customHeight="1" x14ac:dyDescent="0.3">
      <c r="B975" s="2"/>
      <c r="C975" s="2"/>
    </row>
    <row r="976" spans="2:3" ht="14.25" customHeight="1" x14ac:dyDescent="0.3">
      <c r="B976" s="2"/>
      <c r="C976" s="2"/>
    </row>
    <row r="977" spans="2:3" ht="14.25" customHeight="1" x14ac:dyDescent="0.3">
      <c r="B977" s="2"/>
      <c r="C977" s="2"/>
    </row>
    <row r="978" spans="2:3" ht="14.25" customHeight="1" x14ac:dyDescent="0.3">
      <c r="B978" s="2"/>
      <c r="C978" s="2"/>
    </row>
    <row r="979" spans="2:3" ht="14.25" customHeight="1" x14ac:dyDescent="0.3">
      <c r="B979" s="2"/>
      <c r="C979" s="2"/>
    </row>
    <row r="980" spans="2:3" ht="14.25" customHeight="1" x14ac:dyDescent="0.3">
      <c r="B980" s="2"/>
      <c r="C980" s="2"/>
    </row>
    <row r="981" spans="2:3" ht="14.25" customHeight="1" x14ac:dyDescent="0.3">
      <c r="B981" s="2"/>
      <c r="C981" s="2"/>
    </row>
    <row r="982" spans="2:3" ht="14.25" customHeight="1" x14ac:dyDescent="0.3">
      <c r="B982" s="2"/>
      <c r="C982" s="2"/>
    </row>
    <row r="983" spans="2:3" ht="14.25" customHeight="1" x14ac:dyDescent="0.3">
      <c r="B983" s="2"/>
      <c r="C983" s="2"/>
    </row>
    <row r="984" spans="2:3" ht="14.25" customHeight="1" x14ac:dyDescent="0.3">
      <c r="B984" s="2"/>
      <c r="C984" s="2"/>
    </row>
    <row r="985" spans="2:3" ht="14.25" customHeight="1" x14ac:dyDescent="0.3">
      <c r="B985" s="2"/>
      <c r="C985" s="2"/>
    </row>
    <row r="986" spans="2:3" ht="14.25" customHeight="1" x14ac:dyDescent="0.3">
      <c r="B986" s="2"/>
      <c r="C986" s="2"/>
    </row>
    <row r="987" spans="2:3" ht="14.25" customHeight="1" x14ac:dyDescent="0.3">
      <c r="B987" s="2"/>
      <c r="C987" s="2"/>
    </row>
    <row r="988" spans="2:3" ht="14.25" customHeight="1" x14ac:dyDescent="0.3">
      <c r="B988" s="2"/>
      <c r="C988" s="2"/>
    </row>
    <row r="989" spans="2:3" ht="14.25" customHeight="1" x14ac:dyDescent="0.3">
      <c r="B989" s="2"/>
      <c r="C989" s="2"/>
    </row>
    <row r="990" spans="2:3" ht="14.25" customHeight="1" x14ac:dyDescent="0.3">
      <c r="B990" s="2"/>
      <c r="C990" s="2"/>
    </row>
    <row r="991" spans="2:3" ht="14.25" customHeight="1" x14ac:dyDescent="0.3">
      <c r="B991" s="2"/>
      <c r="C991" s="2"/>
    </row>
    <row r="992" spans="2:3" ht="14.25" customHeight="1" x14ac:dyDescent="0.3">
      <c r="B992" s="2"/>
      <c r="C992" s="2"/>
    </row>
    <row r="993" spans="2:3" ht="14.25" customHeight="1" x14ac:dyDescent="0.3">
      <c r="B993" s="2"/>
      <c r="C993" s="2"/>
    </row>
    <row r="994" spans="2:3" ht="14.25" customHeight="1" x14ac:dyDescent="0.3">
      <c r="B994" s="2"/>
      <c r="C994" s="2"/>
    </row>
    <row r="995" spans="2:3" ht="14.25" customHeight="1" x14ac:dyDescent="0.3">
      <c r="B995" s="2"/>
      <c r="C995" s="2"/>
    </row>
    <row r="996" spans="2:3" ht="14.25" customHeight="1" x14ac:dyDescent="0.3">
      <c r="B996" s="2"/>
      <c r="C996" s="2"/>
    </row>
    <row r="997" spans="2:3" ht="14.25" customHeight="1" x14ac:dyDescent="0.3">
      <c r="B997" s="2"/>
      <c r="C997" s="2"/>
    </row>
    <row r="998" spans="2:3" ht="14.25" customHeight="1" x14ac:dyDescent="0.3">
      <c r="B998" s="2"/>
      <c r="C998" s="2"/>
    </row>
    <row r="999" spans="2:3" ht="14.25" customHeight="1" x14ac:dyDescent="0.3">
      <c r="B999" s="2"/>
      <c r="C999" s="2"/>
    </row>
    <row r="1000" spans="2:3" ht="14.25" customHeight="1" x14ac:dyDescent="0.3">
      <c r="B1000" s="2"/>
      <c r="C1000" s="2"/>
    </row>
  </sheetData>
  <sheetProtection algorithmName="SHA-512" hashValue="NL7AtCj8QzGxNkISoLojSfgsyubaVXD6lRzcWYxRo3ZRuMepHaXDWc+7AVzdzTkerRmgwDd9ealM0nA8n/pPSg==" saltValue="abmng9bElJ4vxrifPVOv0g==" spinCount="100000" sheet="1" objects="1" scenarios="1" selectLockedCells="1"/>
  <mergeCells count="7">
    <mergeCell ref="A20:B21"/>
    <mergeCell ref="D21:L21"/>
    <mergeCell ref="I7:I9"/>
    <mergeCell ref="K7:N7"/>
    <mergeCell ref="A15:A16"/>
    <mergeCell ref="I15:I16"/>
    <mergeCell ref="A18:B19"/>
  </mergeCells>
  <conditionalFormatting sqref="D10:H16">
    <cfRule type="expression" dxfId="31" priority="1">
      <formula>D$8="N"</formula>
    </cfRule>
  </conditionalFormatting>
  <conditionalFormatting sqref="D10:H16">
    <cfRule type="expression" dxfId="30" priority="2">
      <formula>D$8="Y"</formula>
    </cfRule>
  </conditionalFormatting>
  <conditionalFormatting sqref="D7:H7">
    <cfRule type="expression" dxfId="29" priority="3">
      <formula>AND(D8="N", SUM(D$10:D$16)&gt;0)</formula>
    </cfRule>
  </conditionalFormatting>
  <dataValidations count="1">
    <dataValidation type="custom" allowBlank="1" showInputMessage="1" showErrorMessage="1" prompt="Note - Insert a number containing upto two decimal places only." sqref="D10:H16" xr:uid="{00000000-0002-0000-0300-000000000000}">
      <formula1>INT(D10*100)=(D10*100)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showGridLines="0" workbookViewId="0"/>
  </sheetViews>
  <sheetFormatPr defaultColWidth="12.59765625" defaultRowHeight="15" customHeight="1" x14ac:dyDescent="0.25"/>
  <cols>
    <col min="1" max="1" width="42.19921875" customWidth="1"/>
    <col min="2" max="6" width="9.3984375" customWidth="1"/>
    <col min="7" max="26" width="7.59765625" customWidth="1"/>
  </cols>
  <sheetData>
    <row r="1" spans="1:3" ht="14.25" customHeight="1" x14ac:dyDescent="0.35">
      <c r="A1" s="13" t="str">
        <f>'1. Title Page'!A13</f>
        <v>Lot 4  -  CWAS2</v>
      </c>
    </row>
    <row r="2" spans="1:3" ht="14.25" customHeight="1" x14ac:dyDescent="0.35">
      <c r="A2" s="14"/>
    </row>
    <row r="3" spans="1:3" ht="14.25" customHeight="1" x14ac:dyDescent="0.35">
      <c r="A3" s="15" t="s">
        <v>53</v>
      </c>
      <c r="B3" s="16"/>
      <c r="C3" s="1"/>
    </row>
    <row r="4" spans="1:3" ht="14.25" customHeight="1" x14ac:dyDescent="0.25"/>
    <row r="5" spans="1:3" ht="14.25" customHeight="1" x14ac:dyDescent="0.25"/>
    <row r="6" spans="1:3" ht="14.25" customHeight="1" x14ac:dyDescent="0.25"/>
    <row r="7" spans="1:3" ht="14.25" customHeight="1" x14ac:dyDescent="0.25"/>
    <row r="8" spans="1:3" ht="14.25" customHeight="1" x14ac:dyDescent="0.25"/>
    <row r="9" spans="1:3" ht="14.25" customHeight="1" x14ac:dyDescent="0.25"/>
    <row r="10" spans="1:3" ht="14.25" customHeight="1" x14ac:dyDescent="0.25"/>
    <row r="11" spans="1:3" ht="14.25" customHeight="1" x14ac:dyDescent="0.25"/>
    <row r="12" spans="1:3" ht="14.25" customHeight="1" x14ac:dyDescent="0.25"/>
    <row r="13" spans="1:3" ht="14.25" customHeight="1" x14ac:dyDescent="0.25"/>
    <row r="14" spans="1:3" ht="14.25" customHeight="1" x14ac:dyDescent="0.25"/>
    <row r="15" spans="1:3" ht="14.25" customHeight="1" x14ac:dyDescent="0.25"/>
    <row r="16" spans="1: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akJACdAYSc8ylTn20WNtqVQ7vGSsrgsuAgsEKkSxowAYEue9dC6IG7wTfRexJoxUyD3Y6d5MuaIRjmfbaiRUNw==" saltValue="fIzNYo8GvuCkoYTRZFgdVw==" spinCount="100000" sheet="1" objects="1" scenarios="1" selectLockedCells="1" selectUnlockedCells="1"/>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workbookViewId="0">
      <selection activeCell="D8" sqref="D8"/>
    </sheetView>
  </sheetViews>
  <sheetFormatPr defaultColWidth="12.59765625" defaultRowHeight="15" customHeight="1" x14ac:dyDescent="0.25"/>
  <cols>
    <col min="1" max="2" width="9.3984375" customWidth="1"/>
    <col min="3" max="3" width="21.5" customWidth="1"/>
    <col min="4" max="8" width="9.3984375" customWidth="1"/>
    <col min="9" max="9" width="7.69921875" customWidth="1"/>
    <col min="10" max="12" width="11.09765625" customWidth="1"/>
    <col min="13" max="18" width="9.3984375" customWidth="1"/>
    <col min="19" max="26" width="7.59765625" customWidth="1"/>
  </cols>
  <sheetData>
    <row r="1" spans="1:26" ht="14.25" customHeight="1" x14ac:dyDescent="0.35">
      <c r="A1" s="13" t="str">
        <f>'1. Title Page'!A13</f>
        <v>Lot 4  -  CWAS2</v>
      </c>
      <c r="B1" s="2"/>
      <c r="C1" s="2"/>
      <c r="D1" s="16" t="s">
        <v>54</v>
      </c>
      <c r="E1" s="1" t="s">
        <v>55</v>
      </c>
      <c r="F1" s="2"/>
      <c r="G1" s="2"/>
      <c r="H1" s="2"/>
      <c r="I1" s="2"/>
      <c r="J1" s="2"/>
      <c r="K1" s="2"/>
      <c r="L1" s="2"/>
      <c r="M1" s="45" t="s">
        <v>56</v>
      </c>
      <c r="N1" s="2"/>
      <c r="O1" s="1" t="s">
        <v>57</v>
      </c>
      <c r="P1" s="2"/>
      <c r="Q1" s="2"/>
      <c r="R1" s="2"/>
      <c r="S1" s="2"/>
      <c r="T1" s="2"/>
      <c r="U1" s="2"/>
      <c r="V1" s="2"/>
      <c r="W1" s="2"/>
      <c r="X1" s="2"/>
      <c r="Y1" s="2"/>
      <c r="Z1" s="2"/>
    </row>
    <row r="2" spans="1:26" ht="14.25" customHeight="1" x14ac:dyDescent="0.35">
      <c r="A2" s="13"/>
      <c r="B2" s="2"/>
      <c r="C2" s="2"/>
      <c r="D2" s="11" t="s">
        <v>58</v>
      </c>
      <c r="E2" s="1"/>
      <c r="F2" s="1"/>
      <c r="G2" s="2"/>
      <c r="H2" s="2"/>
      <c r="I2" s="2"/>
      <c r="J2" s="2"/>
      <c r="K2" s="1"/>
      <c r="L2" s="1"/>
      <c r="M2" s="45"/>
      <c r="N2" s="2"/>
      <c r="O2" s="1"/>
      <c r="P2" s="2"/>
      <c r="Q2" s="2"/>
      <c r="R2" s="2"/>
      <c r="S2" s="2"/>
      <c r="T2" s="2"/>
      <c r="U2" s="2"/>
      <c r="V2" s="2"/>
      <c r="W2" s="2"/>
      <c r="X2" s="2"/>
      <c r="Y2" s="2"/>
      <c r="Z2" s="2"/>
    </row>
    <row r="3" spans="1:26" ht="14.25" customHeight="1" x14ac:dyDescent="0.3">
      <c r="A3" s="2"/>
      <c r="B3" s="2"/>
      <c r="C3" s="2"/>
      <c r="D3" s="2"/>
      <c r="E3" s="2"/>
      <c r="F3" s="2"/>
      <c r="G3" s="2"/>
      <c r="H3" s="2"/>
      <c r="I3" s="2"/>
      <c r="J3" s="2"/>
      <c r="K3" s="2"/>
      <c r="L3" s="2"/>
      <c r="M3" s="2"/>
      <c r="N3" s="2"/>
      <c r="O3" s="2"/>
      <c r="P3" s="2"/>
      <c r="Q3" s="2"/>
      <c r="R3" s="2"/>
      <c r="S3" s="2"/>
      <c r="T3" s="2"/>
      <c r="U3" s="2"/>
      <c r="V3" s="2"/>
      <c r="W3" s="2"/>
      <c r="X3" s="2"/>
      <c r="Y3" s="2"/>
      <c r="Z3" s="2"/>
    </row>
    <row r="4" spans="1:26" ht="46.5" customHeight="1" x14ac:dyDescent="0.3">
      <c r="A4" s="95" t="s">
        <v>59</v>
      </c>
      <c r="B4" s="96"/>
      <c r="C4" s="97"/>
      <c r="D4" s="18" t="s">
        <v>18</v>
      </c>
      <c r="E4" s="18" t="s">
        <v>19</v>
      </c>
      <c r="F4" s="18" t="s">
        <v>20</v>
      </c>
      <c r="G4" s="18" t="s">
        <v>21</v>
      </c>
      <c r="H4" s="18" t="s">
        <v>22</v>
      </c>
      <c r="I4" s="46"/>
      <c r="J4" s="90"/>
      <c r="K4" s="77"/>
      <c r="L4" s="77"/>
      <c r="M4" s="47" t="s">
        <v>60</v>
      </c>
      <c r="N4" s="18" t="s">
        <v>18</v>
      </c>
      <c r="O4" s="18" t="s">
        <v>19</v>
      </c>
      <c r="P4" s="18" t="s">
        <v>20</v>
      </c>
      <c r="Q4" s="18" t="s">
        <v>21</v>
      </c>
      <c r="R4" s="18" t="s">
        <v>22</v>
      </c>
      <c r="S4" s="17"/>
      <c r="T4" s="17"/>
      <c r="U4" s="17"/>
      <c r="V4" s="17"/>
      <c r="W4" s="17"/>
      <c r="X4" s="17"/>
      <c r="Y4" s="17"/>
      <c r="Z4" s="17"/>
    </row>
    <row r="5" spans="1:26" ht="15" hidden="1" customHeight="1" x14ac:dyDescent="0.3">
      <c r="A5" s="98" t="s">
        <v>61</v>
      </c>
      <c r="B5" s="96"/>
      <c r="C5" s="97"/>
      <c r="D5" s="49" t="s">
        <v>24</v>
      </c>
      <c r="E5" s="49" t="s">
        <v>24</v>
      </c>
      <c r="F5" s="49" t="s">
        <v>24</v>
      </c>
      <c r="G5" s="49" t="s">
        <v>24</v>
      </c>
      <c r="H5" s="49" t="s">
        <v>24</v>
      </c>
      <c r="I5" s="17"/>
      <c r="J5" s="77"/>
      <c r="K5" s="77"/>
      <c r="L5" s="77"/>
      <c r="M5" s="49"/>
      <c r="N5" s="49" t="s">
        <v>24</v>
      </c>
      <c r="O5" s="49" t="s">
        <v>24</v>
      </c>
      <c r="P5" s="49" t="s">
        <v>24</v>
      </c>
      <c r="Q5" s="49" t="s">
        <v>24</v>
      </c>
      <c r="R5" s="49" t="s">
        <v>24</v>
      </c>
      <c r="S5" s="17"/>
      <c r="T5" s="17"/>
      <c r="U5" s="17"/>
      <c r="V5" s="17"/>
      <c r="W5" s="17"/>
      <c r="X5" s="17"/>
      <c r="Y5" s="17"/>
      <c r="Z5" s="17"/>
    </row>
    <row r="6" spans="1:26" ht="14.25" customHeight="1" x14ac:dyDescent="0.3">
      <c r="A6" s="48"/>
      <c r="B6" s="50"/>
      <c r="C6" s="51"/>
      <c r="D6" s="99" t="s">
        <v>62</v>
      </c>
      <c r="E6" s="96"/>
      <c r="F6" s="96"/>
      <c r="G6" s="96"/>
      <c r="H6" s="97"/>
      <c r="I6" s="17"/>
      <c r="J6" s="77"/>
      <c r="K6" s="77"/>
      <c r="L6" s="77"/>
      <c r="M6" s="49"/>
      <c r="N6" s="99" t="s">
        <v>63</v>
      </c>
      <c r="O6" s="96"/>
      <c r="P6" s="96"/>
      <c r="Q6" s="96"/>
      <c r="R6" s="97"/>
      <c r="S6" s="17"/>
      <c r="T6" s="17"/>
      <c r="U6" s="17"/>
      <c r="V6" s="17"/>
      <c r="W6" s="17"/>
      <c r="X6" s="17"/>
      <c r="Y6" s="17"/>
      <c r="Z6" s="17"/>
    </row>
    <row r="7" spans="1:26" ht="14.25" customHeight="1" x14ac:dyDescent="0.3">
      <c r="A7" s="48"/>
      <c r="B7" s="50"/>
      <c r="C7" s="51"/>
      <c r="D7" s="52" t="s">
        <v>64</v>
      </c>
      <c r="E7" s="52" t="s">
        <v>64</v>
      </c>
      <c r="F7" s="52" t="s">
        <v>64</v>
      </c>
      <c r="G7" s="52" t="s">
        <v>64</v>
      </c>
      <c r="H7" s="52" t="s">
        <v>64</v>
      </c>
      <c r="I7" s="17"/>
      <c r="J7" s="17"/>
      <c r="K7" s="17"/>
      <c r="L7" s="17"/>
      <c r="M7" s="49"/>
      <c r="N7" s="52" t="s">
        <v>64</v>
      </c>
      <c r="O7" s="52" t="s">
        <v>64</v>
      </c>
      <c r="P7" s="52" t="s">
        <v>64</v>
      </c>
      <c r="Q7" s="52" t="s">
        <v>64</v>
      </c>
      <c r="R7" s="52" t="s">
        <v>64</v>
      </c>
      <c r="S7" s="17"/>
      <c r="T7" s="17"/>
      <c r="U7" s="17"/>
      <c r="V7" s="17"/>
      <c r="W7" s="17"/>
      <c r="X7" s="17"/>
      <c r="Y7" s="17"/>
      <c r="Z7" s="17"/>
    </row>
    <row r="8" spans="1:26" ht="15" customHeight="1" x14ac:dyDescent="0.3">
      <c r="A8" s="100" t="s">
        <v>65</v>
      </c>
      <c r="B8" s="96"/>
      <c r="C8" s="97"/>
      <c r="D8" s="72" t="str">
        <f t="shared" ref="D8:H8" si="0">IF(NOT(D$5="Y"),"n/a","Insert £")</f>
        <v>Insert £</v>
      </c>
      <c r="E8" s="72" t="str">
        <f t="shared" si="0"/>
        <v>Insert £</v>
      </c>
      <c r="F8" s="72" t="str">
        <f t="shared" si="0"/>
        <v>Insert £</v>
      </c>
      <c r="G8" s="72" t="str">
        <f t="shared" si="0"/>
        <v>Insert £</v>
      </c>
      <c r="H8" s="72" t="str">
        <f t="shared" si="0"/>
        <v>Insert £</v>
      </c>
      <c r="I8" s="17"/>
      <c r="J8" s="101" t="str">
        <f>IF(OR(D5=0,E5=0,F5=0,G5=0,H5=0),"Please complete Sub-Lot Selection sheet before continuing","Please complete all green fields containing Insert £")</f>
        <v>Please complete all green fields containing Insert £</v>
      </c>
      <c r="K8" s="77"/>
      <c r="L8" s="77"/>
      <c r="M8" s="49">
        <v>0.75</v>
      </c>
      <c r="N8" s="54" t="str">
        <f t="shared" ref="N8:R8" si="1">IF(D8="n/a","n/a",IF(D8="Insert £","",ROUND(D8*$M8,2)))</f>
        <v/>
      </c>
      <c r="O8" s="54" t="str">
        <f t="shared" si="1"/>
        <v/>
      </c>
      <c r="P8" s="54" t="str">
        <f t="shared" si="1"/>
        <v/>
      </c>
      <c r="Q8" s="54" t="str">
        <f t="shared" si="1"/>
        <v/>
      </c>
      <c r="R8" s="54" t="str">
        <f t="shared" si="1"/>
        <v/>
      </c>
      <c r="S8" s="17"/>
      <c r="T8" s="17"/>
      <c r="U8" s="17"/>
      <c r="V8" s="17"/>
      <c r="W8" s="17"/>
      <c r="X8" s="17"/>
      <c r="Y8" s="17"/>
      <c r="Z8" s="17"/>
    </row>
    <row r="9" spans="1:26" ht="14.25" customHeight="1" x14ac:dyDescent="0.3">
      <c r="A9" s="100" t="s">
        <v>66</v>
      </c>
      <c r="B9" s="96"/>
      <c r="C9" s="97"/>
      <c r="D9" s="72" t="str">
        <f t="shared" ref="D9:H9" si="2">IF(NOT(D$5="Y"),"n/a","Insert £")</f>
        <v>Insert £</v>
      </c>
      <c r="E9" s="72" t="str">
        <f t="shared" si="2"/>
        <v>Insert £</v>
      </c>
      <c r="F9" s="72" t="str">
        <f t="shared" si="2"/>
        <v>Insert £</v>
      </c>
      <c r="G9" s="72" t="str">
        <f t="shared" si="2"/>
        <v>Insert £</v>
      </c>
      <c r="H9" s="72" t="str">
        <f t="shared" si="2"/>
        <v>Insert £</v>
      </c>
      <c r="I9" s="17"/>
      <c r="J9" s="77"/>
      <c r="K9" s="77"/>
      <c r="L9" s="77"/>
      <c r="M9" s="49">
        <v>1</v>
      </c>
      <c r="N9" s="54" t="str">
        <f t="shared" ref="N9:R9" si="3">IF(D9="n/a","n/a",IF(D9="Insert £","",ROUND(D9*$M9,2)))</f>
        <v/>
      </c>
      <c r="O9" s="54" t="str">
        <f t="shared" si="3"/>
        <v/>
      </c>
      <c r="P9" s="54" t="str">
        <f t="shared" si="3"/>
        <v/>
      </c>
      <c r="Q9" s="54" t="str">
        <f t="shared" si="3"/>
        <v/>
      </c>
      <c r="R9" s="54" t="str">
        <f t="shared" si="3"/>
        <v/>
      </c>
      <c r="S9" s="17"/>
      <c r="T9" s="17"/>
      <c r="U9" s="17"/>
      <c r="V9" s="17"/>
      <c r="W9" s="17"/>
      <c r="X9" s="17"/>
      <c r="Y9" s="17"/>
      <c r="Z9" s="17"/>
    </row>
    <row r="10" spans="1:26" ht="14.25" customHeight="1" x14ac:dyDescent="0.3">
      <c r="A10" s="100" t="s">
        <v>67</v>
      </c>
      <c r="B10" s="96"/>
      <c r="C10" s="97"/>
      <c r="D10" s="72" t="str">
        <f t="shared" ref="D10:H10" si="4">IF(NOT(D$5="Y"),"n/a","Insert £")</f>
        <v>Insert £</v>
      </c>
      <c r="E10" s="72" t="str">
        <f t="shared" si="4"/>
        <v>Insert £</v>
      </c>
      <c r="F10" s="72" t="str">
        <f t="shared" si="4"/>
        <v>Insert £</v>
      </c>
      <c r="G10" s="72" t="str">
        <f t="shared" si="4"/>
        <v>Insert £</v>
      </c>
      <c r="H10" s="72" t="str">
        <f t="shared" si="4"/>
        <v>Insert £</v>
      </c>
      <c r="I10" s="17"/>
      <c r="J10" s="77"/>
      <c r="K10" s="77"/>
      <c r="L10" s="77"/>
      <c r="M10" s="49">
        <v>1.25</v>
      </c>
      <c r="N10" s="54" t="str">
        <f t="shared" ref="N10:R10" si="5">IF(D10="n/a","n/a",IF(D10="Insert £","",ROUND(D10*$M10,2)))</f>
        <v/>
      </c>
      <c r="O10" s="54" t="str">
        <f t="shared" si="5"/>
        <v/>
      </c>
      <c r="P10" s="54" t="str">
        <f t="shared" si="5"/>
        <v/>
      </c>
      <c r="Q10" s="54" t="str">
        <f t="shared" si="5"/>
        <v/>
      </c>
      <c r="R10" s="54" t="str">
        <f t="shared" si="5"/>
        <v/>
      </c>
      <c r="S10" s="17"/>
      <c r="T10" s="17"/>
      <c r="U10" s="17"/>
      <c r="V10" s="17"/>
      <c r="W10" s="17"/>
      <c r="X10" s="17"/>
      <c r="Y10" s="17"/>
      <c r="Z10" s="17"/>
    </row>
    <row r="11" spans="1:26" ht="15" customHeight="1" x14ac:dyDescent="0.3">
      <c r="A11" s="100" t="s">
        <v>68</v>
      </c>
      <c r="B11" s="96"/>
      <c r="C11" s="97"/>
      <c r="D11" s="72" t="str">
        <f t="shared" ref="D11:H11" si="6">IF(NOT(D$5="Y"),"n/a","Insert £")</f>
        <v>Insert £</v>
      </c>
      <c r="E11" s="72" t="str">
        <f t="shared" si="6"/>
        <v>Insert £</v>
      </c>
      <c r="F11" s="72" t="str">
        <f t="shared" si="6"/>
        <v>Insert £</v>
      </c>
      <c r="G11" s="72" t="str">
        <f t="shared" si="6"/>
        <v>Insert £</v>
      </c>
      <c r="H11" s="72" t="str">
        <f t="shared" si="6"/>
        <v>Insert £</v>
      </c>
      <c r="I11" s="17"/>
      <c r="J11" s="101" t="s">
        <v>69</v>
      </c>
      <c r="K11" s="77"/>
      <c r="L11" s="102"/>
      <c r="M11" s="49">
        <v>0.75</v>
      </c>
      <c r="N11" s="54" t="str">
        <f t="shared" ref="N11:R11" si="7">IF(D11="n/a","n/a",IF(D11="Insert £","",ROUND(D11*$M11,2)))</f>
        <v/>
      </c>
      <c r="O11" s="54" t="str">
        <f t="shared" si="7"/>
        <v/>
      </c>
      <c r="P11" s="54" t="str">
        <f t="shared" si="7"/>
        <v/>
      </c>
      <c r="Q11" s="54" t="str">
        <f t="shared" si="7"/>
        <v/>
      </c>
      <c r="R11" s="54" t="str">
        <f t="shared" si="7"/>
        <v/>
      </c>
      <c r="S11" s="17"/>
      <c r="T11" s="17"/>
      <c r="U11" s="17"/>
      <c r="V11" s="17"/>
      <c r="W11" s="17"/>
      <c r="X11" s="17"/>
      <c r="Y11" s="17"/>
      <c r="Z11" s="17"/>
    </row>
    <row r="12" spans="1:26" ht="14.25" customHeight="1" x14ac:dyDescent="0.3">
      <c r="A12" s="100" t="s">
        <v>70</v>
      </c>
      <c r="B12" s="96"/>
      <c r="C12" s="97"/>
      <c r="D12" s="72" t="str">
        <f t="shared" ref="D12:H12" si="8">IF(NOT(D$5="Y"),"n/a","Insert £")</f>
        <v>Insert £</v>
      </c>
      <c r="E12" s="72" t="str">
        <f t="shared" si="8"/>
        <v>Insert £</v>
      </c>
      <c r="F12" s="72" t="str">
        <f t="shared" si="8"/>
        <v>Insert £</v>
      </c>
      <c r="G12" s="72" t="str">
        <f t="shared" si="8"/>
        <v>Insert £</v>
      </c>
      <c r="H12" s="72" t="str">
        <f t="shared" si="8"/>
        <v>Insert £</v>
      </c>
      <c r="I12" s="17"/>
      <c r="J12" s="77"/>
      <c r="K12" s="77"/>
      <c r="L12" s="102"/>
      <c r="M12" s="49">
        <v>0.75</v>
      </c>
      <c r="N12" s="54" t="str">
        <f t="shared" ref="N12:R12" si="9">IF(D12="n/a","n/a",IF(D12="Insert £","",ROUND(D12*$M12,2)))</f>
        <v/>
      </c>
      <c r="O12" s="54" t="str">
        <f t="shared" si="9"/>
        <v/>
      </c>
      <c r="P12" s="54" t="str">
        <f t="shared" si="9"/>
        <v/>
      </c>
      <c r="Q12" s="54" t="str">
        <f t="shared" si="9"/>
        <v/>
      </c>
      <c r="R12" s="54" t="str">
        <f t="shared" si="9"/>
        <v/>
      </c>
      <c r="S12" s="17"/>
      <c r="T12" s="17"/>
      <c r="U12" s="17"/>
      <c r="V12" s="17"/>
      <c r="W12" s="17"/>
      <c r="X12" s="17"/>
      <c r="Y12" s="17"/>
      <c r="Z12" s="17"/>
    </row>
    <row r="13" spans="1:26" ht="14.25" customHeight="1" x14ac:dyDescent="0.3">
      <c r="A13" s="100" t="s">
        <v>71</v>
      </c>
      <c r="B13" s="96"/>
      <c r="C13" s="97"/>
      <c r="D13" s="72" t="str">
        <f t="shared" ref="D13:H13" si="10">IF(NOT(D$5="Y"),"n/a","Insert £")</f>
        <v>Insert £</v>
      </c>
      <c r="E13" s="72" t="str">
        <f t="shared" si="10"/>
        <v>Insert £</v>
      </c>
      <c r="F13" s="72" t="str">
        <f t="shared" si="10"/>
        <v>Insert £</v>
      </c>
      <c r="G13" s="72" t="str">
        <f t="shared" si="10"/>
        <v>Insert £</v>
      </c>
      <c r="H13" s="72" t="str">
        <f t="shared" si="10"/>
        <v>Insert £</v>
      </c>
      <c r="I13" s="17"/>
      <c r="J13" s="77"/>
      <c r="K13" s="77"/>
      <c r="L13" s="102"/>
      <c r="M13" s="49">
        <v>1</v>
      </c>
      <c r="N13" s="54" t="str">
        <f t="shared" ref="N13:R13" si="11">IF(D13="n/a","n/a",IF(D13="Insert £","",ROUND(D13*$M13,2)))</f>
        <v/>
      </c>
      <c r="O13" s="54" t="str">
        <f t="shared" si="11"/>
        <v/>
      </c>
      <c r="P13" s="54" t="str">
        <f t="shared" si="11"/>
        <v/>
      </c>
      <c r="Q13" s="54" t="str">
        <f t="shared" si="11"/>
        <v/>
      </c>
      <c r="R13" s="54" t="str">
        <f t="shared" si="11"/>
        <v/>
      </c>
      <c r="S13" s="17"/>
      <c r="T13" s="17"/>
      <c r="U13" s="17"/>
      <c r="V13" s="17"/>
      <c r="W13" s="17"/>
      <c r="X13" s="17"/>
      <c r="Y13" s="17"/>
      <c r="Z13" s="17"/>
    </row>
    <row r="14" spans="1:26" ht="14.25" customHeight="1" x14ac:dyDescent="0.3">
      <c r="A14" s="100" t="s">
        <v>72</v>
      </c>
      <c r="B14" s="96"/>
      <c r="C14" s="97"/>
      <c r="D14" s="72" t="str">
        <f t="shared" ref="D14:H14" si="12">IF(NOT(D$5="Y"),"n/a","Insert £")</f>
        <v>Insert £</v>
      </c>
      <c r="E14" s="72" t="str">
        <f t="shared" si="12"/>
        <v>Insert £</v>
      </c>
      <c r="F14" s="72" t="str">
        <f t="shared" si="12"/>
        <v>Insert £</v>
      </c>
      <c r="G14" s="72" t="str">
        <f t="shared" si="12"/>
        <v>Insert £</v>
      </c>
      <c r="H14" s="72" t="str">
        <f t="shared" si="12"/>
        <v>Insert £</v>
      </c>
      <c r="I14" s="17"/>
      <c r="J14" s="17"/>
      <c r="K14" s="17"/>
      <c r="L14" s="17"/>
      <c r="M14" s="49">
        <v>0.75</v>
      </c>
      <c r="N14" s="54" t="str">
        <f t="shared" ref="N14:R14" si="13">IF(D14="n/a","n/a",IF(D14="Insert £","",ROUND(D14*$M14,2)))</f>
        <v/>
      </c>
      <c r="O14" s="54" t="str">
        <f t="shared" si="13"/>
        <v/>
      </c>
      <c r="P14" s="54" t="str">
        <f t="shared" si="13"/>
        <v/>
      </c>
      <c r="Q14" s="54" t="str">
        <f t="shared" si="13"/>
        <v/>
      </c>
      <c r="R14" s="54" t="str">
        <f t="shared" si="13"/>
        <v/>
      </c>
      <c r="S14" s="17"/>
      <c r="T14" s="17"/>
      <c r="U14" s="17"/>
      <c r="V14" s="17"/>
      <c r="W14" s="17"/>
      <c r="X14" s="17"/>
      <c r="Y14" s="17"/>
      <c r="Z14" s="17"/>
    </row>
    <row r="15" spans="1:26" ht="15" customHeight="1" x14ac:dyDescent="0.3">
      <c r="A15" s="100" t="s">
        <v>73</v>
      </c>
      <c r="B15" s="96"/>
      <c r="C15" s="97"/>
      <c r="D15" s="72" t="str">
        <f t="shared" ref="D15:H15" si="14">IF(NOT(D$5="Y"),"n/a","Insert £")</f>
        <v>Insert £</v>
      </c>
      <c r="E15" s="72" t="str">
        <f t="shared" si="14"/>
        <v>Insert £</v>
      </c>
      <c r="F15" s="72" t="str">
        <f t="shared" si="14"/>
        <v>Insert £</v>
      </c>
      <c r="G15" s="72" t="str">
        <f t="shared" si="14"/>
        <v>Insert £</v>
      </c>
      <c r="H15" s="72" t="str">
        <f t="shared" si="14"/>
        <v>Insert £</v>
      </c>
      <c r="I15" s="17"/>
      <c r="J15" s="101" t="s">
        <v>74</v>
      </c>
      <c r="K15" s="77"/>
      <c r="L15" s="102"/>
      <c r="M15" s="49">
        <v>1.25</v>
      </c>
      <c r="N15" s="54" t="str">
        <f t="shared" ref="N15:R15" si="15">IF(D15="n/a","n/a",IF(D15="Insert £","",ROUND(D15*$M15,2)))</f>
        <v/>
      </c>
      <c r="O15" s="54" t="str">
        <f t="shared" si="15"/>
        <v/>
      </c>
      <c r="P15" s="54" t="str">
        <f t="shared" si="15"/>
        <v/>
      </c>
      <c r="Q15" s="54" t="str">
        <f t="shared" si="15"/>
        <v/>
      </c>
      <c r="R15" s="54" t="str">
        <f t="shared" si="15"/>
        <v/>
      </c>
      <c r="S15" s="17"/>
      <c r="T15" s="17"/>
      <c r="U15" s="17"/>
      <c r="V15" s="17"/>
      <c r="W15" s="17"/>
      <c r="X15" s="17"/>
      <c r="Y15" s="17"/>
      <c r="Z15" s="17"/>
    </row>
    <row r="16" spans="1:26" ht="14.25" customHeight="1" x14ac:dyDescent="0.3">
      <c r="A16" s="100" t="s">
        <v>75</v>
      </c>
      <c r="B16" s="96"/>
      <c r="C16" s="97"/>
      <c r="D16" s="72" t="str">
        <f t="shared" ref="D16:H16" si="16">IF(NOT(D$5="Y"),"n/a","Insert £")</f>
        <v>Insert £</v>
      </c>
      <c r="E16" s="72" t="str">
        <f t="shared" si="16"/>
        <v>Insert £</v>
      </c>
      <c r="F16" s="72" t="str">
        <f t="shared" si="16"/>
        <v>Insert £</v>
      </c>
      <c r="G16" s="72" t="str">
        <f t="shared" si="16"/>
        <v>Insert £</v>
      </c>
      <c r="H16" s="72" t="str">
        <f t="shared" si="16"/>
        <v>Insert £</v>
      </c>
      <c r="I16" s="17"/>
      <c r="J16" s="77"/>
      <c r="K16" s="77"/>
      <c r="L16" s="102"/>
      <c r="M16" s="49">
        <v>1.25</v>
      </c>
      <c r="N16" s="54" t="str">
        <f t="shared" ref="N16:R16" si="17">IF(D16="n/a","n/a",IF(D16="Insert £","",ROUND(D16*$M16,2)))</f>
        <v/>
      </c>
      <c r="O16" s="54" t="str">
        <f t="shared" si="17"/>
        <v/>
      </c>
      <c r="P16" s="54" t="str">
        <f t="shared" si="17"/>
        <v/>
      </c>
      <c r="Q16" s="54" t="str">
        <f t="shared" si="17"/>
        <v/>
      </c>
      <c r="R16" s="54" t="str">
        <f t="shared" si="17"/>
        <v/>
      </c>
      <c r="S16" s="17"/>
      <c r="T16" s="17"/>
      <c r="U16" s="17"/>
      <c r="V16" s="17"/>
      <c r="W16" s="17"/>
      <c r="X16" s="17"/>
      <c r="Y16" s="17"/>
      <c r="Z16" s="17"/>
    </row>
    <row r="17" spans="1:26" ht="14.25" customHeight="1" x14ac:dyDescent="0.3">
      <c r="A17" s="100" t="s">
        <v>76</v>
      </c>
      <c r="B17" s="96"/>
      <c r="C17" s="97"/>
      <c r="D17" s="72" t="str">
        <f t="shared" ref="D17:H17" si="18">IF(NOT(D$5="Y"),"n/a","Insert £")</f>
        <v>Insert £</v>
      </c>
      <c r="E17" s="72" t="str">
        <f t="shared" si="18"/>
        <v>Insert £</v>
      </c>
      <c r="F17" s="72" t="str">
        <f t="shared" si="18"/>
        <v>Insert £</v>
      </c>
      <c r="G17" s="72" t="str">
        <f t="shared" si="18"/>
        <v>Insert £</v>
      </c>
      <c r="H17" s="72" t="str">
        <f t="shared" si="18"/>
        <v>Insert £</v>
      </c>
      <c r="I17" s="17"/>
      <c r="J17" s="77"/>
      <c r="K17" s="77"/>
      <c r="L17" s="102"/>
      <c r="M17" s="49">
        <v>0.75</v>
      </c>
      <c r="N17" s="54" t="str">
        <f t="shared" ref="N17:R17" si="19">IF(D17="n/a","n/a",IF(D17="Insert £","",ROUND(D17*$M17,2)))</f>
        <v/>
      </c>
      <c r="O17" s="54" t="str">
        <f t="shared" si="19"/>
        <v/>
      </c>
      <c r="P17" s="54" t="str">
        <f t="shared" si="19"/>
        <v/>
      </c>
      <c r="Q17" s="54" t="str">
        <f t="shared" si="19"/>
        <v/>
      </c>
      <c r="R17" s="54" t="str">
        <f t="shared" si="19"/>
        <v/>
      </c>
      <c r="S17" s="17"/>
      <c r="T17" s="17"/>
      <c r="U17" s="17"/>
      <c r="V17" s="17"/>
      <c r="W17" s="17"/>
      <c r="X17" s="17"/>
      <c r="Y17" s="17"/>
      <c r="Z17" s="17"/>
    </row>
    <row r="18" spans="1:26" ht="14.25" customHeight="1" x14ac:dyDescent="0.3">
      <c r="A18" s="100" t="s">
        <v>77</v>
      </c>
      <c r="B18" s="96"/>
      <c r="C18" s="97"/>
      <c r="D18" s="72" t="str">
        <f t="shared" ref="D18:H18" si="20">IF(NOT(D$5="Y"),"n/a","Insert £")</f>
        <v>Insert £</v>
      </c>
      <c r="E18" s="72" t="str">
        <f t="shared" si="20"/>
        <v>Insert £</v>
      </c>
      <c r="F18" s="72" t="str">
        <f t="shared" si="20"/>
        <v>Insert £</v>
      </c>
      <c r="G18" s="72" t="str">
        <f t="shared" si="20"/>
        <v>Insert £</v>
      </c>
      <c r="H18" s="72" t="str">
        <f t="shared" si="20"/>
        <v>Insert £</v>
      </c>
      <c r="I18" s="17"/>
      <c r="J18" s="77"/>
      <c r="K18" s="77"/>
      <c r="L18" s="102"/>
      <c r="M18" s="49">
        <v>0.75</v>
      </c>
      <c r="N18" s="54" t="str">
        <f t="shared" ref="N18:R18" si="21">IF(D18="n/a","n/a",IF(D18="Insert £","",ROUND(D18*$M18,2)))</f>
        <v/>
      </c>
      <c r="O18" s="54" t="str">
        <f t="shared" si="21"/>
        <v/>
      </c>
      <c r="P18" s="54" t="str">
        <f t="shared" si="21"/>
        <v/>
      </c>
      <c r="Q18" s="54" t="str">
        <f t="shared" si="21"/>
        <v/>
      </c>
      <c r="R18" s="54" t="str">
        <f t="shared" si="21"/>
        <v/>
      </c>
      <c r="S18" s="17"/>
      <c r="T18" s="17"/>
      <c r="U18" s="17"/>
      <c r="V18" s="17"/>
      <c r="W18" s="17"/>
      <c r="X18" s="17"/>
      <c r="Y18" s="17"/>
      <c r="Z18" s="17"/>
    </row>
    <row r="19" spans="1:26" ht="14.25" customHeight="1" x14ac:dyDescent="0.3">
      <c r="A19" s="100" t="s">
        <v>78</v>
      </c>
      <c r="B19" s="96"/>
      <c r="C19" s="97"/>
      <c r="D19" s="72" t="str">
        <f t="shared" ref="D19:H19" si="22">IF(NOT(D$5="Y"),"n/a","Insert £")</f>
        <v>Insert £</v>
      </c>
      <c r="E19" s="72" t="str">
        <f t="shared" si="22"/>
        <v>Insert £</v>
      </c>
      <c r="F19" s="72" t="str">
        <f t="shared" si="22"/>
        <v>Insert £</v>
      </c>
      <c r="G19" s="72" t="str">
        <f t="shared" si="22"/>
        <v>Insert £</v>
      </c>
      <c r="H19" s="72" t="str">
        <f t="shared" si="22"/>
        <v>Insert £</v>
      </c>
      <c r="I19" s="17"/>
      <c r="J19" s="77"/>
      <c r="K19" s="77"/>
      <c r="L19" s="102"/>
      <c r="M19" s="49">
        <v>1</v>
      </c>
      <c r="N19" s="54" t="str">
        <f t="shared" ref="N19:R19" si="23">IF(D19="n/a","n/a",IF(D19="Insert £","",ROUND(D19*$M19,2)))</f>
        <v/>
      </c>
      <c r="O19" s="54" t="str">
        <f t="shared" si="23"/>
        <v/>
      </c>
      <c r="P19" s="54" t="str">
        <f t="shared" si="23"/>
        <v/>
      </c>
      <c r="Q19" s="54" t="str">
        <f t="shared" si="23"/>
        <v/>
      </c>
      <c r="R19" s="54" t="str">
        <f t="shared" si="23"/>
        <v/>
      </c>
      <c r="S19" s="17"/>
      <c r="T19" s="17"/>
      <c r="U19" s="17"/>
      <c r="V19" s="17"/>
      <c r="W19" s="17"/>
      <c r="X19" s="17"/>
      <c r="Y19" s="17"/>
      <c r="Z19" s="17"/>
    </row>
    <row r="20" spans="1:26" ht="14.25" customHeight="1" x14ac:dyDescent="0.3">
      <c r="A20" s="100" t="s">
        <v>79</v>
      </c>
      <c r="B20" s="96"/>
      <c r="C20" s="97"/>
      <c r="D20" s="72" t="str">
        <f t="shared" ref="D20:H20" si="24">IF(NOT(D$5="Y"),"n/a","Insert £")</f>
        <v>Insert £</v>
      </c>
      <c r="E20" s="72" t="str">
        <f t="shared" si="24"/>
        <v>Insert £</v>
      </c>
      <c r="F20" s="72" t="str">
        <f t="shared" si="24"/>
        <v>Insert £</v>
      </c>
      <c r="G20" s="72" t="str">
        <f t="shared" si="24"/>
        <v>Insert £</v>
      </c>
      <c r="H20" s="72" t="str">
        <f t="shared" si="24"/>
        <v>Insert £</v>
      </c>
      <c r="I20" s="17"/>
      <c r="J20" s="77"/>
      <c r="K20" s="77"/>
      <c r="L20" s="102"/>
      <c r="M20" s="49">
        <v>0.75</v>
      </c>
      <c r="N20" s="54" t="str">
        <f t="shared" ref="N20:R20" si="25">IF(D20="n/a","n/a",IF(D20="Insert £","",ROUND(D20*$M20,2)))</f>
        <v/>
      </c>
      <c r="O20" s="54" t="str">
        <f t="shared" si="25"/>
        <v/>
      </c>
      <c r="P20" s="54" t="str">
        <f t="shared" si="25"/>
        <v/>
      </c>
      <c r="Q20" s="54" t="str">
        <f t="shared" si="25"/>
        <v/>
      </c>
      <c r="R20" s="54" t="str">
        <f t="shared" si="25"/>
        <v/>
      </c>
      <c r="S20" s="17"/>
      <c r="T20" s="17"/>
      <c r="U20" s="17"/>
      <c r="V20" s="17"/>
      <c r="W20" s="17"/>
      <c r="X20" s="17"/>
      <c r="Y20" s="17"/>
      <c r="Z20" s="17"/>
    </row>
    <row r="21" spans="1:26" ht="14.25" customHeight="1" x14ac:dyDescent="0.3">
      <c r="A21" s="100" t="s">
        <v>80</v>
      </c>
      <c r="B21" s="96"/>
      <c r="C21" s="97"/>
      <c r="D21" s="72" t="str">
        <f t="shared" ref="D21:H21" si="26">IF(NOT(D$5="Y"),"n/a","Insert £")</f>
        <v>Insert £</v>
      </c>
      <c r="E21" s="72" t="str">
        <f t="shared" si="26"/>
        <v>Insert £</v>
      </c>
      <c r="F21" s="72" t="str">
        <f t="shared" si="26"/>
        <v>Insert £</v>
      </c>
      <c r="G21" s="72" t="str">
        <f t="shared" si="26"/>
        <v>Insert £</v>
      </c>
      <c r="H21" s="72" t="str">
        <f t="shared" si="26"/>
        <v>Insert £</v>
      </c>
      <c r="I21" s="17"/>
      <c r="J21" s="77"/>
      <c r="K21" s="77"/>
      <c r="L21" s="102"/>
      <c r="M21" s="49">
        <v>0.75</v>
      </c>
      <c r="N21" s="54" t="str">
        <f t="shared" ref="N21:R21" si="27">IF(D21="n/a","n/a",IF(D21="Insert £","",ROUND(D21*$M21,2)))</f>
        <v/>
      </c>
      <c r="O21" s="54" t="str">
        <f t="shared" si="27"/>
        <v/>
      </c>
      <c r="P21" s="54" t="str">
        <f t="shared" si="27"/>
        <v/>
      </c>
      <c r="Q21" s="54" t="str">
        <f t="shared" si="27"/>
        <v/>
      </c>
      <c r="R21" s="54" t="str">
        <f t="shared" si="27"/>
        <v/>
      </c>
      <c r="S21" s="17"/>
      <c r="T21" s="17"/>
      <c r="U21" s="17"/>
      <c r="V21" s="17"/>
      <c r="W21" s="17"/>
      <c r="X21" s="17"/>
      <c r="Y21" s="17"/>
      <c r="Z21" s="17"/>
    </row>
    <row r="22" spans="1:26" ht="14.25" customHeight="1" x14ac:dyDescent="0.3">
      <c r="A22" s="100" t="s">
        <v>81</v>
      </c>
      <c r="B22" s="96"/>
      <c r="C22" s="97"/>
      <c r="D22" s="72" t="str">
        <f t="shared" ref="D22:H22" si="28">IF(NOT(D$5="Y"),"n/a","Insert £")</f>
        <v>Insert £</v>
      </c>
      <c r="E22" s="72" t="str">
        <f t="shared" si="28"/>
        <v>Insert £</v>
      </c>
      <c r="F22" s="72" t="str">
        <f t="shared" si="28"/>
        <v>Insert £</v>
      </c>
      <c r="G22" s="72" t="str">
        <f t="shared" si="28"/>
        <v>Insert £</v>
      </c>
      <c r="H22" s="72" t="str">
        <f t="shared" si="28"/>
        <v>Insert £</v>
      </c>
      <c r="I22" s="17"/>
      <c r="J22" s="17"/>
      <c r="K22" s="17"/>
      <c r="L22" s="17"/>
      <c r="M22" s="49">
        <v>0.75</v>
      </c>
      <c r="N22" s="54" t="str">
        <f t="shared" ref="N22:R22" si="29">IF(D22="n/a","n/a",IF(D22="Insert £","",ROUND(D22*$M22,2)))</f>
        <v/>
      </c>
      <c r="O22" s="54" t="str">
        <f t="shared" si="29"/>
        <v/>
      </c>
      <c r="P22" s="54" t="str">
        <f t="shared" si="29"/>
        <v/>
      </c>
      <c r="Q22" s="54" t="str">
        <f t="shared" si="29"/>
        <v/>
      </c>
      <c r="R22" s="54" t="str">
        <f t="shared" si="29"/>
        <v/>
      </c>
      <c r="S22" s="17"/>
      <c r="T22" s="17"/>
      <c r="U22" s="17"/>
      <c r="V22" s="17"/>
      <c r="W22" s="17"/>
      <c r="X22" s="17"/>
      <c r="Y22" s="17"/>
      <c r="Z22" s="17"/>
    </row>
    <row r="23" spans="1:26" ht="14.25" customHeight="1" x14ac:dyDescent="0.3">
      <c r="A23" s="100" t="s">
        <v>82</v>
      </c>
      <c r="B23" s="96"/>
      <c r="C23" s="97"/>
      <c r="D23" s="72" t="str">
        <f t="shared" ref="D23:H23" si="30">IF(NOT(D$5="Y"),"n/a","Insert £")</f>
        <v>Insert £</v>
      </c>
      <c r="E23" s="72" t="str">
        <f t="shared" si="30"/>
        <v>Insert £</v>
      </c>
      <c r="F23" s="72" t="str">
        <f t="shared" si="30"/>
        <v>Insert £</v>
      </c>
      <c r="G23" s="72" t="str">
        <f t="shared" si="30"/>
        <v>Insert £</v>
      </c>
      <c r="H23" s="72" t="str">
        <f t="shared" si="30"/>
        <v>Insert £</v>
      </c>
      <c r="I23" s="17"/>
      <c r="J23" s="17"/>
      <c r="K23" s="17"/>
      <c r="L23" s="17"/>
      <c r="M23" s="49">
        <v>0.75</v>
      </c>
      <c r="N23" s="54" t="str">
        <f t="shared" ref="N23:R23" si="31">IF(D23="n/a","n/a",IF(D23="Insert £","",ROUND(D23*$M23,2)))</f>
        <v/>
      </c>
      <c r="O23" s="54" t="str">
        <f t="shared" si="31"/>
        <v/>
      </c>
      <c r="P23" s="54" t="str">
        <f t="shared" si="31"/>
        <v/>
      </c>
      <c r="Q23" s="54" t="str">
        <f t="shared" si="31"/>
        <v/>
      </c>
      <c r="R23" s="54" t="str">
        <f t="shared" si="31"/>
        <v/>
      </c>
      <c r="S23" s="17"/>
      <c r="T23" s="17"/>
      <c r="U23" s="17"/>
      <c r="V23" s="17"/>
      <c r="W23" s="17"/>
      <c r="X23" s="17"/>
      <c r="Y23" s="17"/>
      <c r="Z23" s="17"/>
    </row>
    <row r="24" spans="1:26" ht="14.25" customHeight="1" x14ac:dyDescent="0.3">
      <c r="A24" s="100" t="s">
        <v>83</v>
      </c>
      <c r="B24" s="96"/>
      <c r="C24" s="97"/>
      <c r="D24" s="72" t="str">
        <f t="shared" ref="D24:H24" si="32">IF(NOT(D$5="Y"),"n/a","Insert £")</f>
        <v>Insert £</v>
      </c>
      <c r="E24" s="72" t="str">
        <f t="shared" si="32"/>
        <v>Insert £</v>
      </c>
      <c r="F24" s="72" t="str">
        <f t="shared" si="32"/>
        <v>Insert £</v>
      </c>
      <c r="G24" s="72" t="str">
        <f t="shared" si="32"/>
        <v>Insert £</v>
      </c>
      <c r="H24" s="72" t="str">
        <f t="shared" si="32"/>
        <v>Insert £</v>
      </c>
      <c r="I24" s="17"/>
      <c r="J24" s="17"/>
      <c r="K24" s="17"/>
      <c r="L24" s="17"/>
      <c r="M24" s="49">
        <v>1.25</v>
      </c>
      <c r="N24" s="54" t="str">
        <f t="shared" ref="N24:R24" si="33">IF(D24="n/a","n/a",IF(D24="Insert £","",ROUND(D24*$M24,2)))</f>
        <v/>
      </c>
      <c r="O24" s="54" t="str">
        <f t="shared" si="33"/>
        <v/>
      </c>
      <c r="P24" s="54" t="str">
        <f t="shared" si="33"/>
        <v/>
      </c>
      <c r="Q24" s="54" t="str">
        <f t="shared" si="33"/>
        <v/>
      </c>
      <c r="R24" s="54" t="str">
        <f t="shared" si="33"/>
        <v/>
      </c>
      <c r="S24" s="17"/>
      <c r="T24" s="17"/>
      <c r="U24" s="17"/>
      <c r="V24" s="17"/>
      <c r="W24" s="17"/>
      <c r="X24" s="17"/>
      <c r="Y24" s="17"/>
      <c r="Z24" s="17"/>
    </row>
    <row r="25" spans="1:26" ht="14.25" customHeight="1" x14ac:dyDescent="0.3">
      <c r="A25" s="100" t="s">
        <v>84</v>
      </c>
      <c r="B25" s="96"/>
      <c r="C25" s="97"/>
      <c r="D25" s="72" t="str">
        <f t="shared" ref="D25:H25" si="34">IF(NOT(D$5="Y"),"n/a","Insert £")</f>
        <v>Insert £</v>
      </c>
      <c r="E25" s="72" t="str">
        <f t="shared" si="34"/>
        <v>Insert £</v>
      </c>
      <c r="F25" s="72" t="str">
        <f t="shared" si="34"/>
        <v>Insert £</v>
      </c>
      <c r="G25" s="72" t="str">
        <f t="shared" si="34"/>
        <v>Insert £</v>
      </c>
      <c r="H25" s="72" t="str">
        <f t="shared" si="34"/>
        <v>Insert £</v>
      </c>
      <c r="I25" s="17"/>
      <c r="J25" s="17"/>
      <c r="K25" s="17"/>
      <c r="L25" s="17"/>
      <c r="M25" s="49">
        <v>1.25</v>
      </c>
      <c r="N25" s="54" t="str">
        <f t="shared" ref="N25:R25" si="35">IF(D25="n/a","n/a",IF(D25="Insert £","",ROUND(D25*$M25,2)))</f>
        <v/>
      </c>
      <c r="O25" s="54" t="str">
        <f t="shared" si="35"/>
        <v/>
      </c>
      <c r="P25" s="54" t="str">
        <f t="shared" si="35"/>
        <v/>
      </c>
      <c r="Q25" s="54" t="str">
        <f t="shared" si="35"/>
        <v/>
      </c>
      <c r="R25" s="54" t="str">
        <f t="shared" si="35"/>
        <v/>
      </c>
      <c r="S25" s="17"/>
      <c r="T25" s="17"/>
      <c r="U25" s="17"/>
      <c r="V25" s="17"/>
      <c r="W25" s="17"/>
      <c r="X25" s="17"/>
      <c r="Y25" s="17"/>
      <c r="Z25" s="17"/>
    </row>
    <row r="26" spans="1:26" ht="14.25" customHeight="1" x14ac:dyDescent="0.3">
      <c r="A26" s="100" t="s">
        <v>85</v>
      </c>
      <c r="B26" s="96"/>
      <c r="C26" s="97"/>
      <c r="D26" s="72" t="str">
        <f t="shared" ref="D26:H26" si="36">IF(NOT(D$5="Y"),"n/a","Insert £")</f>
        <v>Insert £</v>
      </c>
      <c r="E26" s="72" t="str">
        <f t="shared" si="36"/>
        <v>Insert £</v>
      </c>
      <c r="F26" s="72" t="str">
        <f t="shared" si="36"/>
        <v>Insert £</v>
      </c>
      <c r="G26" s="72" t="str">
        <f t="shared" si="36"/>
        <v>Insert £</v>
      </c>
      <c r="H26" s="72" t="str">
        <f t="shared" si="36"/>
        <v>Insert £</v>
      </c>
      <c r="I26" s="17"/>
      <c r="J26" s="17"/>
      <c r="K26" s="17"/>
      <c r="L26" s="17"/>
      <c r="M26" s="49">
        <v>0.75</v>
      </c>
      <c r="N26" s="54" t="str">
        <f t="shared" ref="N26:R26" si="37">IF(D26="n/a","n/a",IF(D26="Insert £","",ROUND(D26*$M26,2)))</f>
        <v/>
      </c>
      <c r="O26" s="54" t="str">
        <f t="shared" si="37"/>
        <v/>
      </c>
      <c r="P26" s="54" t="str">
        <f t="shared" si="37"/>
        <v/>
      </c>
      <c r="Q26" s="54" t="str">
        <f t="shared" si="37"/>
        <v/>
      </c>
      <c r="R26" s="54" t="str">
        <f t="shared" si="37"/>
        <v/>
      </c>
      <c r="S26" s="17"/>
      <c r="T26" s="17"/>
      <c r="U26" s="17"/>
      <c r="V26" s="17"/>
      <c r="W26" s="17"/>
      <c r="X26" s="17"/>
      <c r="Y26" s="17"/>
      <c r="Z26" s="17"/>
    </row>
    <row r="27" spans="1:26" ht="14.25" customHeight="1" x14ac:dyDescent="0.3">
      <c r="A27" s="100" t="s">
        <v>86</v>
      </c>
      <c r="B27" s="96"/>
      <c r="C27" s="97"/>
      <c r="D27" s="72" t="str">
        <f t="shared" ref="D27:H27" si="38">IF(NOT(D$5="Y"),"n/a","Insert £")</f>
        <v>Insert £</v>
      </c>
      <c r="E27" s="72" t="str">
        <f t="shared" si="38"/>
        <v>Insert £</v>
      </c>
      <c r="F27" s="72" t="str">
        <f t="shared" si="38"/>
        <v>Insert £</v>
      </c>
      <c r="G27" s="72" t="str">
        <f t="shared" si="38"/>
        <v>Insert £</v>
      </c>
      <c r="H27" s="72" t="str">
        <f t="shared" si="38"/>
        <v>Insert £</v>
      </c>
      <c r="I27" s="17"/>
      <c r="J27" s="17"/>
      <c r="K27" s="17"/>
      <c r="L27" s="17"/>
      <c r="M27" s="49">
        <v>0.75</v>
      </c>
      <c r="N27" s="54" t="str">
        <f t="shared" ref="N27:R27" si="39">IF(D27="n/a","n/a",IF(D27="Insert £","",ROUND(D27*$M27,2)))</f>
        <v/>
      </c>
      <c r="O27" s="54" t="str">
        <f t="shared" si="39"/>
        <v/>
      </c>
      <c r="P27" s="54" t="str">
        <f t="shared" si="39"/>
        <v/>
      </c>
      <c r="Q27" s="54" t="str">
        <f t="shared" si="39"/>
        <v/>
      </c>
      <c r="R27" s="54" t="str">
        <f t="shared" si="39"/>
        <v/>
      </c>
      <c r="S27" s="17"/>
      <c r="T27" s="17"/>
      <c r="U27" s="17"/>
      <c r="V27" s="17"/>
      <c r="W27" s="17"/>
      <c r="X27" s="17"/>
      <c r="Y27" s="17"/>
      <c r="Z27" s="17"/>
    </row>
    <row r="28" spans="1:26" ht="14.25" customHeight="1" x14ac:dyDescent="0.3">
      <c r="A28" s="100" t="s">
        <v>87</v>
      </c>
      <c r="B28" s="96"/>
      <c r="C28" s="97"/>
      <c r="D28" s="72" t="str">
        <f t="shared" ref="D28:H28" si="40">IF(NOT(D$5="Y"),"n/a","Insert £")</f>
        <v>Insert £</v>
      </c>
      <c r="E28" s="72" t="str">
        <f t="shared" si="40"/>
        <v>Insert £</v>
      </c>
      <c r="F28" s="72" t="str">
        <f t="shared" si="40"/>
        <v>Insert £</v>
      </c>
      <c r="G28" s="72" t="str">
        <f t="shared" si="40"/>
        <v>Insert £</v>
      </c>
      <c r="H28" s="72" t="str">
        <f t="shared" si="40"/>
        <v>Insert £</v>
      </c>
      <c r="I28" s="17"/>
      <c r="J28" s="17"/>
      <c r="K28" s="17"/>
      <c r="L28" s="17"/>
      <c r="M28" s="49">
        <v>0.75</v>
      </c>
      <c r="N28" s="54" t="str">
        <f t="shared" ref="N28:R28" si="41">IF(D28="n/a","n/a",IF(D28="Insert £","",ROUND(D28*$M28,2)))</f>
        <v/>
      </c>
      <c r="O28" s="54" t="str">
        <f t="shared" si="41"/>
        <v/>
      </c>
      <c r="P28" s="54" t="str">
        <f t="shared" si="41"/>
        <v/>
      </c>
      <c r="Q28" s="54" t="str">
        <f t="shared" si="41"/>
        <v/>
      </c>
      <c r="R28" s="54" t="str">
        <f t="shared" si="41"/>
        <v/>
      </c>
      <c r="S28" s="17"/>
      <c r="T28" s="17"/>
      <c r="U28" s="17"/>
      <c r="V28" s="17"/>
      <c r="W28" s="17"/>
      <c r="X28" s="17"/>
      <c r="Y28" s="17"/>
      <c r="Z28" s="17"/>
    </row>
    <row r="29" spans="1:26" ht="14.25" customHeight="1" x14ac:dyDescent="0.3">
      <c r="A29" s="100" t="s">
        <v>88</v>
      </c>
      <c r="B29" s="96"/>
      <c r="C29" s="97"/>
      <c r="D29" s="72" t="str">
        <f t="shared" ref="D29:H29" si="42">IF(NOT(D$5="Y"),"n/a","Insert £")</f>
        <v>Insert £</v>
      </c>
      <c r="E29" s="72" t="str">
        <f t="shared" si="42"/>
        <v>Insert £</v>
      </c>
      <c r="F29" s="72" t="str">
        <f t="shared" si="42"/>
        <v>Insert £</v>
      </c>
      <c r="G29" s="72" t="str">
        <f t="shared" si="42"/>
        <v>Insert £</v>
      </c>
      <c r="H29" s="72" t="str">
        <f t="shared" si="42"/>
        <v>Insert £</v>
      </c>
      <c r="I29" s="17"/>
      <c r="J29" s="17"/>
      <c r="K29" s="17"/>
      <c r="L29" s="17"/>
      <c r="M29" s="49">
        <v>0.75</v>
      </c>
      <c r="N29" s="54" t="str">
        <f t="shared" ref="N29:R29" si="43">IF(D29="n/a","n/a",IF(D29="Insert £","",ROUND(D29*$M29,2)))</f>
        <v/>
      </c>
      <c r="O29" s="54" t="str">
        <f t="shared" si="43"/>
        <v/>
      </c>
      <c r="P29" s="54" t="str">
        <f t="shared" si="43"/>
        <v/>
      </c>
      <c r="Q29" s="54" t="str">
        <f t="shared" si="43"/>
        <v/>
      </c>
      <c r="R29" s="54" t="str">
        <f t="shared" si="43"/>
        <v/>
      </c>
      <c r="S29" s="17"/>
      <c r="T29" s="17"/>
      <c r="U29" s="17"/>
      <c r="V29" s="17"/>
      <c r="W29" s="17"/>
      <c r="X29" s="17"/>
      <c r="Y29" s="17"/>
      <c r="Z29" s="17"/>
    </row>
    <row r="30" spans="1:26" ht="14.25" customHeight="1" x14ac:dyDescent="0.3">
      <c r="A30" s="100" t="s">
        <v>89</v>
      </c>
      <c r="B30" s="96"/>
      <c r="C30" s="97"/>
      <c r="D30" s="72" t="str">
        <f t="shared" ref="D30:H30" si="44">IF(NOT(D$5="Y"),"n/a","Insert £")</f>
        <v>Insert £</v>
      </c>
      <c r="E30" s="72" t="str">
        <f t="shared" si="44"/>
        <v>Insert £</v>
      </c>
      <c r="F30" s="72" t="str">
        <f t="shared" si="44"/>
        <v>Insert £</v>
      </c>
      <c r="G30" s="72" t="str">
        <f t="shared" si="44"/>
        <v>Insert £</v>
      </c>
      <c r="H30" s="72" t="str">
        <f t="shared" si="44"/>
        <v>Insert £</v>
      </c>
      <c r="I30" s="17"/>
      <c r="J30" s="17"/>
      <c r="K30" s="17"/>
      <c r="L30" s="17"/>
      <c r="M30" s="49">
        <v>1</v>
      </c>
      <c r="N30" s="54" t="str">
        <f t="shared" ref="N30:R30" si="45">IF(D30="n/a","n/a",IF(D30="Insert £","",ROUND(D30*$M30,2)))</f>
        <v/>
      </c>
      <c r="O30" s="54" t="str">
        <f t="shared" si="45"/>
        <v/>
      </c>
      <c r="P30" s="54" t="str">
        <f t="shared" si="45"/>
        <v/>
      </c>
      <c r="Q30" s="54" t="str">
        <f t="shared" si="45"/>
        <v/>
      </c>
      <c r="R30" s="54" t="str">
        <f t="shared" si="45"/>
        <v/>
      </c>
      <c r="S30" s="17"/>
      <c r="T30" s="17"/>
      <c r="U30" s="17"/>
      <c r="V30" s="17"/>
      <c r="W30" s="17"/>
      <c r="X30" s="17"/>
      <c r="Y30" s="17"/>
      <c r="Z30" s="17"/>
    </row>
    <row r="31" spans="1:26" ht="14.25" customHeight="1" x14ac:dyDescent="0.3">
      <c r="A31" s="100" t="s">
        <v>90</v>
      </c>
      <c r="B31" s="96"/>
      <c r="C31" s="97"/>
      <c r="D31" s="72" t="str">
        <f t="shared" ref="D31:H31" si="46">IF(NOT(D$5="Y"),"n/a","Insert £")</f>
        <v>Insert £</v>
      </c>
      <c r="E31" s="72" t="str">
        <f t="shared" si="46"/>
        <v>Insert £</v>
      </c>
      <c r="F31" s="72" t="str">
        <f t="shared" si="46"/>
        <v>Insert £</v>
      </c>
      <c r="G31" s="72" t="str">
        <f t="shared" si="46"/>
        <v>Insert £</v>
      </c>
      <c r="H31" s="72" t="str">
        <f t="shared" si="46"/>
        <v>Insert £</v>
      </c>
      <c r="I31" s="17"/>
      <c r="J31" s="17"/>
      <c r="K31" s="17"/>
      <c r="L31" s="17"/>
      <c r="M31" s="49">
        <v>1</v>
      </c>
      <c r="N31" s="54" t="str">
        <f t="shared" ref="N31:R31" si="47">IF(D31="n/a","n/a",IF(D31="Insert £","",ROUND(D31*$M31,2)))</f>
        <v/>
      </c>
      <c r="O31" s="54" t="str">
        <f t="shared" si="47"/>
        <v/>
      </c>
      <c r="P31" s="54" t="str">
        <f t="shared" si="47"/>
        <v/>
      </c>
      <c r="Q31" s="54" t="str">
        <f t="shared" si="47"/>
        <v/>
      </c>
      <c r="R31" s="54" t="str">
        <f t="shared" si="47"/>
        <v/>
      </c>
      <c r="S31" s="17"/>
      <c r="T31" s="17"/>
      <c r="U31" s="17"/>
      <c r="V31" s="17"/>
      <c r="W31" s="17"/>
      <c r="X31" s="17"/>
      <c r="Y31" s="17"/>
      <c r="Z31" s="17"/>
    </row>
    <row r="32" spans="1:26" ht="14.25" customHeight="1" x14ac:dyDescent="0.3">
      <c r="A32" s="100" t="s">
        <v>91</v>
      </c>
      <c r="B32" s="96"/>
      <c r="C32" s="97"/>
      <c r="D32" s="72" t="str">
        <f t="shared" ref="D32:H32" si="48">IF(NOT(D$5="Y"),"n/a","Insert £")</f>
        <v>Insert £</v>
      </c>
      <c r="E32" s="72" t="str">
        <f t="shared" si="48"/>
        <v>Insert £</v>
      </c>
      <c r="F32" s="72" t="str">
        <f t="shared" si="48"/>
        <v>Insert £</v>
      </c>
      <c r="G32" s="72" t="str">
        <f t="shared" si="48"/>
        <v>Insert £</v>
      </c>
      <c r="H32" s="72" t="str">
        <f t="shared" si="48"/>
        <v>Insert £</v>
      </c>
      <c r="I32" s="17"/>
      <c r="J32" s="17"/>
      <c r="K32" s="17"/>
      <c r="L32" s="17"/>
      <c r="M32" s="49">
        <v>0.75</v>
      </c>
      <c r="N32" s="54" t="str">
        <f t="shared" ref="N32:R32" si="49">IF(D32="n/a","n/a",IF(D32="Insert £","",ROUND(D32*$M32,2)))</f>
        <v/>
      </c>
      <c r="O32" s="54" t="str">
        <f t="shared" si="49"/>
        <v/>
      </c>
      <c r="P32" s="54" t="str">
        <f t="shared" si="49"/>
        <v/>
      </c>
      <c r="Q32" s="54" t="str">
        <f t="shared" si="49"/>
        <v/>
      </c>
      <c r="R32" s="54" t="str">
        <f t="shared" si="49"/>
        <v/>
      </c>
      <c r="S32" s="17"/>
      <c r="T32" s="17"/>
      <c r="U32" s="17"/>
      <c r="V32" s="17"/>
      <c r="W32" s="17"/>
      <c r="X32" s="17"/>
      <c r="Y32" s="17"/>
      <c r="Z32" s="17"/>
    </row>
    <row r="33" spans="1:26" ht="14.25" customHeight="1" x14ac:dyDescent="0.3">
      <c r="A33" s="104" t="s">
        <v>92</v>
      </c>
      <c r="B33" s="96"/>
      <c r="C33" s="97"/>
      <c r="D33" s="72" t="str">
        <f t="shared" ref="D33:H33" si="50">IF(NOT(D$5="Y"),"n/a","Insert £")</f>
        <v>Insert £</v>
      </c>
      <c r="E33" s="72" t="str">
        <f t="shared" si="50"/>
        <v>Insert £</v>
      </c>
      <c r="F33" s="72" t="str">
        <f t="shared" si="50"/>
        <v>Insert £</v>
      </c>
      <c r="G33" s="72" t="str">
        <f t="shared" si="50"/>
        <v>Insert £</v>
      </c>
      <c r="H33" s="72" t="str">
        <f t="shared" si="50"/>
        <v>Insert £</v>
      </c>
      <c r="I33" s="17"/>
      <c r="J33" s="17"/>
      <c r="K33" s="17"/>
      <c r="L33" s="17"/>
      <c r="M33" s="49">
        <v>1</v>
      </c>
      <c r="N33" s="54" t="str">
        <f t="shared" ref="N33:R33" si="51">IF(D33="n/a","n/a",IF(D33="Insert £","",ROUND(D33*$M33,2)))</f>
        <v/>
      </c>
      <c r="O33" s="54" t="str">
        <f t="shared" si="51"/>
        <v/>
      </c>
      <c r="P33" s="54" t="str">
        <f t="shared" si="51"/>
        <v/>
      </c>
      <c r="Q33" s="54" t="str">
        <f t="shared" si="51"/>
        <v/>
      </c>
      <c r="R33" s="54" t="str">
        <f t="shared" si="51"/>
        <v/>
      </c>
      <c r="S33" s="17"/>
      <c r="T33" s="17"/>
      <c r="U33" s="17"/>
      <c r="V33" s="17"/>
      <c r="W33" s="17"/>
      <c r="X33" s="17"/>
      <c r="Y33" s="17"/>
      <c r="Z33" s="17"/>
    </row>
    <row r="34" spans="1:26" ht="14.25" customHeight="1" x14ac:dyDescent="0.3">
      <c r="A34" s="100" t="s">
        <v>93</v>
      </c>
      <c r="B34" s="96"/>
      <c r="C34" s="97"/>
      <c r="D34" s="72" t="str">
        <f t="shared" ref="D34:H34" si="52">IF(NOT(D$5="Y"),"n/a","Insert £")</f>
        <v>Insert £</v>
      </c>
      <c r="E34" s="72" t="str">
        <f t="shared" si="52"/>
        <v>Insert £</v>
      </c>
      <c r="F34" s="72" t="str">
        <f t="shared" si="52"/>
        <v>Insert £</v>
      </c>
      <c r="G34" s="72" t="str">
        <f t="shared" si="52"/>
        <v>Insert £</v>
      </c>
      <c r="H34" s="72" t="str">
        <f t="shared" si="52"/>
        <v>Insert £</v>
      </c>
      <c r="I34" s="17"/>
      <c r="J34" s="17"/>
      <c r="K34" s="17"/>
      <c r="L34" s="17"/>
      <c r="M34" s="49">
        <v>0.75</v>
      </c>
      <c r="N34" s="54" t="str">
        <f t="shared" ref="N34:R34" si="53">IF(D34="n/a","n/a",IF(D34="Insert £","",ROUND(D34*$M34,2)))</f>
        <v/>
      </c>
      <c r="O34" s="54" t="str">
        <f t="shared" si="53"/>
        <v/>
      </c>
      <c r="P34" s="54" t="str">
        <f t="shared" si="53"/>
        <v/>
      </c>
      <c r="Q34" s="54" t="str">
        <f t="shared" si="53"/>
        <v/>
      </c>
      <c r="R34" s="54" t="str">
        <f t="shared" si="53"/>
        <v/>
      </c>
      <c r="S34" s="17"/>
      <c r="T34" s="17"/>
      <c r="U34" s="17"/>
      <c r="V34" s="17"/>
      <c r="W34" s="17"/>
      <c r="X34" s="17"/>
      <c r="Y34" s="17"/>
      <c r="Z34" s="17"/>
    </row>
    <row r="35" spans="1:26" ht="14.25" customHeight="1" x14ac:dyDescent="0.3">
      <c r="A35" s="100" t="s">
        <v>94</v>
      </c>
      <c r="B35" s="96"/>
      <c r="C35" s="97"/>
      <c r="D35" s="72" t="str">
        <f t="shared" ref="D35:H35" si="54">IF(NOT(D$5="Y"),"n/a","Insert £")</f>
        <v>Insert £</v>
      </c>
      <c r="E35" s="72" t="str">
        <f t="shared" si="54"/>
        <v>Insert £</v>
      </c>
      <c r="F35" s="72" t="str">
        <f t="shared" si="54"/>
        <v>Insert £</v>
      </c>
      <c r="G35" s="72" t="str">
        <f t="shared" si="54"/>
        <v>Insert £</v>
      </c>
      <c r="H35" s="72" t="str">
        <f t="shared" si="54"/>
        <v>Insert £</v>
      </c>
      <c r="I35" s="17"/>
      <c r="J35" s="17"/>
      <c r="K35" s="17"/>
      <c r="L35" s="17"/>
      <c r="M35" s="49">
        <v>0.75</v>
      </c>
      <c r="N35" s="54" t="str">
        <f t="shared" ref="N35:R35" si="55">IF(D35="n/a","n/a",IF(D35="Insert £","",ROUND(D35*$M35,2)))</f>
        <v/>
      </c>
      <c r="O35" s="54" t="str">
        <f t="shared" si="55"/>
        <v/>
      </c>
      <c r="P35" s="54" t="str">
        <f t="shared" si="55"/>
        <v/>
      </c>
      <c r="Q35" s="54" t="str">
        <f t="shared" si="55"/>
        <v/>
      </c>
      <c r="R35" s="54" t="str">
        <f t="shared" si="55"/>
        <v/>
      </c>
      <c r="S35" s="17"/>
      <c r="T35" s="17"/>
      <c r="U35" s="17"/>
      <c r="V35" s="17"/>
      <c r="W35" s="17"/>
      <c r="X35" s="17"/>
      <c r="Y35" s="17"/>
      <c r="Z35" s="17"/>
    </row>
    <row r="36" spans="1:26" ht="14.25" customHeight="1" x14ac:dyDescent="0.3">
      <c r="A36" s="100" t="s">
        <v>95</v>
      </c>
      <c r="B36" s="96"/>
      <c r="C36" s="97"/>
      <c r="D36" s="72" t="str">
        <f t="shared" ref="D36:H36" si="56">IF(NOT(D$5="Y"),"n/a","Insert £")</f>
        <v>Insert £</v>
      </c>
      <c r="E36" s="72" t="str">
        <f t="shared" si="56"/>
        <v>Insert £</v>
      </c>
      <c r="F36" s="72" t="str">
        <f t="shared" si="56"/>
        <v>Insert £</v>
      </c>
      <c r="G36" s="72" t="str">
        <f t="shared" si="56"/>
        <v>Insert £</v>
      </c>
      <c r="H36" s="72" t="str">
        <f t="shared" si="56"/>
        <v>Insert £</v>
      </c>
      <c r="I36" s="17"/>
      <c r="J36" s="17"/>
      <c r="K36" s="17"/>
      <c r="L36" s="17"/>
      <c r="M36" s="49">
        <v>0.75</v>
      </c>
      <c r="N36" s="54" t="str">
        <f t="shared" ref="N36:R36" si="57">IF(D36="n/a","n/a",IF(D36="Insert £","",ROUND(D36*$M36,2)))</f>
        <v/>
      </c>
      <c r="O36" s="54" t="str">
        <f t="shared" si="57"/>
        <v/>
      </c>
      <c r="P36" s="54" t="str">
        <f t="shared" si="57"/>
        <v/>
      </c>
      <c r="Q36" s="54" t="str">
        <f t="shared" si="57"/>
        <v/>
      </c>
      <c r="R36" s="54" t="str">
        <f t="shared" si="57"/>
        <v/>
      </c>
      <c r="S36" s="17"/>
      <c r="T36" s="17"/>
      <c r="U36" s="17"/>
      <c r="V36" s="17"/>
      <c r="W36" s="17"/>
      <c r="X36" s="17"/>
      <c r="Y36" s="17"/>
      <c r="Z36" s="17"/>
    </row>
    <row r="37" spans="1:26" ht="14.25" customHeight="1" x14ac:dyDescent="0.3">
      <c r="A37" s="100" t="s">
        <v>96</v>
      </c>
      <c r="B37" s="96"/>
      <c r="C37" s="97"/>
      <c r="D37" s="72" t="str">
        <f t="shared" ref="D37:H37" si="58">IF(NOT(D$5="Y"),"n/a","Insert £")</f>
        <v>Insert £</v>
      </c>
      <c r="E37" s="72" t="str">
        <f t="shared" si="58"/>
        <v>Insert £</v>
      </c>
      <c r="F37" s="72" t="str">
        <f t="shared" si="58"/>
        <v>Insert £</v>
      </c>
      <c r="G37" s="72" t="str">
        <f t="shared" si="58"/>
        <v>Insert £</v>
      </c>
      <c r="H37" s="72" t="str">
        <f t="shared" si="58"/>
        <v>Insert £</v>
      </c>
      <c r="I37" s="17"/>
      <c r="J37" s="17"/>
      <c r="K37" s="17"/>
      <c r="L37" s="17"/>
      <c r="M37" s="49">
        <v>0.75</v>
      </c>
      <c r="N37" s="54" t="str">
        <f t="shared" ref="N37:R37" si="59">IF(D37="n/a","n/a",IF(D37="Insert £","",ROUND(D37*$M37,2)))</f>
        <v/>
      </c>
      <c r="O37" s="54" t="str">
        <f t="shared" si="59"/>
        <v/>
      </c>
      <c r="P37" s="54" t="str">
        <f t="shared" si="59"/>
        <v/>
      </c>
      <c r="Q37" s="54" t="str">
        <f t="shared" si="59"/>
        <v/>
      </c>
      <c r="R37" s="54" t="str">
        <f t="shared" si="59"/>
        <v/>
      </c>
      <c r="S37" s="17"/>
      <c r="T37" s="17"/>
      <c r="U37" s="17"/>
      <c r="V37" s="17"/>
      <c r="W37" s="17"/>
      <c r="X37" s="17"/>
      <c r="Y37" s="17"/>
      <c r="Z37" s="17"/>
    </row>
    <row r="38" spans="1:26" ht="14.25" customHeight="1" x14ac:dyDescent="0.3">
      <c r="A38" s="100" t="s">
        <v>97</v>
      </c>
      <c r="B38" s="96"/>
      <c r="C38" s="97"/>
      <c r="D38" s="72" t="str">
        <f t="shared" ref="D38:H38" si="60">IF(NOT(D$5="Y"),"n/a","Insert £")</f>
        <v>Insert £</v>
      </c>
      <c r="E38" s="72" t="str">
        <f t="shared" si="60"/>
        <v>Insert £</v>
      </c>
      <c r="F38" s="72" t="str">
        <f t="shared" si="60"/>
        <v>Insert £</v>
      </c>
      <c r="G38" s="72" t="str">
        <f t="shared" si="60"/>
        <v>Insert £</v>
      </c>
      <c r="H38" s="72" t="str">
        <f t="shared" si="60"/>
        <v>Insert £</v>
      </c>
      <c r="I38" s="17"/>
      <c r="J38" s="17"/>
      <c r="K38" s="17"/>
      <c r="L38" s="17"/>
      <c r="M38" s="49">
        <v>0.75</v>
      </c>
      <c r="N38" s="54" t="str">
        <f t="shared" ref="N38:R38" si="61">IF(D38="n/a","n/a",IF(D38="Insert £","",ROUND(D38*$M38,2)))</f>
        <v/>
      </c>
      <c r="O38" s="54" t="str">
        <f t="shared" si="61"/>
        <v/>
      </c>
      <c r="P38" s="54" t="str">
        <f t="shared" si="61"/>
        <v/>
      </c>
      <c r="Q38" s="54" t="str">
        <f t="shared" si="61"/>
        <v/>
      </c>
      <c r="R38" s="54" t="str">
        <f t="shared" si="61"/>
        <v/>
      </c>
      <c r="S38" s="17"/>
      <c r="T38" s="17"/>
      <c r="U38" s="17"/>
      <c r="V38" s="17"/>
      <c r="W38" s="17"/>
      <c r="X38" s="17"/>
      <c r="Y38" s="17"/>
      <c r="Z38" s="17"/>
    </row>
    <row r="39" spans="1:26" ht="14.25" customHeight="1" x14ac:dyDescent="0.3">
      <c r="A39" s="100" t="s">
        <v>98</v>
      </c>
      <c r="B39" s="96"/>
      <c r="C39" s="97"/>
      <c r="D39" s="72" t="str">
        <f t="shared" ref="D39:H39" si="62">IF(NOT(D$5="Y"),"n/a","Insert £")</f>
        <v>Insert £</v>
      </c>
      <c r="E39" s="72" t="str">
        <f t="shared" si="62"/>
        <v>Insert £</v>
      </c>
      <c r="F39" s="72" t="str">
        <f t="shared" si="62"/>
        <v>Insert £</v>
      </c>
      <c r="G39" s="72" t="str">
        <f t="shared" si="62"/>
        <v>Insert £</v>
      </c>
      <c r="H39" s="72" t="str">
        <f t="shared" si="62"/>
        <v>Insert £</v>
      </c>
      <c r="I39" s="17"/>
      <c r="J39" s="17"/>
      <c r="K39" s="17"/>
      <c r="L39" s="17"/>
      <c r="M39" s="49">
        <v>0.75</v>
      </c>
      <c r="N39" s="54" t="str">
        <f t="shared" ref="N39:R39" si="63">IF(D39="n/a","n/a",IF(D39="Insert £","",ROUND(D39*$M39,2)))</f>
        <v/>
      </c>
      <c r="O39" s="54" t="str">
        <f t="shared" si="63"/>
        <v/>
      </c>
      <c r="P39" s="54" t="str">
        <f t="shared" si="63"/>
        <v/>
      </c>
      <c r="Q39" s="54" t="str">
        <f t="shared" si="63"/>
        <v/>
      </c>
      <c r="R39" s="54" t="str">
        <f t="shared" si="63"/>
        <v/>
      </c>
      <c r="S39" s="17"/>
      <c r="T39" s="17"/>
      <c r="U39" s="17"/>
      <c r="V39" s="17"/>
      <c r="W39" s="17"/>
      <c r="X39" s="17"/>
      <c r="Y39" s="17"/>
      <c r="Z39" s="17"/>
    </row>
    <row r="40" spans="1:26" ht="14.25" customHeight="1" x14ac:dyDescent="0.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5" customHeight="1" x14ac:dyDescent="0.3">
      <c r="A41" s="103" t="s">
        <v>99</v>
      </c>
      <c r="B41" s="77"/>
      <c r="C41" s="77"/>
      <c r="D41" s="77"/>
      <c r="E41" s="77"/>
      <c r="F41" s="77"/>
      <c r="G41" s="77"/>
      <c r="H41" s="77"/>
      <c r="I41" s="17"/>
      <c r="J41" s="17"/>
      <c r="K41" s="17"/>
      <c r="L41" s="17"/>
      <c r="M41" s="17"/>
      <c r="N41" s="17"/>
      <c r="O41" s="17"/>
      <c r="P41" s="17"/>
      <c r="Q41" s="17"/>
      <c r="R41" s="17"/>
      <c r="S41" s="17"/>
      <c r="T41" s="17"/>
      <c r="U41" s="17"/>
      <c r="V41" s="17"/>
      <c r="W41" s="17"/>
      <c r="X41" s="17"/>
      <c r="Y41" s="17"/>
      <c r="Z41" s="17"/>
    </row>
    <row r="42" spans="1:26" ht="14.25" customHeight="1" x14ac:dyDescent="0.3">
      <c r="A42" s="77"/>
      <c r="B42" s="77"/>
      <c r="C42" s="77"/>
      <c r="D42" s="77"/>
      <c r="E42" s="77"/>
      <c r="F42" s="77"/>
      <c r="G42" s="77"/>
      <c r="H42" s="77"/>
      <c r="I42" s="2"/>
      <c r="J42" s="2"/>
      <c r="K42" s="2"/>
      <c r="L42" s="2"/>
      <c r="M42" s="2"/>
      <c r="N42" s="2"/>
      <c r="O42" s="2"/>
      <c r="P42" s="2"/>
      <c r="Q42" s="2"/>
      <c r="R42" s="2"/>
      <c r="S42" s="2"/>
      <c r="T42" s="2"/>
      <c r="U42" s="2"/>
      <c r="V42" s="2"/>
      <c r="W42" s="2"/>
      <c r="X42" s="2"/>
      <c r="Y42" s="2"/>
      <c r="Z42" s="2"/>
    </row>
    <row r="43" spans="1:26" ht="14.2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V1INtKukvson2oxtLYkMGJ5Fk/OfkZsyQ4OT+aGosOeOWz29NQbQelPSFpZSbJnN1yMCw0VoDVvEJKAgkW5GMg==" saltValue="nJPOUo4bjxKJaWHe2kw/Jg==" spinCount="100000" sheet="1" objects="1" scenarios="1" selectLockedCells="1"/>
  <mergeCells count="41">
    <mergeCell ref="A38:C38"/>
    <mergeCell ref="A39:C39"/>
    <mergeCell ref="A41:H42"/>
    <mergeCell ref="A30:C30"/>
    <mergeCell ref="A31:C31"/>
    <mergeCell ref="A32:C32"/>
    <mergeCell ref="A33:C33"/>
    <mergeCell ref="A34:C34"/>
    <mergeCell ref="A35:C35"/>
    <mergeCell ref="A36:C36"/>
    <mergeCell ref="A26:C26"/>
    <mergeCell ref="A27:C27"/>
    <mergeCell ref="A28:C28"/>
    <mergeCell ref="A29:C29"/>
    <mergeCell ref="A37:C37"/>
    <mergeCell ref="A21:C21"/>
    <mergeCell ref="A22:C22"/>
    <mergeCell ref="A23:C23"/>
    <mergeCell ref="A24:C24"/>
    <mergeCell ref="A25:C25"/>
    <mergeCell ref="A8:C8"/>
    <mergeCell ref="J8:L10"/>
    <mergeCell ref="J11:L13"/>
    <mergeCell ref="J15:L21"/>
    <mergeCell ref="A9:C9"/>
    <mergeCell ref="A10:C10"/>
    <mergeCell ref="A11:C11"/>
    <mergeCell ref="A12:C12"/>
    <mergeCell ref="A13:C13"/>
    <mergeCell ref="A14:C14"/>
    <mergeCell ref="A15:C15"/>
    <mergeCell ref="A16:C16"/>
    <mergeCell ref="A17:C17"/>
    <mergeCell ref="A18:C18"/>
    <mergeCell ref="A19:C19"/>
    <mergeCell ref="A20:C20"/>
    <mergeCell ref="A4:C4"/>
    <mergeCell ref="J4:L6"/>
    <mergeCell ref="A5:C5"/>
    <mergeCell ref="D6:H6"/>
    <mergeCell ref="N6:R6"/>
  </mergeCells>
  <conditionalFormatting sqref="D8:H39">
    <cfRule type="expression" dxfId="28" priority="1">
      <formula>D$5="N"</formula>
    </cfRule>
  </conditionalFormatting>
  <conditionalFormatting sqref="D8:H39">
    <cfRule type="expression" dxfId="27" priority="2">
      <formula>D$5="Y"</formula>
    </cfRule>
  </conditionalFormatting>
  <conditionalFormatting sqref="D4:H4">
    <cfRule type="expression" dxfId="26" priority="3">
      <formula>AND(D5="N",SUM(D$8:D$39)&gt;0)</formula>
    </cfRule>
  </conditionalFormatting>
  <dataValidations count="1">
    <dataValidation type="custom" allowBlank="1" showInputMessage="1" showErrorMessage="1" prompt="Note - Insert a number containing upto two decimal places only." sqref="D8:H39" xr:uid="{00000000-0002-0000-0500-000000000000}">
      <formula1>INT(D8*100)=(D8*100)</formula1>
    </dataValidation>
  </dataValidation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pane xSplit="3" ySplit="7" topLeftCell="D8" activePane="bottomRight" state="frozen"/>
      <selection pane="topRight" activeCell="D1" sqref="D1"/>
      <selection pane="bottomLeft" activeCell="A8" sqref="A8"/>
      <selection pane="bottomRight" activeCell="D9" sqref="D9"/>
    </sheetView>
  </sheetViews>
  <sheetFormatPr defaultColWidth="12.59765625" defaultRowHeight="15" customHeight="1" x14ac:dyDescent="0.25"/>
  <cols>
    <col min="1" max="8" width="9.3984375" customWidth="1"/>
    <col min="9" max="9" width="7.69921875" customWidth="1"/>
    <col min="10" max="12" width="11.09765625" customWidth="1"/>
    <col min="13" max="18" width="9.3984375" customWidth="1"/>
    <col min="19" max="26" width="7.59765625" customWidth="1"/>
  </cols>
  <sheetData>
    <row r="1" spans="1:26" ht="14.25" customHeight="1" x14ac:dyDescent="0.35">
      <c r="A1" s="13" t="str">
        <f>'1. Title Page'!A13</f>
        <v>Lot 4  -  CWAS2</v>
      </c>
      <c r="B1" s="2"/>
      <c r="C1" s="2"/>
      <c r="D1" s="16" t="s">
        <v>54</v>
      </c>
      <c r="E1" s="1" t="s">
        <v>55</v>
      </c>
      <c r="F1" s="2"/>
      <c r="G1" s="2"/>
      <c r="H1" s="2"/>
      <c r="I1" s="2"/>
      <c r="J1" s="2"/>
      <c r="K1" s="2"/>
      <c r="L1" s="2"/>
      <c r="M1" s="45" t="s">
        <v>56</v>
      </c>
      <c r="N1" s="2"/>
      <c r="O1" s="1" t="s">
        <v>100</v>
      </c>
      <c r="P1" s="2"/>
      <c r="Q1" s="2"/>
      <c r="R1" s="2"/>
      <c r="S1" s="2"/>
      <c r="T1" s="2"/>
      <c r="U1" s="2"/>
      <c r="V1" s="2"/>
      <c r="W1" s="2"/>
      <c r="X1" s="2"/>
      <c r="Y1" s="2"/>
      <c r="Z1" s="2"/>
    </row>
    <row r="2" spans="1:26" ht="14.25" customHeight="1" x14ac:dyDescent="0.35">
      <c r="A2" s="13"/>
      <c r="B2" s="2"/>
      <c r="C2" s="2"/>
      <c r="D2" s="11" t="s">
        <v>101</v>
      </c>
      <c r="E2" s="1"/>
      <c r="F2" s="2"/>
      <c r="G2" s="2"/>
      <c r="H2" s="2"/>
      <c r="I2" s="2"/>
      <c r="J2" s="2"/>
      <c r="K2" s="2"/>
      <c r="L2" s="2"/>
      <c r="M2" s="45"/>
      <c r="N2" s="2"/>
      <c r="O2" s="1"/>
      <c r="P2" s="2"/>
      <c r="Q2" s="2"/>
      <c r="R2" s="2"/>
      <c r="S2" s="2"/>
      <c r="T2" s="2"/>
      <c r="U2" s="2"/>
      <c r="V2" s="2"/>
      <c r="W2" s="2"/>
      <c r="X2" s="2"/>
      <c r="Y2" s="2"/>
      <c r="Z2" s="2"/>
    </row>
    <row r="3" spans="1:26" ht="14.25" customHeight="1" x14ac:dyDescent="0.3">
      <c r="A3" s="2"/>
      <c r="B3" s="2"/>
      <c r="C3" s="2"/>
      <c r="D3" s="2"/>
      <c r="E3" s="2"/>
      <c r="F3" s="2"/>
      <c r="G3" s="2"/>
      <c r="H3" s="2"/>
      <c r="I3" s="2"/>
      <c r="J3" s="2"/>
      <c r="K3" s="2"/>
      <c r="L3" s="2"/>
      <c r="M3" s="2"/>
      <c r="N3" s="2"/>
      <c r="O3" s="2"/>
      <c r="P3" s="2"/>
      <c r="Q3" s="2"/>
      <c r="R3" s="2"/>
      <c r="S3" s="2"/>
      <c r="T3" s="2"/>
      <c r="U3" s="2"/>
      <c r="V3" s="2"/>
      <c r="W3" s="2"/>
      <c r="X3" s="2"/>
      <c r="Y3" s="2"/>
      <c r="Z3" s="2"/>
    </row>
    <row r="4" spans="1:26" ht="46.5" customHeight="1" x14ac:dyDescent="0.3">
      <c r="A4" s="95" t="s">
        <v>102</v>
      </c>
      <c r="B4" s="96"/>
      <c r="C4" s="97"/>
      <c r="D4" s="18" t="s">
        <v>18</v>
      </c>
      <c r="E4" s="18" t="s">
        <v>19</v>
      </c>
      <c r="F4" s="18" t="s">
        <v>20</v>
      </c>
      <c r="G4" s="18" t="s">
        <v>21</v>
      </c>
      <c r="H4" s="18" t="s">
        <v>22</v>
      </c>
      <c r="I4" s="46" t="s">
        <v>103</v>
      </c>
      <c r="J4" s="90"/>
      <c r="K4" s="77"/>
      <c r="L4" s="77"/>
      <c r="M4" s="47" t="s">
        <v>60</v>
      </c>
      <c r="N4" s="18" t="s">
        <v>18</v>
      </c>
      <c r="O4" s="18" t="s">
        <v>19</v>
      </c>
      <c r="P4" s="18" t="s">
        <v>20</v>
      </c>
      <c r="Q4" s="18" t="s">
        <v>21</v>
      </c>
      <c r="R4" s="18" t="s">
        <v>22</v>
      </c>
      <c r="S4" s="17"/>
      <c r="T4" s="17"/>
      <c r="U4" s="17"/>
      <c r="V4" s="17"/>
      <c r="W4" s="17"/>
      <c r="X4" s="17"/>
      <c r="Y4" s="17"/>
      <c r="Z4" s="17"/>
    </row>
    <row r="5" spans="1:26" ht="15" hidden="1" customHeight="1" x14ac:dyDescent="0.3">
      <c r="A5" s="98" t="s">
        <v>61</v>
      </c>
      <c r="B5" s="96"/>
      <c r="C5" s="97"/>
      <c r="D5" s="49" t="s">
        <v>24</v>
      </c>
      <c r="E5" s="49" t="s">
        <v>24</v>
      </c>
      <c r="F5" s="49" t="s">
        <v>24</v>
      </c>
      <c r="G5" s="49" t="s">
        <v>24</v>
      </c>
      <c r="H5" s="49" t="s">
        <v>24</v>
      </c>
      <c r="I5" s="17"/>
      <c r="J5" s="77"/>
      <c r="K5" s="77"/>
      <c r="L5" s="77"/>
      <c r="M5" s="55"/>
      <c r="N5" s="49" t="s">
        <v>24</v>
      </c>
      <c r="O5" s="49" t="s">
        <v>24</v>
      </c>
      <c r="P5" s="49" t="s">
        <v>24</v>
      </c>
      <c r="Q5" s="49" t="s">
        <v>24</v>
      </c>
      <c r="R5" s="49" t="s">
        <v>24</v>
      </c>
      <c r="S5" s="17"/>
      <c r="T5" s="17"/>
      <c r="U5" s="17"/>
      <c r="V5" s="17"/>
      <c r="W5" s="17"/>
      <c r="X5" s="17"/>
      <c r="Y5" s="17"/>
      <c r="Z5" s="17"/>
    </row>
    <row r="6" spans="1:26" ht="14.25" customHeight="1" x14ac:dyDescent="0.3">
      <c r="A6" s="48"/>
      <c r="B6" s="50"/>
      <c r="C6" s="51"/>
      <c r="D6" s="99" t="s">
        <v>62</v>
      </c>
      <c r="E6" s="96"/>
      <c r="F6" s="96"/>
      <c r="G6" s="96"/>
      <c r="H6" s="97"/>
      <c r="I6" s="17"/>
      <c r="J6" s="77"/>
      <c r="K6" s="77"/>
      <c r="L6" s="77"/>
      <c r="M6" s="49"/>
      <c r="N6" s="99" t="s">
        <v>63</v>
      </c>
      <c r="O6" s="96"/>
      <c r="P6" s="96"/>
      <c r="Q6" s="96"/>
      <c r="R6" s="97"/>
      <c r="S6" s="17"/>
      <c r="T6" s="17"/>
      <c r="U6" s="17"/>
      <c r="V6" s="17"/>
      <c r="W6" s="17"/>
      <c r="X6" s="17"/>
      <c r="Y6" s="17"/>
      <c r="Z6" s="17"/>
    </row>
    <row r="7" spans="1:26" ht="14.25" customHeight="1" x14ac:dyDescent="0.3">
      <c r="A7" s="48"/>
      <c r="B7" s="50"/>
      <c r="C7" s="51"/>
      <c r="D7" s="52" t="s">
        <v>64</v>
      </c>
      <c r="E7" s="52" t="s">
        <v>64</v>
      </c>
      <c r="F7" s="52" t="s">
        <v>64</v>
      </c>
      <c r="G7" s="52" t="s">
        <v>64</v>
      </c>
      <c r="H7" s="52" t="s">
        <v>64</v>
      </c>
      <c r="I7" s="17"/>
      <c r="J7" s="17"/>
      <c r="K7" s="17"/>
      <c r="L7" s="17"/>
      <c r="M7" s="49"/>
      <c r="N7" s="52" t="s">
        <v>64</v>
      </c>
      <c r="O7" s="52" t="s">
        <v>64</v>
      </c>
      <c r="P7" s="52" t="s">
        <v>64</v>
      </c>
      <c r="Q7" s="52" t="s">
        <v>64</v>
      </c>
      <c r="R7" s="52" t="s">
        <v>64</v>
      </c>
      <c r="S7" s="17"/>
      <c r="T7" s="17"/>
      <c r="U7" s="17"/>
      <c r="V7" s="17"/>
      <c r="W7" s="17"/>
      <c r="X7" s="17"/>
      <c r="Y7" s="17"/>
      <c r="Z7" s="17"/>
    </row>
    <row r="8" spans="1:26" ht="14.25" customHeight="1" x14ac:dyDescent="0.3">
      <c r="A8" s="105" t="s">
        <v>104</v>
      </c>
      <c r="B8" s="96"/>
      <c r="C8" s="97"/>
      <c r="D8" s="52"/>
      <c r="E8" s="52"/>
      <c r="F8" s="52"/>
      <c r="G8" s="52"/>
      <c r="H8" s="52"/>
      <c r="I8" s="17"/>
      <c r="J8" s="101" t="str">
        <f>IF(OR(D5=0,E5=0,F5=0,G5=0,H5=0),"Please complete Sub-Lot Selection sheet before continuing","Please complete all green fields containing Insert £")</f>
        <v>Please complete all green fields containing Insert £</v>
      </c>
      <c r="K8" s="77"/>
      <c r="L8" s="77"/>
      <c r="M8" s="55"/>
      <c r="N8" s="17"/>
      <c r="O8" s="17"/>
      <c r="P8" s="17"/>
      <c r="Q8" s="17"/>
      <c r="R8" s="56"/>
      <c r="S8" s="17"/>
      <c r="T8" s="17"/>
      <c r="U8" s="17"/>
      <c r="V8" s="17"/>
      <c r="W8" s="17"/>
      <c r="X8" s="17"/>
      <c r="Y8" s="17"/>
      <c r="Z8" s="17"/>
    </row>
    <row r="9" spans="1:26" ht="14.25" customHeight="1" x14ac:dyDescent="0.3">
      <c r="A9" s="100" t="s">
        <v>105</v>
      </c>
      <c r="B9" s="96"/>
      <c r="C9" s="97"/>
      <c r="D9" s="72" t="str">
        <f t="shared" ref="D9:H9" si="0">IF(NOT(D$5="Y"),"n/a","Insert £")</f>
        <v>Insert £</v>
      </c>
      <c r="E9" s="72" t="str">
        <f t="shared" si="0"/>
        <v>Insert £</v>
      </c>
      <c r="F9" s="72" t="str">
        <f t="shared" si="0"/>
        <v>Insert £</v>
      </c>
      <c r="G9" s="72" t="str">
        <f t="shared" si="0"/>
        <v>Insert £</v>
      </c>
      <c r="H9" s="72" t="str">
        <f t="shared" si="0"/>
        <v>Insert £</v>
      </c>
      <c r="I9" s="17"/>
      <c r="J9" s="77"/>
      <c r="K9" s="77"/>
      <c r="L9" s="77"/>
      <c r="M9" s="49">
        <v>1</v>
      </c>
      <c r="N9" s="54" t="str">
        <f t="shared" ref="N9:R9" si="1">IF(D9="n/a","n/a",IF(D9="Insert £","",ROUND(D9*$M9,2)))</f>
        <v/>
      </c>
      <c r="O9" s="54" t="str">
        <f t="shared" si="1"/>
        <v/>
      </c>
      <c r="P9" s="54" t="str">
        <f t="shared" si="1"/>
        <v/>
      </c>
      <c r="Q9" s="54" t="str">
        <f t="shared" si="1"/>
        <v/>
      </c>
      <c r="R9" s="54" t="str">
        <f t="shared" si="1"/>
        <v/>
      </c>
      <c r="S9" s="17"/>
      <c r="T9" s="17"/>
      <c r="U9" s="17"/>
      <c r="V9" s="17"/>
      <c r="W9" s="17"/>
      <c r="X9" s="17"/>
      <c r="Y9" s="17"/>
      <c r="Z9" s="17"/>
    </row>
    <row r="10" spans="1:26" ht="14.25" customHeight="1" x14ac:dyDescent="0.3">
      <c r="A10" s="100" t="s">
        <v>106</v>
      </c>
      <c r="B10" s="96"/>
      <c r="C10" s="97"/>
      <c r="D10" s="72" t="str">
        <f t="shared" ref="D10:H10" si="2">IF(NOT(D$5="Y"),"n/a","Insert £")</f>
        <v>Insert £</v>
      </c>
      <c r="E10" s="72" t="str">
        <f t="shared" si="2"/>
        <v>Insert £</v>
      </c>
      <c r="F10" s="72" t="str">
        <f t="shared" si="2"/>
        <v>Insert £</v>
      </c>
      <c r="G10" s="72" t="str">
        <f t="shared" si="2"/>
        <v>Insert £</v>
      </c>
      <c r="H10" s="72" t="str">
        <f t="shared" si="2"/>
        <v>Insert £</v>
      </c>
      <c r="I10" s="17"/>
      <c r="J10" s="77"/>
      <c r="K10" s="77"/>
      <c r="L10" s="77"/>
      <c r="M10" s="49">
        <v>1.25</v>
      </c>
      <c r="N10" s="54" t="str">
        <f t="shared" ref="N10:R10" si="3">IF(D10="n/a","n/a",IF(D10="Insert £","",ROUND(D10*$M10,2)))</f>
        <v/>
      </c>
      <c r="O10" s="54" t="str">
        <f t="shared" si="3"/>
        <v/>
      </c>
      <c r="P10" s="54" t="str">
        <f t="shared" si="3"/>
        <v/>
      </c>
      <c r="Q10" s="54" t="str">
        <f t="shared" si="3"/>
        <v/>
      </c>
      <c r="R10" s="54" t="str">
        <f t="shared" si="3"/>
        <v/>
      </c>
      <c r="S10" s="17"/>
      <c r="T10" s="17"/>
      <c r="U10" s="17"/>
      <c r="V10" s="17"/>
      <c r="W10" s="17"/>
      <c r="X10" s="17"/>
      <c r="Y10" s="17"/>
      <c r="Z10" s="17"/>
    </row>
    <row r="11" spans="1:26" ht="14.25" customHeight="1" x14ac:dyDescent="0.3">
      <c r="A11" s="100" t="s">
        <v>107</v>
      </c>
      <c r="B11" s="96"/>
      <c r="C11" s="97"/>
      <c r="D11" s="72" t="str">
        <f t="shared" ref="D11:H11" si="4">IF(NOT(D$5="Y"),"n/a","Insert £")</f>
        <v>Insert £</v>
      </c>
      <c r="E11" s="72" t="str">
        <f t="shared" si="4"/>
        <v>Insert £</v>
      </c>
      <c r="F11" s="72" t="str">
        <f t="shared" si="4"/>
        <v>Insert £</v>
      </c>
      <c r="G11" s="72" t="str">
        <f t="shared" si="4"/>
        <v>Insert £</v>
      </c>
      <c r="H11" s="72" t="str">
        <f t="shared" si="4"/>
        <v>Insert £</v>
      </c>
      <c r="I11" s="17"/>
      <c r="J11" s="101" t="s">
        <v>69</v>
      </c>
      <c r="K11" s="77"/>
      <c r="L11" s="102"/>
      <c r="M11" s="49">
        <v>0.75</v>
      </c>
      <c r="N11" s="54" t="str">
        <f t="shared" ref="N11:R11" si="5">IF(D11="n/a","n/a",IF(D11="Insert £","",ROUND(D11*$M11,2)))</f>
        <v/>
      </c>
      <c r="O11" s="54" t="str">
        <f t="shared" si="5"/>
        <v/>
      </c>
      <c r="P11" s="54" t="str">
        <f t="shared" si="5"/>
        <v/>
      </c>
      <c r="Q11" s="54" t="str">
        <f t="shared" si="5"/>
        <v/>
      </c>
      <c r="R11" s="54" t="str">
        <f t="shared" si="5"/>
        <v/>
      </c>
      <c r="S11" s="17"/>
      <c r="T11" s="17"/>
      <c r="U11" s="17"/>
      <c r="V11" s="17"/>
      <c r="W11" s="17"/>
      <c r="X11" s="17"/>
      <c r="Y11" s="17"/>
      <c r="Z11" s="17"/>
    </row>
    <row r="12" spans="1:26" ht="14.25" customHeight="1" x14ac:dyDescent="0.3">
      <c r="A12" s="100" t="s">
        <v>108</v>
      </c>
      <c r="B12" s="96"/>
      <c r="C12" s="97"/>
      <c r="D12" s="72" t="str">
        <f t="shared" ref="D12:H12" si="6">IF(NOT(D$5="Y"),"n/a","Insert £")</f>
        <v>Insert £</v>
      </c>
      <c r="E12" s="72" t="str">
        <f t="shared" si="6"/>
        <v>Insert £</v>
      </c>
      <c r="F12" s="72" t="str">
        <f t="shared" si="6"/>
        <v>Insert £</v>
      </c>
      <c r="G12" s="72" t="str">
        <f t="shared" si="6"/>
        <v>Insert £</v>
      </c>
      <c r="H12" s="72" t="str">
        <f t="shared" si="6"/>
        <v>Insert £</v>
      </c>
      <c r="I12" s="17"/>
      <c r="J12" s="77"/>
      <c r="K12" s="77"/>
      <c r="L12" s="102"/>
      <c r="M12" s="49">
        <v>0.75</v>
      </c>
      <c r="N12" s="54" t="str">
        <f t="shared" ref="N12:R12" si="7">IF(D12="n/a","n/a",IF(D12="Insert £","",ROUND(D12*$M12,2)))</f>
        <v/>
      </c>
      <c r="O12" s="54" t="str">
        <f t="shared" si="7"/>
        <v/>
      </c>
      <c r="P12" s="54" t="str">
        <f t="shared" si="7"/>
        <v/>
      </c>
      <c r="Q12" s="54" t="str">
        <f t="shared" si="7"/>
        <v/>
      </c>
      <c r="R12" s="54" t="str">
        <f t="shared" si="7"/>
        <v/>
      </c>
      <c r="S12" s="17"/>
      <c r="T12" s="17"/>
      <c r="U12" s="17"/>
      <c r="V12" s="17"/>
      <c r="W12" s="17"/>
      <c r="X12" s="17"/>
      <c r="Y12" s="17"/>
      <c r="Z12" s="17"/>
    </row>
    <row r="13" spans="1:26" ht="14.25" customHeight="1" x14ac:dyDescent="0.3">
      <c r="A13" s="105" t="s">
        <v>109</v>
      </c>
      <c r="B13" s="96"/>
      <c r="C13" s="97"/>
      <c r="D13" s="52"/>
      <c r="E13" s="52"/>
      <c r="F13" s="52"/>
      <c r="G13" s="52"/>
      <c r="H13" s="52"/>
      <c r="I13" s="17"/>
      <c r="J13" s="77"/>
      <c r="K13" s="77"/>
      <c r="L13" s="102"/>
      <c r="M13" s="55"/>
      <c r="N13" s="57"/>
      <c r="O13" s="57"/>
      <c r="P13" s="57"/>
      <c r="Q13" s="57"/>
      <c r="R13" s="58"/>
      <c r="S13" s="17"/>
      <c r="T13" s="17"/>
      <c r="U13" s="17"/>
      <c r="V13" s="17"/>
      <c r="W13" s="17"/>
      <c r="X13" s="17"/>
      <c r="Y13" s="17"/>
      <c r="Z13" s="17"/>
    </row>
    <row r="14" spans="1:26" ht="14.25" customHeight="1" x14ac:dyDescent="0.3">
      <c r="A14" s="100" t="s">
        <v>105</v>
      </c>
      <c r="B14" s="96"/>
      <c r="C14" s="97"/>
      <c r="D14" s="72" t="str">
        <f t="shared" ref="D14:H14" si="8">IF(NOT(D$5="Y"),"n/a","Insert £")</f>
        <v>Insert £</v>
      </c>
      <c r="E14" s="72" t="str">
        <f t="shared" si="8"/>
        <v>Insert £</v>
      </c>
      <c r="F14" s="72" t="str">
        <f t="shared" si="8"/>
        <v>Insert £</v>
      </c>
      <c r="G14" s="72" t="str">
        <f t="shared" si="8"/>
        <v>Insert £</v>
      </c>
      <c r="H14" s="72" t="str">
        <f t="shared" si="8"/>
        <v>Insert £</v>
      </c>
      <c r="I14" s="17"/>
      <c r="J14" s="17"/>
      <c r="K14" s="17"/>
      <c r="L14" s="17"/>
      <c r="M14" s="49">
        <v>1</v>
      </c>
      <c r="N14" s="54" t="str">
        <f t="shared" ref="N14:R14" si="9">IF(D14="n/a","n/a",IF(D14="Insert £","",ROUND(D14*$M14,2)))</f>
        <v/>
      </c>
      <c r="O14" s="54" t="str">
        <f t="shared" si="9"/>
        <v/>
      </c>
      <c r="P14" s="54" t="str">
        <f t="shared" si="9"/>
        <v/>
      </c>
      <c r="Q14" s="54" t="str">
        <f t="shared" si="9"/>
        <v/>
      </c>
      <c r="R14" s="54" t="str">
        <f t="shared" si="9"/>
        <v/>
      </c>
      <c r="S14" s="17"/>
      <c r="T14" s="17"/>
      <c r="U14" s="17"/>
      <c r="V14" s="17"/>
      <c r="W14" s="17"/>
      <c r="X14" s="17"/>
      <c r="Y14" s="17"/>
      <c r="Z14" s="17"/>
    </row>
    <row r="15" spans="1:26" ht="15" customHeight="1" x14ac:dyDescent="0.3">
      <c r="A15" s="100" t="s">
        <v>106</v>
      </c>
      <c r="B15" s="96"/>
      <c r="C15" s="97"/>
      <c r="D15" s="72" t="str">
        <f t="shared" ref="D15:H15" si="10">IF(NOT(D$5="Y"),"n/a","Insert £")</f>
        <v>Insert £</v>
      </c>
      <c r="E15" s="72" t="str">
        <f t="shared" si="10"/>
        <v>Insert £</v>
      </c>
      <c r="F15" s="72" t="str">
        <f t="shared" si="10"/>
        <v>Insert £</v>
      </c>
      <c r="G15" s="72" t="str">
        <f t="shared" si="10"/>
        <v>Insert £</v>
      </c>
      <c r="H15" s="72" t="str">
        <f t="shared" si="10"/>
        <v>Insert £</v>
      </c>
      <c r="I15" s="17"/>
      <c r="J15" s="101" t="s">
        <v>74</v>
      </c>
      <c r="K15" s="77"/>
      <c r="L15" s="102"/>
      <c r="M15" s="49">
        <v>1.25</v>
      </c>
      <c r="N15" s="54" t="str">
        <f t="shared" ref="N15:R15" si="11">IF(D15="n/a","n/a",IF(D15="Insert £","",ROUND(D15*$M15,2)))</f>
        <v/>
      </c>
      <c r="O15" s="54" t="str">
        <f t="shared" si="11"/>
        <v/>
      </c>
      <c r="P15" s="54" t="str">
        <f t="shared" si="11"/>
        <v/>
      </c>
      <c r="Q15" s="54" t="str">
        <f t="shared" si="11"/>
        <v/>
      </c>
      <c r="R15" s="54" t="str">
        <f t="shared" si="11"/>
        <v/>
      </c>
      <c r="S15" s="17"/>
      <c r="T15" s="17"/>
      <c r="U15" s="17"/>
      <c r="V15" s="17"/>
      <c r="W15" s="17"/>
      <c r="X15" s="17"/>
      <c r="Y15" s="17"/>
      <c r="Z15" s="17"/>
    </row>
    <row r="16" spans="1:26" ht="14.25" customHeight="1" x14ac:dyDescent="0.3">
      <c r="A16" s="100" t="s">
        <v>107</v>
      </c>
      <c r="B16" s="96"/>
      <c r="C16" s="97"/>
      <c r="D16" s="72" t="str">
        <f t="shared" ref="D16:H16" si="12">IF(NOT(D$5="Y"),"n/a","Insert £")</f>
        <v>Insert £</v>
      </c>
      <c r="E16" s="72" t="str">
        <f t="shared" si="12"/>
        <v>Insert £</v>
      </c>
      <c r="F16" s="72" t="str">
        <f t="shared" si="12"/>
        <v>Insert £</v>
      </c>
      <c r="G16" s="72" t="str">
        <f t="shared" si="12"/>
        <v>Insert £</v>
      </c>
      <c r="H16" s="72" t="str">
        <f t="shared" si="12"/>
        <v>Insert £</v>
      </c>
      <c r="I16" s="17"/>
      <c r="J16" s="77"/>
      <c r="K16" s="77"/>
      <c r="L16" s="102"/>
      <c r="M16" s="49">
        <v>0.75</v>
      </c>
      <c r="N16" s="54" t="str">
        <f t="shared" ref="N16:R16" si="13">IF(D16="n/a","n/a",IF(D16="Insert £","",ROUND(D16*$M16,2)))</f>
        <v/>
      </c>
      <c r="O16" s="54" t="str">
        <f t="shared" si="13"/>
        <v/>
      </c>
      <c r="P16" s="54" t="str">
        <f t="shared" si="13"/>
        <v/>
      </c>
      <c r="Q16" s="54" t="str">
        <f t="shared" si="13"/>
        <v/>
      </c>
      <c r="R16" s="54" t="str">
        <f t="shared" si="13"/>
        <v/>
      </c>
      <c r="S16" s="17"/>
      <c r="T16" s="17"/>
      <c r="U16" s="17"/>
      <c r="V16" s="17"/>
      <c r="W16" s="17"/>
      <c r="X16" s="17"/>
      <c r="Y16" s="17"/>
      <c r="Z16" s="17"/>
    </row>
    <row r="17" spans="1:26" ht="14.25" customHeight="1" x14ac:dyDescent="0.3">
      <c r="A17" s="100" t="s">
        <v>108</v>
      </c>
      <c r="B17" s="96"/>
      <c r="C17" s="97"/>
      <c r="D17" s="72" t="str">
        <f t="shared" ref="D17:H17" si="14">IF(NOT(D$5="Y"),"n/a","Insert £")</f>
        <v>Insert £</v>
      </c>
      <c r="E17" s="72" t="str">
        <f t="shared" si="14"/>
        <v>Insert £</v>
      </c>
      <c r="F17" s="72" t="str">
        <f t="shared" si="14"/>
        <v>Insert £</v>
      </c>
      <c r="G17" s="72" t="str">
        <f t="shared" si="14"/>
        <v>Insert £</v>
      </c>
      <c r="H17" s="72" t="str">
        <f t="shared" si="14"/>
        <v>Insert £</v>
      </c>
      <c r="I17" s="17"/>
      <c r="J17" s="77"/>
      <c r="K17" s="77"/>
      <c r="L17" s="102"/>
      <c r="M17" s="49">
        <v>0.75</v>
      </c>
      <c r="N17" s="54" t="str">
        <f t="shared" ref="N17:R17" si="15">IF(D17="n/a","n/a",IF(D17="Insert £","",ROUND(D17*$M17,2)))</f>
        <v/>
      </c>
      <c r="O17" s="54" t="str">
        <f t="shared" si="15"/>
        <v/>
      </c>
      <c r="P17" s="54" t="str">
        <f t="shared" si="15"/>
        <v/>
      </c>
      <c r="Q17" s="54" t="str">
        <f t="shared" si="15"/>
        <v/>
      </c>
      <c r="R17" s="54" t="str">
        <f t="shared" si="15"/>
        <v/>
      </c>
      <c r="S17" s="17"/>
      <c r="T17" s="17"/>
      <c r="U17" s="17"/>
      <c r="V17" s="17"/>
      <c r="W17" s="17"/>
      <c r="X17" s="17"/>
      <c r="Y17" s="17"/>
      <c r="Z17" s="17"/>
    </row>
    <row r="18" spans="1:26" ht="14.25" customHeight="1" x14ac:dyDescent="0.3">
      <c r="A18" s="105" t="s">
        <v>110</v>
      </c>
      <c r="B18" s="96"/>
      <c r="C18" s="97"/>
      <c r="D18" s="52"/>
      <c r="E18" s="52"/>
      <c r="F18" s="52"/>
      <c r="G18" s="52"/>
      <c r="H18" s="52"/>
      <c r="I18" s="17"/>
      <c r="J18" s="77"/>
      <c r="K18" s="77"/>
      <c r="L18" s="102"/>
      <c r="M18" s="55"/>
      <c r="N18" s="57"/>
      <c r="O18" s="57"/>
      <c r="P18" s="57"/>
      <c r="Q18" s="57"/>
      <c r="R18" s="58"/>
      <c r="S18" s="17"/>
      <c r="T18" s="17"/>
      <c r="U18" s="17"/>
      <c r="V18" s="17"/>
      <c r="W18" s="17"/>
      <c r="X18" s="17"/>
      <c r="Y18" s="17"/>
      <c r="Z18" s="17"/>
    </row>
    <row r="19" spans="1:26" ht="14.25" customHeight="1" x14ac:dyDescent="0.3">
      <c r="A19" s="100" t="s">
        <v>105</v>
      </c>
      <c r="B19" s="96"/>
      <c r="C19" s="97"/>
      <c r="D19" s="72" t="str">
        <f t="shared" ref="D19:H19" si="16">IF(NOT(D$5="Y"),"n/a","Insert £")</f>
        <v>Insert £</v>
      </c>
      <c r="E19" s="72" t="str">
        <f t="shared" si="16"/>
        <v>Insert £</v>
      </c>
      <c r="F19" s="72" t="str">
        <f t="shared" si="16"/>
        <v>Insert £</v>
      </c>
      <c r="G19" s="72" t="str">
        <f t="shared" si="16"/>
        <v>Insert £</v>
      </c>
      <c r="H19" s="72" t="str">
        <f t="shared" si="16"/>
        <v>Insert £</v>
      </c>
      <c r="I19" s="17"/>
      <c r="J19" s="77"/>
      <c r="K19" s="77"/>
      <c r="L19" s="102"/>
      <c r="M19" s="49">
        <v>1</v>
      </c>
      <c r="N19" s="54" t="str">
        <f t="shared" ref="N19:R19" si="17">IF(D19="n/a","n/a",IF(D19="Insert £","",ROUND(D19*$M19,2)))</f>
        <v/>
      </c>
      <c r="O19" s="54" t="str">
        <f t="shared" si="17"/>
        <v/>
      </c>
      <c r="P19" s="54" t="str">
        <f t="shared" si="17"/>
        <v/>
      </c>
      <c r="Q19" s="54" t="str">
        <f t="shared" si="17"/>
        <v/>
      </c>
      <c r="R19" s="54" t="str">
        <f t="shared" si="17"/>
        <v/>
      </c>
      <c r="S19" s="17"/>
      <c r="T19" s="17"/>
      <c r="U19" s="17"/>
      <c r="V19" s="17"/>
      <c r="W19" s="17"/>
      <c r="X19" s="17"/>
      <c r="Y19" s="17"/>
      <c r="Z19" s="17"/>
    </row>
    <row r="20" spans="1:26" ht="14.25" customHeight="1" x14ac:dyDescent="0.3">
      <c r="A20" s="100" t="s">
        <v>106</v>
      </c>
      <c r="B20" s="96"/>
      <c r="C20" s="97"/>
      <c r="D20" s="72" t="str">
        <f t="shared" ref="D20:H20" si="18">IF(NOT(D$5="Y"),"n/a","Insert £")</f>
        <v>Insert £</v>
      </c>
      <c r="E20" s="72" t="str">
        <f t="shared" si="18"/>
        <v>Insert £</v>
      </c>
      <c r="F20" s="72" t="str">
        <f t="shared" si="18"/>
        <v>Insert £</v>
      </c>
      <c r="G20" s="72" t="str">
        <f t="shared" si="18"/>
        <v>Insert £</v>
      </c>
      <c r="H20" s="72" t="str">
        <f t="shared" si="18"/>
        <v>Insert £</v>
      </c>
      <c r="I20" s="17"/>
      <c r="J20" s="77"/>
      <c r="K20" s="77"/>
      <c r="L20" s="102"/>
      <c r="M20" s="49">
        <v>1.25</v>
      </c>
      <c r="N20" s="54" t="str">
        <f t="shared" ref="N20:R20" si="19">IF(D20="n/a","n/a",IF(D20="Insert £","",ROUND(D20*$M20,2)))</f>
        <v/>
      </c>
      <c r="O20" s="54" t="str">
        <f t="shared" si="19"/>
        <v/>
      </c>
      <c r="P20" s="54" t="str">
        <f t="shared" si="19"/>
        <v/>
      </c>
      <c r="Q20" s="54" t="str">
        <f t="shared" si="19"/>
        <v/>
      </c>
      <c r="R20" s="54" t="str">
        <f t="shared" si="19"/>
        <v/>
      </c>
      <c r="S20" s="17"/>
      <c r="T20" s="17"/>
      <c r="U20" s="17"/>
      <c r="V20" s="17"/>
      <c r="W20" s="17"/>
      <c r="X20" s="17"/>
      <c r="Y20" s="17"/>
      <c r="Z20" s="17"/>
    </row>
    <row r="21" spans="1:26" ht="14.25" customHeight="1" x14ac:dyDescent="0.3">
      <c r="A21" s="100" t="s">
        <v>107</v>
      </c>
      <c r="B21" s="96"/>
      <c r="C21" s="97"/>
      <c r="D21" s="72" t="str">
        <f t="shared" ref="D21:H21" si="20">IF(NOT(D$5="Y"),"n/a","Insert £")</f>
        <v>Insert £</v>
      </c>
      <c r="E21" s="72" t="str">
        <f t="shared" si="20"/>
        <v>Insert £</v>
      </c>
      <c r="F21" s="72" t="str">
        <f t="shared" si="20"/>
        <v>Insert £</v>
      </c>
      <c r="G21" s="72" t="str">
        <f t="shared" si="20"/>
        <v>Insert £</v>
      </c>
      <c r="H21" s="72" t="str">
        <f t="shared" si="20"/>
        <v>Insert £</v>
      </c>
      <c r="I21" s="17"/>
      <c r="J21" s="77"/>
      <c r="K21" s="77"/>
      <c r="L21" s="102"/>
      <c r="M21" s="49">
        <v>0.75</v>
      </c>
      <c r="N21" s="54" t="str">
        <f t="shared" ref="N21:R21" si="21">IF(D21="n/a","n/a",IF(D21="Insert £","",ROUND(D21*$M21,2)))</f>
        <v/>
      </c>
      <c r="O21" s="54" t="str">
        <f t="shared" si="21"/>
        <v/>
      </c>
      <c r="P21" s="54" t="str">
        <f t="shared" si="21"/>
        <v/>
      </c>
      <c r="Q21" s="54" t="str">
        <f t="shared" si="21"/>
        <v/>
      </c>
      <c r="R21" s="54" t="str">
        <f t="shared" si="21"/>
        <v/>
      </c>
      <c r="S21" s="17"/>
      <c r="T21" s="17"/>
      <c r="U21" s="17"/>
      <c r="V21" s="17"/>
      <c r="W21" s="17"/>
      <c r="X21" s="17"/>
      <c r="Y21" s="17"/>
      <c r="Z21" s="17"/>
    </row>
    <row r="22" spans="1:26" ht="14.25" customHeight="1" x14ac:dyDescent="0.3">
      <c r="A22" s="100" t="s">
        <v>108</v>
      </c>
      <c r="B22" s="96"/>
      <c r="C22" s="97"/>
      <c r="D22" s="72" t="str">
        <f t="shared" ref="D22:H22" si="22">IF(NOT(D$5="Y"),"n/a","Insert £")</f>
        <v>Insert £</v>
      </c>
      <c r="E22" s="72" t="str">
        <f t="shared" si="22"/>
        <v>Insert £</v>
      </c>
      <c r="F22" s="72" t="str">
        <f t="shared" si="22"/>
        <v>Insert £</v>
      </c>
      <c r="G22" s="72" t="str">
        <f t="shared" si="22"/>
        <v>Insert £</v>
      </c>
      <c r="H22" s="72" t="str">
        <f t="shared" si="22"/>
        <v>Insert £</v>
      </c>
      <c r="I22" s="17"/>
      <c r="J22" s="17"/>
      <c r="K22" s="17"/>
      <c r="L22" s="17"/>
      <c r="M22" s="49">
        <v>0.75</v>
      </c>
      <c r="N22" s="54" t="str">
        <f t="shared" ref="N22:R22" si="23">IF(D22="n/a","n/a",IF(D22="Insert £","",ROUND(D22*$M22,2)))</f>
        <v/>
      </c>
      <c r="O22" s="54" t="str">
        <f t="shared" si="23"/>
        <v/>
      </c>
      <c r="P22" s="54" t="str">
        <f t="shared" si="23"/>
        <v/>
      </c>
      <c r="Q22" s="54" t="str">
        <f t="shared" si="23"/>
        <v/>
      </c>
      <c r="R22" s="54" t="str">
        <f t="shared" si="23"/>
        <v/>
      </c>
      <c r="S22" s="17"/>
      <c r="T22" s="17"/>
      <c r="U22" s="17"/>
      <c r="V22" s="17"/>
      <c r="W22" s="17"/>
      <c r="X22" s="17"/>
      <c r="Y22" s="17"/>
      <c r="Z22" s="17"/>
    </row>
    <row r="23" spans="1:26" ht="14.25" customHeight="1" x14ac:dyDescent="0.3">
      <c r="A23" s="105" t="s">
        <v>111</v>
      </c>
      <c r="B23" s="96"/>
      <c r="C23" s="97"/>
      <c r="D23" s="52"/>
      <c r="E23" s="52"/>
      <c r="F23" s="52"/>
      <c r="G23" s="52"/>
      <c r="H23" s="52"/>
      <c r="I23" s="17"/>
      <c r="J23" s="17"/>
      <c r="K23" s="17"/>
      <c r="L23" s="17"/>
      <c r="M23" s="55"/>
      <c r="N23" s="57"/>
      <c r="O23" s="57"/>
      <c r="P23" s="57"/>
      <c r="Q23" s="57"/>
      <c r="R23" s="58"/>
      <c r="S23" s="17"/>
      <c r="T23" s="17"/>
      <c r="U23" s="17"/>
      <c r="V23" s="17"/>
      <c r="W23" s="17"/>
      <c r="X23" s="17"/>
      <c r="Y23" s="17"/>
      <c r="Z23" s="17"/>
    </row>
    <row r="24" spans="1:26" ht="14.25" customHeight="1" x14ac:dyDescent="0.3">
      <c r="A24" s="100" t="s">
        <v>105</v>
      </c>
      <c r="B24" s="96"/>
      <c r="C24" s="97"/>
      <c r="D24" s="72" t="str">
        <f t="shared" ref="D24:H24" si="24">IF(NOT(D$5="Y"),"n/a","Insert £")</f>
        <v>Insert £</v>
      </c>
      <c r="E24" s="72" t="str">
        <f t="shared" si="24"/>
        <v>Insert £</v>
      </c>
      <c r="F24" s="72" t="str">
        <f t="shared" si="24"/>
        <v>Insert £</v>
      </c>
      <c r="G24" s="72" t="str">
        <f t="shared" si="24"/>
        <v>Insert £</v>
      </c>
      <c r="H24" s="72" t="str">
        <f t="shared" si="24"/>
        <v>Insert £</v>
      </c>
      <c r="I24" s="17"/>
      <c r="J24" s="17"/>
      <c r="K24" s="17"/>
      <c r="L24" s="17"/>
      <c r="M24" s="49">
        <v>1</v>
      </c>
      <c r="N24" s="54" t="str">
        <f t="shared" ref="N24:R24" si="25">IF(D24="n/a","n/a",IF(D24="Insert £","",ROUND(D24*$M24,2)))</f>
        <v/>
      </c>
      <c r="O24" s="54" t="str">
        <f t="shared" si="25"/>
        <v/>
      </c>
      <c r="P24" s="54" t="str">
        <f t="shared" si="25"/>
        <v/>
      </c>
      <c r="Q24" s="54" t="str">
        <f t="shared" si="25"/>
        <v/>
      </c>
      <c r="R24" s="54" t="str">
        <f t="shared" si="25"/>
        <v/>
      </c>
      <c r="S24" s="17"/>
      <c r="T24" s="17"/>
      <c r="U24" s="17"/>
      <c r="V24" s="17"/>
      <c r="W24" s="17"/>
      <c r="X24" s="17"/>
      <c r="Y24" s="17"/>
      <c r="Z24" s="17"/>
    </row>
    <row r="25" spans="1:26" ht="14.25" customHeight="1" x14ac:dyDescent="0.3">
      <c r="A25" s="100" t="s">
        <v>106</v>
      </c>
      <c r="B25" s="96"/>
      <c r="C25" s="97"/>
      <c r="D25" s="72" t="str">
        <f t="shared" ref="D25:H25" si="26">IF(NOT(D$5="Y"),"n/a","Insert £")</f>
        <v>Insert £</v>
      </c>
      <c r="E25" s="72" t="str">
        <f t="shared" si="26"/>
        <v>Insert £</v>
      </c>
      <c r="F25" s="72" t="str">
        <f t="shared" si="26"/>
        <v>Insert £</v>
      </c>
      <c r="G25" s="72" t="str">
        <f t="shared" si="26"/>
        <v>Insert £</v>
      </c>
      <c r="H25" s="72" t="str">
        <f t="shared" si="26"/>
        <v>Insert £</v>
      </c>
      <c r="I25" s="17"/>
      <c r="J25" s="17"/>
      <c r="K25" s="17"/>
      <c r="L25" s="17"/>
      <c r="M25" s="49">
        <v>1.25</v>
      </c>
      <c r="N25" s="54" t="str">
        <f t="shared" ref="N25:R25" si="27">IF(D25="n/a","n/a",IF(D25="Insert £","",ROUND(D25*$M25,2)))</f>
        <v/>
      </c>
      <c r="O25" s="54" t="str">
        <f t="shared" si="27"/>
        <v/>
      </c>
      <c r="P25" s="54" t="str">
        <f t="shared" si="27"/>
        <v/>
      </c>
      <c r="Q25" s="54" t="str">
        <f t="shared" si="27"/>
        <v/>
      </c>
      <c r="R25" s="54" t="str">
        <f t="shared" si="27"/>
        <v/>
      </c>
      <c r="S25" s="17"/>
      <c r="T25" s="17"/>
      <c r="U25" s="17"/>
      <c r="V25" s="17"/>
      <c r="W25" s="17"/>
      <c r="X25" s="17"/>
      <c r="Y25" s="17"/>
      <c r="Z25" s="17"/>
    </row>
    <row r="26" spans="1:26" ht="14.25" customHeight="1" x14ac:dyDescent="0.3">
      <c r="A26" s="100" t="s">
        <v>107</v>
      </c>
      <c r="B26" s="96"/>
      <c r="C26" s="97"/>
      <c r="D26" s="72" t="str">
        <f t="shared" ref="D26:H26" si="28">IF(NOT(D$5="Y"),"n/a","Insert £")</f>
        <v>Insert £</v>
      </c>
      <c r="E26" s="72" t="str">
        <f t="shared" si="28"/>
        <v>Insert £</v>
      </c>
      <c r="F26" s="72" t="str">
        <f t="shared" si="28"/>
        <v>Insert £</v>
      </c>
      <c r="G26" s="72" t="str">
        <f t="shared" si="28"/>
        <v>Insert £</v>
      </c>
      <c r="H26" s="72" t="str">
        <f t="shared" si="28"/>
        <v>Insert £</v>
      </c>
      <c r="I26" s="17"/>
      <c r="J26" s="17"/>
      <c r="K26" s="17"/>
      <c r="L26" s="17"/>
      <c r="M26" s="49">
        <v>0.75</v>
      </c>
      <c r="N26" s="54" t="str">
        <f t="shared" ref="N26:R26" si="29">IF(D26="n/a","n/a",IF(D26="Insert £","",ROUND(D26*$M26,2)))</f>
        <v/>
      </c>
      <c r="O26" s="54" t="str">
        <f t="shared" si="29"/>
        <v/>
      </c>
      <c r="P26" s="54" t="str">
        <f t="shared" si="29"/>
        <v/>
      </c>
      <c r="Q26" s="54" t="str">
        <f t="shared" si="29"/>
        <v/>
      </c>
      <c r="R26" s="54" t="str">
        <f t="shared" si="29"/>
        <v/>
      </c>
      <c r="S26" s="17"/>
      <c r="T26" s="17"/>
      <c r="U26" s="17"/>
      <c r="V26" s="17"/>
      <c r="W26" s="17"/>
      <c r="X26" s="17"/>
      <c r="Y26" s="17"/>
      <c r="Z26" s="17"/>
    </row>
    <row r="27" spans="1:26" ht="14.25" customHeight="1" x14ac:dyDescent="0.3">
      <c r="A27" s="100" t="s">
        <v>108</v>
      </c>
      <c r="B27" s="96"/>
      <c r="C27" s="97"/>
      <c r="D27" s="72" t="str">
        <f t="shared" ref="D27:H27" si="30">IF(NOT(D$5="Y"),"n/a","Insert £")</f>
        <v>Insert £</v>
      </c>
      <c r="E27" s="72" t="str">
        <f t="shared" si="30"/>
        <v>Insert £</v>
      </c>
      <c r="F27" s="72" t="str">
        <f t="shared" si="30"/>
        <v>Insert £</v>
      </c>
      <c r="G27" s="72" t="str">
        <f t="shared" si="30"/>
        <v>Insert £</v>
      </c>
      <c r="H27" s="72" t="str">
        <f t="shared" si="30"/>
        <v>Insert £</v>
      </c>
      <c r="I27" s="17"/>
      <c r="J27" s="17"/>
      <c r="K27" s="17"/>
      <c r="L27" s="17"/>
      <c r="M27" s="49">
        <v>0.75</v>
      </c>
      <c r="N27" s="54" t="str">
        <f t="shared" ref="N27:R27" si="31">IF(D27="n/a","n/a",IF(D27="Insert £","",ROUND(D27*$M27,2)))</f>
        <v/>
      </c>
      <c r="O27" s="54" t="str">
        <f t="shared" si="31"/>
        <v/>
      </c>
      <c r="P27" s="54" t="str">
        <f t="shared" si="31"/>
        <v/>
      </c>
      <c r="Q27" s="54" t="str">
        <f t="shared" si="31"/>
        <v/>
      </c>
      <c r="R27" s="54" t="str">
        <f t="shared" si="31"/>
        <v/>
      </c>
      <c r="S27" s="17"/>
      <c r="T27" s="17"/>
      <c r="U27" s="17"/>
      <c r="V27" s="17"/>
      <c r="W27" s="17"/>
      <c r="X27" s="17"/>
      <c r="Y27" s="17"/>
      <c r="Z27" s="17"/>
    </row>
    <row r="28" spans="1:26" ht="14.25" customHeight="1" x14ac:dyDescent="0.3">
      <c r="A28" s="105" t="s">
        <v>112</v>
      </c>
      <c r="B28" s="96"/>
      <c r="C28" s="97"/>
      <c r="D28" s="52"/>
      <c r="E28" s="52"/>
      <c r="F28" s="52"/>
      <c r="G28" s="52"/>
      <c r="H28" s="52"/>
      <c r="I28" s="17"/>
      <c r="J28" s="17"/>
      <c r="K28" s="17"/>
      <c r="L28" s="17"/>
      <c r="M28" s="55"/>
      <c r="N28" s="57"/>
      <c r="O28" s="57"/>
      <c r="P28" s="57"/>
      <c r="Q28" s="57"/>
      <c r="R28" s="58"/>
      <c r="S28" s="17"/>
      <c r="T28" s="17"/>
      <c r="U28" s="17"/>
      <c r="V28" s="17"/>
      <c r="W28" s="17"/>
      <c r="X28" s="17"/>
      <c r="Y28" s="17"/>
      <c r="Z28" s="17"/>
    </row>
    <row r="29" spans="1:26" ht="14.25" customHeight="1" x14ac:dyDescent="0.3">
      <c r="A29" s="100" t="s">
        <v>105</v>
      </c>
      <c r="B29" s="96"/>
      <c r="C29" s="97"/>
      <c r="D29" s="72" t="str">
        <f t="shared" ref="D29:H29" si="32">IF(NOT(D$5="Y"),"n/a","Insert £")</f>
        <v>Insert £</v>
      </c>
      <c r="E29" s="72" t="str">
        <f t="shared" si="32"/>
        <v>Insert £</v>
      </c>
      <c r="F29" s="72" t="str">
        <f t="shared" si="32"/>
        <v>Insert £</v>
      </c>
      <c r="G29" s="72" t="str">
        <f t="shared" si="32"/>
        <v>Insert £</v>
      </c>
      <c r="H29" s="72" t="str">
        <f t="shared" si="32"/>
        <v>Insert £</v>
      </c>
      <c r="I29" s="17"/>
      <c r="J29" s="17"/>
      <c r="K29" s="17"/>
      <c r="L29" s="17"/>
      <c r="M29" s="49">
        <v>1</v>
      </c>
      <c r="N29" s="54" t="str">
        <f t="shared" ref="N29:R29" si="33">IF(D29="n/a","n/a",IF(D29="Insert £","",ROUND(D29*$M29,2)))</f>
        <v/>
      </c>
      <c r="O29" s="54" t="str">
        <f t="shared" si="33"/>
        <v/>
      </c>
      <c r="P29" s="54" t="str">
        <f t="shared" si="33"/>
        <v/>
      </c>
      <c r="Q29" s="54" t="str">
        <f t="shared" si="33"/>
        <v/>
      </c>
      <c r="R29" s="54" t="str">
        <f t="shared" si="33"/>
        <v/>
      </c>
      <c r="S29" s="17"/>
      <c r="T29" s="17"/>
      <c r="U29" s="17"/>
      <c r="V29" s="17"/>
      <c r="W29" s="17"/>
      <c r="X29" s="17"/>
      <c r="Y29" s="17"/>
      <c r="Z29" s="17"/>
    </row>
    <row r="30" spans="1:26" ht="14.25" customHeight="1" x14ac:dyDescent="0.3">
      <c r="A30" s="100" t="s">
        <v>106</v>
      </c>
      <c r="B30" s="96"/>
      <c r="C30" s="97"/>
      <c r="D30" s="72" t="str">
        <f t="shared" ref="D30:H30" si="34">IF(NOT(D$5="Y"),"n/a","Insert £")</f>
        <v>Insert £</v>
      </c>
      <c r="E30" s="72" t="str">
        <f t="shared" si="34"/>
        <v>Insert £</v>
      </c>
      <c r="F30" s="72" t="str">
        <f t="shared" si="34"/>
        <v>Insert £</v>
      </c>
      <c r="G30" s="72" t="str">
        <f t="shared" si="34"/>
        <v>Insert £</v>
      </c>
      <c r="H30" s="72" t="str">
        <f t="shared" si="34"/>
        <v>Insert £</v>
      </c>
      <c r="I30" s="17"/>
      <c r="J30" s="17"/>
      <c r="K30" s="17"/>
      <c r="L30" s="17"/>
      <c r="M30" s="49">
        <v>1.25</v>
      </c>
      <c r="N30" s="54" t="str">
        <f t="shared" ref="N30:R30" si="35">IF(D30="n/a","n/a",IF(D30="Insert £","",ROUND(D30*$M30,2)))</f>
        <v/>
      </c>
      <c r="O30" s="54" t="str">
        <f t="shared" si="35"/>
        <v/>
      </c>
      <c r="P30" s="54" t="str">
        <f t="shared" si="35"/>
        <v/>
      </c>
      <c r="Q30" s="54" t="str">
        <f t="shared" si="35"/>
        <v/>
      </c>
      <c r="R30" s="54" t="str">
        <f t="shared" si="35"/>
        <v/>
      </c>
      <c r="S30" s="17"/>
      <c r="T30" s="17"/>
      <c r="U30" s="17"/>
      <c r="V30" s="17"/>
      <c r="W30" s="17"/>
      <c r="X30" s="17"/>
      <c r="Y30" s="17"/>
      <c r="Z30" s="17"/>
    </row>
    <row r="31" spans="1:26" ht="14.25" customHeight="1" x14ac:dyDescent="0.3">
      <c r="A31" s="100" t="s">
        <v>107</v>
      </c>
      <c r="B31" s="96"/>
      <c r="C31" s="97"/>
      <c r="D31" s="72" t="str">
        <f t="shared" ref="D31:H31" si="36">IF(NOT(D$5="Y"),"n/a","Insert £")</f>
        <v>Insert £</v>
      </c>
      <c r="E31" s="72" t="str">
        <f t="shared" si="36"/>
        <v>Insert £</v>
      </c>
      <c r="F31" s="72" t="str">
        <f t="shared" si="36"/>
        <v>Insert £</v>
      </c>
      <c r="G31" s="72" t="str">
        <f t="shared" si="36"/>
        <v>Insert £</v>
      </c>
      <c r="H31" s="72" t="str">
        <f t="shared" si="36"/>
        <v>Insert £</v>
      </c>
      <c r="I31" s="17"/>
      <c r="J31" s="17"/>
      <c r="K31" s="17"/>
      <c r="L31" s="17"/>
      <c r="M31" s="49">
        <v>0.75</v>
      </c>
      <c r="N31" s="54" t="str">
        <f t="shared" ref="N31:R31" si="37">IF(D31="n/a","n/a",IF(D31="Insert £","",ROUND(D31*$M31,2)))</f>
        <v/>
      </c>
      <c r="O31" s="54" t="str">
        <f t="shared" si="37"/>
        <v/>
      </c>
      <c r="P31" s="54" t="str">
        <f t="shared" si="37"/>
        <v/>
      </c>
      <c r="Q31" s="54" t="str">
        <f t="shared" si="37"/>
        <v/>
      </c>
      <c r="R31" s="54" t="str">
        <f t="shared" si="37"/>
        <v/>
      </c>
      <c r="S31" s="17"/>
      <c r="T31" s="17"/>
      <c r="U31" s="17"/>
      <c r="V31" s="17"/>
      <c r="W31" s="17"/>
      <c r="X31" s="17"/>
      <c r="Y31" s="17"/>
      <c r="Z31" s="17"/>
    </row>
    <row r="32" spans="1:26" ht="14.25" customHeight="1" x14ac:dyDescent="0.3">
      <c r="A32" s="100" t="s">
        <v>108</v>
      </c>
      <c r="B32" s="96"/>
      <c r="C32" s="97"/>
      <c r="D32" s="72" t="str">
        <f t="shared" ref="D32:H32" si="38">IF(NOT(D$5="Y"),"n/a","Insert £")</f>
        <v>Insert £</v>
      </c>
      <c r="E32" s="72" t="str">
        <f t="shared" si="38"/>
        <v>Insert £</v>
      </c>
      <c r="F32" s="72" t="str">
        <f t="shared" si="38"/>
        <v>Insert £</v>
      </c>
      <c r="G32" s="72" t="str">
        <f t="shared" si="38"/>
        <v>Insert £</v>
      </c>
      <c r="H32" s="72" t="str">
        <f t="shared" si="38"/>
        <v>Insert £</v>
      </c>
      <c r="I32" s="17"/>
      <c r="J32" s="17"/>
      <c r="K32" s="17"/>
      <c r="L32" s="17"/>
      <c r="M32" s="49">
        <v>0.75</v>
      </c>
      <c r="N32" s="54" t="str">
        <f t="shared" ref="N32:R32" si="39">IF(D32="n/a","n/a",IF(D32="Insert £","",ROUND(D32*$M32,2)))</f>
        <v/>
      </c>
      <c r="O32" s="54" t="str">
        <f t="shared" si="39"/>
        <v/>
      </c>
      <c r="P32" s="54" t="str">
        <f t="shared" si="39"/>
        <v/>
      </c>
      <c r="Q32" s="54" t="str">
        <f t="shared" si="39"/>
        <v/>
      </c>
      <c r="R32" s="54" t="str">
        <f t="shared" si="39"/>
        <v/>
      </c>
      <c r="S32" s="17"/>
      <c r="T32" s="17"/>
      <c r="U32" s="17"/>
      <c r="V32" s="17"/>
      <c r="W32" s="17"/>
      <c r="X32" s="17"/>
      <c r="Y32" s="17"/>
      <c r="Z32" s="17"/>
    </row>
    <row r="33" spans="1:26" ht="14.25" customHeight="1" x14ac:dyDescent="0.3">
      <c r="A33" s="59"/>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5" customHeight="1" x14ac:dyDescent="0.3">
      <c r="A34" s="103" t="s">
        <v>99</v>
      </c>
      <c r="B34" s="77"/>
      <c r="C34" s="77"/>
      <c r="D34" s="77"/>
      <c r="E34" s="77"/>
      <c r="F34" s="77"/>
      <c r="G34" s="77"/>
      <c r="H34" s="77"/>
      <c r="I34" s="17"/>
      <c r="J34" s="17"/>
      <c r="K34" s="17"/>
      <c r="L34" s="17"/>
      <c r="M34" s="17"/>
      <c r="N34" s="17"/>
      <c r="O34" s="17"/>
      <c r="P34" s="17"/>
      <c r="Q34" s="17"/>
      <c r="R34" s="17"/>
      <c r="S34" s="17"/>
      <c r="T34" s="17"/>
      <c r="U34" s="17"/>
      <c r="V34" s="17"/>
      <c r="W34" s="17"/>
      <c r="X34" s="17"/>
      <c r="Y34" s="17"/>
      <c r="Z34" s="17"/>
    </row>
    <row r="35" spans="1:26" ht="14.25" customHeight="1" x14ac:dyDescent="0.3">
      <c r="A35" s="77"/>
      <c r="B35" s="77"/>
      <c r="C35" s="77"/>
      <c r="D35" s="77"/>
      <c r="E35" s="77"/>
      <c r="F35" s="77"/>
      <c r="G35" s="77"/>
      <c r="H35" s="77"/>
      <c r="I35" s="2"/>
      <c r="J35" s="2"/>
      <c r="K35" s="2"/>
      <c r="L35" s="2"/>
      <c r="M35" s="2"/>
      <c r="N35" s="2"/>
      <c r="O35" s="2"/>
      <c r="P35" s="2"/>
      <c r="Q35" s="2"/>
      <c r="R35" s="2"/>
      <c r="S35" s="2"/>
      <c r="T35" s="2"/>
      <c r="U35" s="2"/>
      <c r="V35" s="2"/>
      <c r="W35" s="2"/>
      <c r="X35" s="2"/>
      <c r="Y35" s="2"/>
      <c r="Z35" s="2"/>
    </row>
    <row r="36" spans="1:26" ht="14.25" customHeight="1" x14ac:dyDescent="0.3">
      <c r="A36" s="77"/>
      <c r="B36" s="77"/>
      <c r="C36" s="77"/>
      <c r="D36" s="77"/>
      <c r="E36" s="77"/>
      <c r="F36" s="77"/>
      <c r="G36" s="77"/>
      <c r="H36" s="77"/>
      <c r="I36" s="2"/>
      <c r="J36" s="2"/>
      <c r="K36" s="2"/>
      <c r="L36" s="2"/>
      <c r="M36" s="2"/>
      <c r="N36" s="2"/>
      <c r="O36" s="2"/>
      <c r="P36" s="2"/>
      <c r="Q36" s="2"/>
      <c r="R36" s="2"/>
      <c r="S36" s="2"/>
      <c r="T36" s="2"/>
      <c r="U36" s="2"/>
      <c r="V36" s="2"/>
      <c r="W36" s="2"/>
      <c r="X36" s="2"/>
      <c r="Y36" s="2"/>
      <c r="Z36" s="2"/>
    </row>
    <row r="37" spans="1:26" ht="14.2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Usg9ep8nkukjBONr8rfevaq8+VJzQNHh/re11cBP6HUFjereLo90+lKmJ1szRLnATfqMtFpIEG0/B+aO+3UNYw==" saltValue="rY+1Y+amhSM8Jmf4PSkrLA==" spinCount="100000" sheet="1" objects="1" scenarios="1" selectLockedCells="1"/>
  <mergeCells count="34">
    <mergeCell ref="A34:H36"/>
    <mergeCell ref="A23:C23"/>
    <mergeCell ref="A24:C24"/>
    <mergeCell ref="A25:C25"/>
    <mergeCell ref="A26:C26"/>
    <mergeCell ref="A27:C27"/>
    <mergeCell ref="A28:C28"/>
    <mergeCell ref="A29:C29"/>
    <mergeCell ref="A21:C21"/>
    <mergeCell ref="A22:C22"/>
    <mergeCell ref="A30:C30"/>
    <mergeCell ref="A31:C31"/>
    <mergeCell ref="A32:C32"/>
    <mergeCell ref="A8:C8"/>
    <mergeCell ref="J8:L10"/>
    <mergeCell ref="J11:L13"/>
    <mergeCell ref="J15:L21"/>
    <mergeCell ref="A9:C9"/>
    <mergeCell ref="A10:C10"/>
    <mergeCell ref="A11:C11"/>
    <mergeCell ref="A12:C12"/>
    <mergeCell ref="A13:C13"/>
    <mergeCell ref="A14:C14"/>
    <mergeCell ref="A15:C15"/>
    <mergeCell ref="A16:C16"/>
    <mergeCell ref="A17:C17"/>
    <mergeCell ref="A18:C18"/>
    <mergeCell ref="A19:C19"/>
    <mergeCell ref="A20:C20"/>
    <mergeCell ref="A4:C4"/>
    <mergeCell ref="J4:L6"/>
    <mergeCell ref="A5:C5"/>
    <mergeCell ref="D6:H6"/>
    <mergeCell ref="N6:R6"/>
  </mergeCells>
  <conditionalFormatting sqref="D9:H12 D14:H17 D19:H22 D24:H27 D29:H32">
    <cfRule type="expression" dxfId="25" priority="1">
      <formula>D$5="N"</formula>
    </cfRule>
  </conditionalFormatting>
  <conditionalFormatting sqref="D9:H12 D14:H17 D19:H22 D24:H27 D29:H32">
    <cfRule type="expression" dxfId="24" priority="2">
      <formula>D$5="Y"</formula>
    </cfRule>
  </conditionalFormatting>
  <conditionalFormatting sqref="D4:H4">
    <cfRule type="expression" dxfId="23" priority="3">
      <formula>AND(D5="N",SUM(D$9:D$32)&gt;0)</formula>
    </cfRule>
  </conditionalFormatting>
  <dataValidations count="2">
    <dataValidation type="custom" allowBlank="1" showInputMessage="1" showErrorMessage="1" prompt="Note - Insert a number containing upto two decimal places only." sqref="D13:H13 D18:H18 D23:H23 D28:H28" xr:uid="{00000000-0002-0000-0600-000000000000}">
      <formula1>MOD(D13*100,1)=0</formula1>
    </dataValidation>
    <dataValidation type="custom" allowBlank="1" showInputMessage="1" showErrorMessage="1" prompt="Note - Insert a number containing upto two decimal places only." sqref="D29:H32 D24:H27 D9:H12 D14:H17 D19:G22 H20:H22 H19" xr:uid="{B71CE227-1CA0-4F8C-B262-56ACDC0D8EC3}">
      <formula1>INT(D9*100)=(D9*100)</formula1>
    </dataValidation>
  </dataValidations>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showGridLines="0" zoomScaleNormal="100" workbookViewId="0">
      <pane xSplit="3" ySplit="7" topLeftCell="D8" activePane="bottomRight" state="frozen"/>
      <selection pane="topRight" activeCell="D1" sqref="D1"/>
      <selection pane="bottomLeft" activeCell="A8" sqref="A8"/>
      <selection pane="bottomRight" activeCell="D10" sqref="D10"/>
    </sheetView>
  </sheetViews>
  <sheetFormatPr defaultColWidth="12.59765625" defaultRowHeight="15" customHeight="1" x14ac:dyDescent="0.25"/>
  <cols>
    <col min="1" max="2" width="9.3984375" customWidth="1"/>
    <col min="3" max="3" width="23.3984375" customWidth="1"/>
    <col min="4" max="8" width="9.3984375" customWidth="1"/>
    <col min="9" max="9" width="7.59765625" customWidth="1"/>
    <col min="10" max="12" width="11.09765625" customWidth="1"/>
    <col min="13" max="18" width="9.3984375" customWidth="1"/>
    <col min="19" max="26" width="7.59765625" customWidth="1"/>
  </cols>
  <sheetData>
    <row r="1" spans="1:26" ht="14.25" customHeight="1" x14ac:dyDescent="0.35">
      <c r="A1" s="13" t="str">
        <f>'1. Title Page'!A13</f>
        <v>Lot 4  -  CWAS2</v>
      </c>
      <c r="D1" s="16" t="s">
        <v>54</v>
      </c>
      <c r="E1" s="1" t="s">
        <v>55</v>
      </c>
      <c r="M1" s="45" t="s">
        <v>56</v>
      </c>
      <c r="O1" s="1" t="s">
        <v>100</v>
      </c>
    </row>
    <row r="2" spans="1:26" ht="14.25" customHeight="1" x14ac:dyDescent="0.35">
      <c r="A2" s="13"/>
      <c r="D2" s="11" t="s">
        <v>113</v>
      </c>
      <c r="E2" s="1"/>
      <c r="M2" s="45"/>
      <c r="O2" s="1"/>
    </row>
    <row r="3" spans="1:26" ht="14.25" customHeight="1" x14ac:dyDescent="0.25"/>
    <row r="4" spans="1:26" ht="14.25" customHeight="1" x14ac:dyDescent="0.3">
      <c r="A4" s="95" t="s">
        <v>114</v>
      </c>
      <c r="B4" s="96"/>
      <c r="C4" s="97"/>
      <c r="D4" s="47" t="s">
        <v>18</v>
      </c>
      <c r="E4" s="47" t="s">
        <v>19</v>
      </c>
      <c r="F4" s="47" t="s">
        <v>20</v>
      </c>
      <c r="G4" s="47" t="s">
        <v>21</v>
      </c>
      <c r="H4" s="47" t="s">
        <v>22</v>
      </c>
      <c r="I4" s="46" t="s">
        <v>103</v>
      </c>
      <c r="J4" s="90"/>
      <c r="K4" s="77"/>
      <c r="L4" s="77"/>
      <c r="M4" s="47" t="s">
        <v>60</v>
      </c>
      <c r="N4" s="47" t="s">
        <v>18</v>
      </c>
      <c r="O4" s="47" t="s">
        <v>19</v>
      </c>
      <c r="P4" s="47" t="s">
        <v>20</v>
      </c>
      <c r="Q4" s="47" t="s">
        <v>21</v>
      </c>
      <c r="R4" s="47" t="s">
        <v>22</v>
      </c>
      <c r="S4" s="17"/>
      <c r="T4" s="17"/>
      <c r="U4" s="17"/>
      <c r="V4" s="17"/>
      <c r="W4" s="17"/>
      <c r="X4" s="17"/>
      <c r="Y4" s="17"/>
      <c r="Z4" s="17"/>
    </row>
    <row r="5" spans="1:26" ht="14.25" hidden="1" customHeight="1" x14ac:dyDescent="0.3">
      <c r="A5" s="98" t="s">
        <v>61</v>
      </c>
      <c r="B5" s="96"/>
      <c r="C5" s="97"/>
      <c r="D5" s="49" t="s">
        <v>24</v>
      </c>
      <c r="E5" s="49" t="s">
        <v>24</v>
      </c>
      <c r="F5" s="49" t="s">
        <v>24</v>
      </c>
      <c r="G5" s="49" t="s">
        <v>24</v>
      </c>
      <c r="H5" s="49" t="s">
        <v>24</v>
      </c>
      <c r="I5" s="17"/>
      <c r="J5" s="77"/>
      <c r="K5" s="77"/>
      <c r="L5" s="77"/>
      <c r="M5" s="49"/>
      <c r="N5" s="49" t="s">
        <v>24</v>
      </c>
      <c r="O5" s="49" t="s">
        <v>24</v>
      </c>
      <c r="P5" s="49" t="s">
        <v>24</v>
      </c>
      <c r="Q5" s="49" t="s">
        <v>24</v>
      </c>
      <c r="R5" s="49" t="s">
        <v>24</v>
      </c>
      <c r="S5" s="17"/>
      <c r="T5" s="17"/>
      <c r="U5" s="17"/>
      <c r="V5" s="17"/>
      <c r="W5" s="17"/>
      <c r="X5" s="17"/>
      <c r="Y5" s="17"/>
      <c r="Z5" s="17"/>
    </row>
    <row r="6" spans="1:26" ht="14.25" customHeight="1" x14ac:dyDescent="0.3">
      <c r="A6" s="48"/>
      <c r="B6" s="50"/>
      <c r="C6" s="51"/>
      <c r="D6" s="99" t="s">
        <v>62</v>
      </c>
      <c r="E6" s="96"/>
      <c r="F6" s="96"/>
      <c r="G6" s="96"/>
      <c r="H6" s="97"/>
      <c r="I6" s="17"/>
      <c r="J6" s="77"/>
      <c r="K6" s="77"/>
      <c r="L6" s="77"/>
      <c r="M6" s="49"/>
      <c r="N6" s="99" t="s">
        <v>115</v>
      </c>
      <c r="O6" s="96"/>
      <c r="P6" s="96"/>
      <c r="Q6" s="96"/>
      <c r="R6" s="97"/>
      <c r="S6" s="17"/>
      <c r="T6" s="17"/>
      <c r="U6" s="17"/>
      <c r="V6" s="17"/>
      <c r="W6" s="17"/>
      <c r="X6" s="17"/>
      <c r="Y6" s="17"/>
      <c r="Z6" s="17"/>
    </row>
    <row r="7" spans="1:26" ht="14.25" customHeight="1" x14ac:dyDescent="0.3">
      <c r="A7" s="48"/>
      <c r="B7" s="50"/>
      <c r="C7" s="51"/>
      <c r="D7" s="52" t="s">
        <v>64</v>
      </c>
      <c r="E7" s="52" t="s">
        <v>64</v>
      </c>
      <c r="F7" s="52" t="s">
        <v>64</v>
      </c>
      <c r="G7" s="52" t="s">
        <v>64</v>
      </c>
      <c r="H7" s="52" t="s">
        <v>64</v>
      </c>
      <c r="I7" s="17"/>
      <c r="J7" s="17"/>
      <c r="K7" s="17"/>
      <c r="L7" s="17"/>
      <c r="M7" s="49"/>
      <c r="N7" s="52" t="s">
        <v>64</v>
      </c>
      <c r="O7" s="52" t="s">
        <v>64</v>
      </c>
      <c r="P7" s="52" t="s">
        <v>64</v>
      </c>
      <c r="Q7" s="52" t="s">
        <v>64</v>
      </c>
      <c r="R7" s="52" t="s">
        <v>64</v>
      </c>
      <c r="S7" s="17"/>
      <c r="T7" s="17"/>
      <c r="U7" s="17"/>
      <c r="V7" s="17"/>
      <c r="W7" s="17"/>
      <c r="X7" s="17"/>
      <c r="Y7" s="17"/>
      <c r="Z7" s="17"/>
    </row>
    <row r="8" spans="1:26" ht="32.25" customHeight="1" x14ac:dyDescent="0.3">
      <c r="A8" s="106" t="s">
        <v>116</v>
      </c>
      <c r="B8" s="96"/>
      <c r="C8" s="97"/>
      <c r="D8" s="52"/>
      <c r="E8" s="52"/>
      <c r="F8" s="52"/>
      <c r="G8" s="52"/>
      <c r="H8" s="52"/>
      <c r="I8" s="17"/>
      <c r="J8" s="17"/>
      <c r="K8" s="60"/>
      <c r="L8" s="60"/>
      <c r="M8" s="55"/>
      <c r="N8" s="17"/>
      <c r="O8" s="17"/>
      <c r="P8" s="17"/>
      <c r="Q8" s="17"/>
      <c r="R8" s="56"/>
      <c r="S8" s="17"/>
      <c r="T8" s="17"/>
      <c r="U8" s="17"/>
      <c r="V8" s="17"/>
      <c r="W8" s="17"/>
      <c r="X8" s="17"/>
      <c r="Y8" s="17"/>
      <c r="Z8" s="17"/>
    </row>
    <row r="9" spans="1:26" ht="14.25" customHeight="1" x14ac:dyDescent="0.3">
      <c r="A9" s="105" t="s">
        <v>117</v>
      </c>
      <c r="B9" s="96"/>
      <c r="C9" s="97"/>
      <c r="D9" s="52"/>
      <c r="E9" s="52"/>
      <c r="F9" s="52"/>
      <c r="G9" s="52"/>
      <c r="H9" s="52"/>
      <c r="I9" s="17"/>
      <c r="J9" s="90" t="str">
        <f>IF(OR(D5=0,E5=0,F5=0,G5=0,H5=0),"Please complete Sub-Lot Selection sheet before continuing","Please complete all green fields containing Insert £")</f>
        <v>Please complete all green fields containing Insert £</v>
      </c>
      <c r="K9" s="77"/>
      <c r="L9" s="102"/>
      <c r="M9" s="55"/>
      <c r="N9" s="17"/>
      <c r="O9" s="17"/>
      <c r="P9" s="17"/>
      <c r="Q9" s="17"/>
      <c r="R9" s="56"/>
      <c r="S9" s="17"/>
      <c r="T9" s="17"/>
      <c r="U9" s="17"/>
      <c r="V9" s="17"/>
      <c r="W9" s="17"/>
      <c r="X9" s="17"/>
      <c r="Y9" s="17"/>
      <c r="Z9" s="17"/>
    </row>
    <row r="10" spans="1:26" ht="14.25" customHeight="1" x14ac:dyDescent="0.3">
      <c r="A10" s="100" t="s">
        <v>118</v>
      </c>
      <c r="B10" s="96"/>
      <c r="C10" s="97"/>
      <c r="D10" s="72" t="str">
        <f t="shared" ref="D10:H10" si="0">IF(NOT(D$5="Y"),"n/a","Insert £")</f>
        <v>Insert £</v>
      </c>
      <c r="E10" s="72" t="str">
        <f t="shared" si="0"/>
        <v>Insert £</v>
      </c>
      <c r="F10" s="72" t="str">
        <f t="shared" si="0"/>
        <v>Insert £</v>
      </c>
      <c r="G10" s="72" t="str">
        <f t="shared" si="0"/>
        <v>Insert £</v>
      </c>
      <c r="H10" s="72" t="str">
        <f t="shared" si="0"/>
        <v>Insert £</v>
      </c>
      <c r="I10" s="17"/>
      <c r="J10" s="77"/>
      <c r="K10" s="77"/>
      <c r="L10" s="102"/>
      <c r="M10" s="49">
        <v>2</v>
      </c>
      <c r="N10" s="54" t="str">
        <f t="shared" ref="N10:R10" si="1">IF(D10="n/a","n/a",IF(D10="Insert £","",ROUND(D10*$M10,2)))</f>
        <v/>
      </c>
      <c r="O10" s="54" t="str">
        <f t="shared" si="1"/>
        <v/>
      </c>
      <c r="P10" s="54" t="str">
        <f t="shared" si="1"/>
        <v/>
      </c>
      <c r="Q10" s="54" t="str">
        <f t="shared" si="1"/>
        <v/>
      </c>
      <c r="R10" s="54" t="str">
        <f t="shared" si="1"/>
        <v/>
      </c>
      <c r="S10" s="17"/>
      <c r="T10" s="17"/>
      <c r="U10" s="17"/>
      <c r="V10" s="17"/>
      <c r="W10" s="17"/>
      <c r="X10" s="17"/>
      <c r="Y10" s="17"/>
      <c r="Z10" s="17"/>
    </row>
    <row r="11" spans="1:26" ht="14.25" customHeight="1" x14ac:dyDescent="0.3">
      <c r="A11" s="100" t="s">
        <v>119</v>
      </c>
      <c r="B11" s="96"/>
      <c r="C11" s="97"/>
      <c r="D11" s="72" t="str">
        <f t="shared" ref="D11:H11" si="2">IF(NOT(D$5="Y"),"n/a","Insert £")</f>
        <v>Insert £</v>
      </c>
      <c r="E11" s="72" t="str">
        <f t="shared" si="2"/>
        <v>Insert £</v>
      </c>
      <c r="F11" s="72" t="str">
        <f t="shared" si="2"/>
        <v>Insert £</v>
      </c>
      <c r="G11" s="72" t="str">
        <f t="shared" si="2"/>
        <v>Insert £</v>
      </c>
      <c r="H11" s="72" t="str">
        <f t="shared" si="2"/>
        <v>Insert £</v>
      </c>
      <c r="I11" s="17"/>
      <c r="J11" s="17"/>
      <c r="K11" s="17"/>
      <c r="L11" s="17"/>
      <c r="M11" s="49">
        <v>1</v>
      </c>
      <c r="N11" s="54" t="str">
        <f t="shared" ref="N11:R11" si="3">IF(D11="n/a","n/a",IF(D11="Insert £","",ROUND(D11*$M11,2)))</f>
        <v/>
      </c>
      <c r="O11" s="54" t="str">
        <f t="shared" si="3"/>
        <v/>
      </c>
      <c r="P11" s="54" t="str">
        <f t="shared" si="3"/>
        <v/>
      </c>
      <c r="Q11" s="54" t="str">
        <f t="shared" si="3"/>
        <v/>
      </c>
      <c r="R11" s="54" t="str">
        <f t="shared" si="3"/>
        <v/>
      </c>
      <c r="S11" s="17"/>
      <c r="T11" s="17"/>
      <c r="U11" s="17"/>
      <c r="V11" s="17"/>
      <c r="W11" s="17"/>
      <c r="X11" s="17"/>
      <c r="Y11" s="17"/>
      <c r="Z11" s="17"/>
    </row>
    <row r="12" spans="1:26" ht="14.25" customHeight="1" x14ac:dyDescent="0.3">
      <c r="A12" s="53" t="s">
        <v>120</v>
      </c>
      <c r="B12" s="61"/>
      <c r="C12" s="62"/>
      <c r="D12" s="72" t="str">
        <f t="shared" ref="D12:H12" si="4">IF(NOT(D$5="Y"),"n/a","Insert £")</f>
        <v>Insert £</v>
      </c>
      <c r="E12" s="72" t="str">
        <f t="shared" si="4"/>
        <v>Insert £</v>
      </c>
      <c r="F12" s="72" t="str">
        <f t="shared" si="4"/>
        <v>Insert £</v>
      </c>
      <c r="G12" s="72" t="str">
        <f t="shared" si="4"/>
        <v>Insert £</v>
      </c>
      <c r="H12" s="72" t="str">
        <f t="shared" si="4"/>
        <v>Insert £</v>
      </c>
      <c r="I12" s="17"/>
      <c r="J12" s="101" t="s">
        <v>69</v>
      </c>
      <c r="K12" s="77"/>
      <c r="L12" s="102"/>
      <c r="M12" s="49">
        <v>0.5</v>
      </c>
      <c r="N12" s="54" t="str">
        <f t="shared" ref="N12:R12" si="5">IF(D12="n/a","n/a",IF(D12="Insert £","",ROUND(D12*$M12,2)))</f>
        <v/>
      </c>
      <c r="O12" s="54" t="str">
        <f t="shared" si="5"/>
        <v/>
      </c>
      <c r="P12" s="54" t="str">
        <f t="shared" si="5"/>
        <v/>
      </c>
      <c r="Q12" s="54" t="str">
        <f t="shared" si="5"/>
        <v/>
      </c>
      <c r="R12" s="54" t="str">
        <f t="shared" si="5"/>
        <v/>
      </c>
      <c r="S12" s="17"/>
      <c r="T12" s="17"/>
      <c r="U12" s="17"/>
      <c r="V12" s="17"/>
      <c r="W12" s="17"/>
      <c r="X12" s="17"/>
      <c r="Y12" s="17"/>
      <c r="Z12" s="17"/>
    </row>
    <row r="13" spans="1:26" ht="14.25" customHeight="1" x14ac:dyDescent="0.3">
      <c r="A13" s="105" t="s">
        <v>121</v>
      </c>
      <c r="B13" s="96"/>
      <c r="C13" s="97"/>
      <c r="D13" s="63"/>
      <c r="E13" s="63"/>
      <c r="F13" s="63"/>
      <c r="G13" s="63"/>
      <c r="H13" s="63"/>
      <c r="I13" s="17"/>
      <c r="J13" s="77"/>
      <c r="K13" s="77"/>
      <c r="L13" s="102"/>
      <c r="M13" s="55"/>
      <c r="N13" s="57"/>
      <c r="O13" s="57"/>
      <c r="P13" s="57"/>
      <c r="Q13" s="57"/>
      <c r="R13" s="58"/>
      <c r="S13" s="17"/>
      <c r="T13" s="17"/>
      <c r="U13" s="17"/>
      <c r="V13" s="17"/>
      <c r="W13" s="17"/>
      <c r="X13" s="17"/>
      <c r="Y13" s="17"/>
      <c r="Z13" s="17"/>
    </row>
    <row r="14" spans="1:26" ht="14.25" customHeight="1" x14ac:dyDescent="0.3">
      <c r="A14" s="100" t="s">
        <v>122</v>
      </c>
      <c r="B14" s="96"/>
      <c r="C14" s="97"/>
      <c r="D14" s="72" t="str">
        <f t="shared" ref="D14:H14" si="6">IF(NOT(D$5="Y"),"n/a","Insert £")</f>
        <v>Insert £</v>
      </c>
      <c r="E14" s="72" t="str">
        <f t="shared" si="6"/>
        <v>Insert £</v>
      </c>
      <c r="F14" s="72" t="str">
        <f t="shared" si="6"/>
        <v>Insert £</v>
      </c>
      <c r="G14" s="72" t="str">
        <f t="shared" si="6"/>
        <v>Insert £</v>
      </c>
      <c r="H14" s="72" t="str">
        <f t="shared" si="6"/>
        <v>Insert £</v>
      </c>
      <c r="I14" s="17"/>
      <c r="J14" s="77"/>
      <c r="K14" s="77"/>
      <c r="L14" s="102"/>
      <c r="M14" s="49">
        <v>2</v>
      </c>
      <c r="N14" s="54" t="str">
        <f t="shared" ref="N14:R14" si="7">IF(D14="n/a","n/a",IF(D14="Insert £","",ROUND(D14*$M14,2)))</f>
        <v/>
      </c>
      <c r="O14" s="54" t="str">
        <f t="shared" si="7"/>
        <v/>
      </c>
      <c r="P14" s="54" t="str">
        <f t="shared" si="7"/>
        <v/>
      </c>
      <c r="Q14" s="54" t="str">
        <f t="shared" si="7"/>
        <v/>
      </c>
      <c r="R14" s="54" t="str">
        <f t="shared" si="7"/>
        <v/>
      </c>
      <c r="S14" s="17"/>
      <c r="T14" s="17"/>
      <c r="U14" s="17"/>
      <c r="V14" s="17"/>
      <c r="W14" s="17"/>
      <c r="X14" s="17"/>
      <c r="Y14" s="17"/>
      <c r="Z14" s="17"/>
    </row>
    <row r="15" spans="1:26" ht="14.25" customHeight="1" x14ac:dyDescent="0.3">
      <c r="A15" s="100" t="s">
        <v>123</v>
      </c>
      <c r="B15" s="96"/>
      <c r="C15" s="97"/>
      <c r="D15" s="72" t="str">
        <f t="shared" ref="D15:H15" si="8">IF(NOT(D$5="Y"),"n/a","Insert £")</f>
        <v>Insert £</v>
      </c>
      <c r="E15" s="72" t="str">
        <f t="shared" si="8"/>
        <v>Insert £</v>
      </c>
      <c r="F15" s="72" t="str">
        <f t="shared" si="8"/>
        <v>Insert £</v>
      </c>
      <c r="G15" s="72" t="str">
        <f t="shared" si="8"/>
        <v>Insert £</v>
      </c>
      <c r="H15" s="72" t="str">
        <f t="shared" si="8"/>
        <v>Insert £</v>
      </c>
      <c r="I15" s="17"/>
      <c r="J15" s="17"/>
      <c r="K15" s="17"/>
      <c r="L15" s="17"/>
      <c r="M15" s="49">
        <v>1</v>
      </c>
      <c r="N15" s="54" t="str">
        <f t="shared" ref="N15:R15" si="9">IF(D15="n/a","n/a",IF(D15="Insert £","",ROUND(D15*$M15,2)))</f>
        <v/>
      </c>
      <c r="O15" s="54" t="str">
        <f t="shared" si="9"/>
        <v/>
      </c>
      <c r="P15" s="54" t="str">
        <f t="shared" si="9"/>
        <v/>
      </c>
      <c r="Q15" s="54" t="str">
        <f t="shared" si="9"/>
        <v/>
      </c>
      <c r="R15" s="54" t="str">
        <f t="shared" si="9"/>
        <v/>
      </c>
      <c r="S15" s="17"/>
      <c r="T15" s="17"/>
      <c r="U15" s="17"/>
      <c r="V15" s="17"/>
      <c r="W15" s="17"/>
      <c r="X15" s="17"/>
      <c r="Y15" s="17"/>
      <c r="Z15" s="17"/>
    </row>
    <row r="16" spans="1:26" ht="15" customHeight="1" x14ac:dyDescent="0.3">
      <c r="A16" s="53" t="s">
        <v>120</v>
      </c>
      <c r="B16" s="61"/>
      <c r="C16" s="62"/>
      <c r="D16" s="72" t="str">
        <f t="shared" ref="D16:H16" si="10">IF(NOT(D$5="Y"),"n/a","Insert £")</f>
        <v>Insert £</v>
      </c>
      <c r="E16" s="72" t="str">
        <f t="shared" si="10"/>
        <v>Insert £</v>
      </c>
      <c r="F16" s="72" t="str">
        <f t="shared" si="10"/>
        <v>Insert £</v>
      </c>
      <c r="G16" s="72" t="str">
        <f t="shared" si="10"/>
        <v>Insert £</v>
      </c>
      <c r="H16" s="72" t="str">
        <f t="shared" si="10"/>
        <v>Insert £</v>
      </c>
      <c r="I16" s="17"/>
      <c r="J16" s="101" t="s">
        <v>74</v>
      </c>
      <c r="K16" s="77"/>
      <c r="L16" s="102"/>
      <c r="M16" s="49">
        <v>0.5</v>
      </c>
      <c r="N16" s="54" t="str">
        <f t="shared" ref="N16:R16" si="11">IF(D16="n/a","n/a",IF(D16="Insert £","",ROUND(D16*$M16,2)))</f>
        <v/>
      </c>
      <c r="O16" s="54" t="str">
        <f t="shared" si="11"/>
        <v/>
      </c>
      <c r="P16" s="54" t="str">
        <f t="shared" si="11"/>
        <v/>
      </c>
      <c r="Q16" s="54" t="str">
        <f t="shared" si="11"/>
        <v/>
      </c>
      <c r="R16" s="54" t="str">
        <f t="shared" si="11"/>
        <v/>
      </c>
      <c r="S16" s="17"/>
      <c r="T16" s="17"/>
      <c r="U16" s="17"/>
      <c r="V16" s="17"/>
      <c r="W16" s="17"/>
      <c r="X16" s="17"/>
      <c r="Y16" s="17"/>
      <c r="Z16" s="17"/>
    </row>
    <row r="17" spans="1:26" ht="14.25" customHeight="1" x14ac:dyDescent="0.3">
      <c r="A17" s="105" t="s">
        <v>124</v>
      </c>
      <c r="B17" s="96"/>
      <c r="C17" s="97"/>
      <c r="D17" s="63"/>
      <c r="E17" s="63"/>
      <c r="F17" s="63"/>
      <c r="G17" s="63"/>
      <c r="H17" s="63"/>
      <c r="I17" s="17"/>
      <c r="J17" s="77"/>
      <c r="K17" s="77"/>
      <c r="L17" s="102"/>
      <c r="M17" s="55"/>
      <c r="N17" s="57"/>
      <c r="O17" s="57"/>
      <c r="P17" s="57"/>
      <c r="Q17" s="57"/>
      <c r="R17" s="58"/>
      <c r="S17" s="17"/>
      <c r="T17" s="17"/>
      <c r="U17" s="17"/>
      <c r="V17" s="17"/>
      <c r="W17" s="17"/>
      <c r="X17" s="17"/>
      <c r="Y17" s="17"/>
      <c r="Z17" s="17"/>
    </row>
    <row r="18" spans="1:26" ht="14.25" customHeight="1" x14ac:dyDescent="0.3">
      <c r="A18" s="100" t="s">
        <v>122</v>
      </c>
      <c r="B18" s="96"/>
      <c r="C18" s="97"/>
      <c r="D18" s="72" t="str">
        <f t="shared" ref="D18:H18" si="12">IF(NOT(D$5="Y"),"n/a","Insert £")</f>
        <v>Insert £</v>
      </c>
      <c r="E18" s="72" t="str">
        <f t="shared" si="12"/>
        <v>Insert £</v>
      </c>
      <c r="F18" s="72" t="str">
        <f t="shared" si="12"/>
        <v>Insert £</v>
      </c>
      <c r="G18" s="72" t="str">
        <f t="shared" si="12"/>
        <v>Insert £</v>
      </c>
      <c r="H18" s="72" t="str">
        <f t="shared" si="12"/>
        <v>Insert £</v>
      </c>
      <c r="I18" s="17"/>
      <c r="J18" s="77"/>
      <c r="K18" s="77"/>
      <c r="L18" s="102"/>
      <c r="M18" s="49">
        <v>1</v>
      </c>
      <c r="N18" s="54" t="str">
        <f t="shared" ref="N18:R18" si="13">IF(D18="n/a","n/a",IF(D18="Insert £","",ROUND(D18*$M18,2)))</f>
        <v/>
      </c>
      <c r="O18" s="54" t="str">
        <f t="shared" si="13"/>
        <v/>
      </c>
      <c r="P18" s="54" t="str">
        <f t="shared" si="13"/>
        <v/>
      </c>
      <c r="Q18" s="54" t="str">
        <f t="shared" si="13"/>
        <v/>
      </c>
      <c r="R18" s="54" t="str">
        <f t="shared" si="13"/>
        <v/>
      </c>
      <c r="S18" s="17"/>
      <c r="T18" s="17"/>
      <c r="U18" s="17"/>
      <c r="V18" s="17"/>
      <c r="W18" s="17"/>
      <c r="X18" s="17"/>
      <c r="Y18" s="17"/>
      <c r="Z18" s="17"/>
    </row>
    <row r="19" spans="1:26" ht="14.25" customHeight="1" x14ac:dyDescent="0.3">
      <c r="A19" s="100" t="s">
        <v>125</v>
      </c>
      <c r="B19" s="96"/>
      <c r="C19" s="97"/>
      <c r="D19" s="72" t="str">
        <f t="shared" ref="D19:H19" si="14">IF(NOT(D$5="Y"),"n/a","Insert £")</f>
        <v>Insert £</v>
      </c>
      <c r="E19" s="72" t="str">
        <f t="shared" si="14"/>
        <v>Insert £</v>
      </c>
      <c r="F19" s="72" t="str">
        <f t="shared" si="14"/>
        <v>Insert £</v>
      </c>
      <c r="G19" s="72" t="str">
        <f t="shared" si="14"/>
        <v>Insert £</v>
      </c>
      <c r="H19" s="72" t="str">
        <f t="shared" si="14"/>
        <v>Insert £</v>
      </c>
      <c r="I19" s="17"/>
      <c r="J19" s="77"/>
      <c r="K19" s="77"/>
      <c r="L19" s="102"/>
      <c r="M19" s="49">
        <v>3</v>
      </c>
      <c r="N19" s="54" t="str">
        <f t="shared" ref="N19:R19" si="15">IF(D19="n/a","n/a",IF(D19="Insert £","",ROUND(D19*$M19,2)))</f>
        <v/>
      </c>
      <c r="O19" s="54" t="str">
        <f t="shared" si="15"/>
        <v/>
      </c>
      <c r="P19" s="54" t="str">
        <f t="shared" si="15"/>
        <v/>
      </c>
      <c r="Q19" s="54" t="str">
        <f t="shared" si="15"/>
        <v/>
      </c>
      <c r="R19" s="54" t="str">
        <f t="shared" si="15"/>
        <v/>
      </c>
      <c r="S19" s="17"/>
      <c r="T19" s="17"/>
      <c r="U19" s="17"/>
      <c r="V19" s="17"/>
      <c r="W19" s="17"/>
      <c r="X19" s="17"/>
      <c r="Y19" s="17"/>
      <c r="Z19" s="17"/>
    </row>
    <row r="20" spans="1:26" ht="14.25" customHeight="1" x14ac:dyDescent="0.3">
      <c r="A20" s="53" t="s">
        <v>120</v>
      </c>
      <c r="B20" s="61"/>
      <c r="C20" s="62"/>
      <c r="D20" s="72" t="str">
        <f t="shared" ref="D20:H20" si="16">IF(NOT(D$5="Y"),"n/a","Insert £")</f>
        <v>Insert £</v>
      </c>
      <c r="E20" s="72" t="str">
        <f t="shared" si="16"/>
        <v>Insert £</v>
      </c>
      <c r="F20" s="72" t="str">
        <f t="shared" si="16"/>
        <v>Insert £</v>
      </c>
      <c r="G20" s="72" t="str">
        <f t="shared" si="16"/>
        <v>Insert £</v>
      </c>
      <c r="H20" s="72" t="str">
        <f t="shared" si="16"/>
        <v>Insert £</v>
      </c>
      <c r="I20" s="17"/>
      <c r="J20" s="77"/>
      <c r="K20" s="77"/>
      <c r="L20" s="102"/>
      <c r="M20" s="49">
        <v>0.5</v>
      </c>
      <c r="N20" s="54" t="str">
        <f t="shared" ref="N20:R20" si="17">IF(D20="n/a","n/a",IF(D20="Insert £","",ROUND(D20*$M20,2)))</f>
        <v/>
      </c>
      <c r="O20" s="54" t="str">
        <f t="shared" si="17"/>
        <v/>
      </c>
      <c r="P20" s="54" t="str">
        <f t="shared" si="17"/>
        <v/>
      </c>
      <c r="Q20" s="54" t="str">
        <f t="shared" si="17"/>
        <v/>
      </c>
      <c r="R20" s="54" t="str">
        <f t="shared" si="17"/>
        <v/>
      </c>
      <c r="S20" s="17"/>
      <c r="T20" s="17"/>
      <c r="U20" s="17"/>
      <c r="V20" s="17"/>
      <c r="W20" s="17"/>
      <c r="X20" s="17"/>
      <c r="Y20" s="17"/>
      <c r="Z20" s="17"/>
    </row>
    <row r="21" spans="1:26" ht="14.25" customHeight="1" x14ac:dyDescent="0.3">
      <c r="A21" s="105" t="s">
        <v>126</v>
      </c>
      <c r="B21" s="96"/>
      <c r="C21" s="97"/>
      <c r="D21" s="63"/>
      <c r="E21" s="63"/>
      <c r="F21" s="63"/>
      <c r="G21" s="63"/>
      <c r="H21" s="63"/>
      <c r="I21" s="17"/>
      <c r="J21" s="77"/>
      <c r="K21" s="77"/>
      <c r="L21" s="102"/>
      <c r="M21" s="55"/>
      <c r="N21" s="57"/>
      <c r="O21" s="57"/>
      <c r="P21" s="57"/>
      <c r="Q21" s="57"/>
      <c r="R21" s="58"/>
      <c r="S21" s="17"/>
      <c r="T21" s="17"/>
      <c r="U21" s="17"/>
      <c r="V21" s="17"/>
      <c r="W21" s="17"/>
      <c r="X21" s="17"/>
      <c r="Y21" s="17"/>
      <c r="Z21" s="17"/>
    </row>
    <row r="22" spans="1:26" ht="14.25" customHeight="1" x14ac:dyDescent="0.3">
      <c r="A22" s="100" t="s">
        <v>122</v>
      </c>
      <c r="B22" s="96"/>
      <c r="C22" s="97"/>
      <c r="D22" s="72" t="str">
        <f t="shared" ref="D22:H22" si="18">IF(NOT(D$5="Y"),"n/a","Insert £")</f>
        <v>Insert £</v>
      </c>
      <c r="E22" s="72" t="str">
        <f t="shared" si="18"/>
        <v>Insert £</v>
      </c>
      <c r="F22" s="72" t="str">
        <f t="shared" si="18"/>
        <v>Insert £</v>
      </c>
      <c r="G22" s="72" t="str">
        <f t="shared" si="18"/>
        <v>Insert £</v>
      </c>
      <c r="H22" s="72" t="str">
        <f t="shared" si="18"/>
        <v>Insert £</v>
      </c>
      <c r="I22" s="17"/>
      <c r="J22" s="77"/>
      <c r="K22" s="77"/>
      <c r="L22" s="102"/>
      <c r="M22" s="49">
        <v>1</v>
      </c>
      <c r="N22" s="54" t="str">
        <f t="shared" ref="N22:R22" si="19">IF(D22="n/a","n/a",IF(D22="Insert £","",ROUND(D22*$M22,2)))</f>
        <v/>
      </c>
      <c r="O22" s="54" t="str">
        <f t="shared" si="19"/>
        <v/>
      </c>
      <c r="P22" s="54" t="str">
        <f t="shared" si="19"/>
        <v/>
      </c>
      <c r="Q22" s="54" t="str">
        <f t="shared" si="19"/>
        <v/>
      </c>
      <c r="R22" s="54" t="str">
        <f t="shared" si="19"/>
        <v/>
      </c>
      <c r="S22" s="17"/>
      <c r="T22" s="17"/>
      <c r="U22" s="17"/>
      <c r="V22" s="17"/>
      <c r="W22" s="17"/>
      <c r="X22" s="17"/>
      <c r="Y22" s="17"/>
      <c r="Z22" s="17"/>
    </row>
    <row r="23" spans="1:26" ht="14.25" customHeight="1" x14ac:dyDescent="0.3">
      <c r="A23" s="100" t="s">
        <v>127</v>
      </c>
      <c r="B23" s="96"/>
      <c r="C23" s="97"/>
      <c r="D23" s="72" t="str">
        <f t="shared" ref="D23:H23" si="20">IF(NOT(D$5="Y"),"n/a","Insert £")</f>
        <v>Insert £</v>
      </c>
      <c r="E23" s="72" t="str">
        <f t="shared" si="20"/>
        <v>Insert £</v>
      </c>
      <c r="F23" s="72" t="str">
        <f t="shared" si="20"/>
        <v>Insert £</v>
      </c>
      <c r="G23" s="72" t="str">
        <f t="shared" si="20"/>
        <v>Insert £</v>
      </c>
      <c r="H23" s="72" t="str">
        <f t="shared" si="20"/>
        <v>Insert £</v>
      </c>
      <c r="I23" s="17"/>
      <c r="J23" s="17"/>
      <c r="K23" s="17"/>
      <c r="L23" s="17"/>
      <c r="M23" s="49">
        <v>3</v>
      </c>
      <c r="N23" s="54" t="str">
        <f t="shared" ref="N23:R23" si="21">IF(D23="n/a","n/a",IF(D23="Insert £","",ROUND(D23*$M23,2)))</f>
        <v/>
      </c>
      <c r="O23" s="54" t="str">
        <f t="shared" si="21"/>
        <v/>
      </c>
      <c r="P23" s="54" t="str">
        <f t="shared" si="21"/>
        <v/>
      </c>
      <c r="Q23" s="54" t="str">
        <f t="shared" si="21"/>
        <v/>
      </c>
      <c r="R23" s="54" t="str">
        <f t="shared" si="21"/>
        <v/>
      </c>
      <c r="S23" s="17"/>
      <c r="T23" s="17"/>
      <c r="U23" s="17"/>
      <c r="V23" s="17"/>
      <c r="W23" s="17"/>
      <c r="X23" s="17"/>
      <c r="Y23" s="17"/>
      <c r="Z23" s="17"/>
    </row>
    <row r="24" spans="1:26" ht="14.25" customHeight="1" x14ac:dyDescent="0.3">
      <c r="A24" s="100" t="s">
        <v>119</v>
      </c>
      <c r="B24" s="96"/>
      <c r="C24" s="97"/>
      <c r="D24" s="72" t="str">
        <f t="shared" ref="D24:H24" si="22">IF(NOT(D$5="Y"),"n/a","Insert £")</f>
        <v>Insert £</v>
      </c>
      <c r="E24" s="72" t="str">
        <f t="shared" si="22"/>
        <v>Insert £</v>
      </c>
      <c r="F24" s="72" t="str">
        <f t="shared" si="22"/>
        <v>Insert £</v>
      </c>
      <c r="G24" s="72" t="str">
        <f t="shared" si="22"/>
        <v>Insert £</v>
      </c>
      <c r="H24" s="72" t="str">
        <f t="shared" si="22"/>
        <v>Insert £</v>
      </c>
      <c r="I24" s="17"/>
      <c r="J24" s="17"/>
      <c r="K24" s="17"/>
      <c r="L24" s="17"/>
      <c r="M24" s="49">
        <v>1</v>
      </c>
      <c r="N24" s="54" t="str">
        <f t="shared" ref="N24:R24" si="23">IF(D24="n/a","n/a",IF(D24="Insert £","",ROUND(D24*$M24,2)))</f>
        <v/>
      </c>
      <c r="O24" s="54" t="str">
        <f t="shared" si="23"/>
        <v/>
      </c>
      <c r="P24" s="54" t="str">
        <f t="shared" si="23"/>
        <v/>
      </c>
      <c r="Q24" s="54" t="str">
        <f t="shared" si="23"/>
        <v/>
      </c>
      <c r="R24" s="54" t="str">
        <f t="shared" si="23"/>
        <v/>
      </c>
      <c r="S24" s="17"/>
      <c r="T24" s="17"/>
      <c r="U24" s="17"/>
      <c r="V24" s="17"/>
      <c r="W24" s="17"/>
      <c r="X24" s="17"/>
      <c r="Y24" s="17"/>
      <c r="Z24" s="17"/>
    </row>
    <row r="25" spans="1:26" ht="14.25" customHeight="1" x14ac:dyDescent="0.3">
      <c r="A25" s="53" t="s">
        <v>120</v>
      </c>
      <c r="B25" s="61"/>
      <c r="C25" s="62"/>
      <c r="D25" s="72" t="str">
        <f t="shared" ref="D25:H25" si="24">IF(NOT(D$5="Y"),"n/a","Insert £")</f>
        <v>Insert £</v>
      </c>
      <c r="E25" s="72" t="str">
        <f t="shared" si="24"/>
        <v>Insert £</v>
      </c>
      <c r="F25" s="72" t="str">
        <f t="shared" si="24"/>
        <v>Insert £</v>
      </c>
      <c r="G25" s="72" t="str">
        <f t="shared" si="24"/>
        <v>Insert £</v>
      </c>
      <c r="H25" s="72" t="str">
        <f t="shared" si="24"/>
        <v>Insert £</v>
      </c>
      <c r="I25" s="17"/>
      <c r="J25" s="17"/>
      <c r="K25" s="17"/>
      <c r="L25" s="17"/>
      <c r="M25" s="49">
        <v>0.5</v>
      </c>
      <c r="N25" s="54" t="str">
        <f t="shared" ref="N25:R25" si="25">IF(D25="n/a","n/a",IF(D25="Insert £","",ROUND(D25*$M25,2)))</f>
        <v/>
      </c>
      <c r="O25" s="54" t="str">
        <f t="shared" si="25"/>
        <v/>
      </c>
      <c r="P25" s="54" t="str">
        <f t="shared" si="25"/>
        <v/>
      </c>
      <c r="Q25" s="54" t="str">
        <f t="shared" si="25"/>
        <v/>
      </c>
      <c r="R25" s="54" t="str">
        <f t="shared" si="25"/>
        <v/>
      </c>
      <c r="S25" s="17"/>
      <c r="T25" s="17"/>
      <c r="U25" s="17"/>
      <c r="V25" s="17"/>
      <c r="W25" s="17"/>
      <c r="X25" s="17"/>
      <c r="Y25" s="17"/>
      <c r="Z25" s="17"/>
    </row>
    <row r="26" spans="1:26" ht="14.25" customHeight="1" x14ac:dyDescent="0.3">
      <c r="A26" s="105" t="s">
        <v>128</v>
      </c>
      <c r="B26" s="96"/>
      <c r="C26" s="97"/>
      <c r="D26" s="63"/>
      <c r="E26" s="63"/>
      <c r="F26" s="63"/>
      <c r="G26" s="63"/>
      <c r="H26" s="63"/>
      <c r="I26" s="17"/>
      <c r="J26" s="17"/>
      <c r="K26" s="17"/>
      <c r="L26" s="17"/>
      <c r="M26" s="55"/>
      <c r="N26" s="57"/>
      <c r="O26" s="57"/>
      <c r="P26" s="57"/>
      <c r="Q26" s="57"/>
      <c r="R26" s="58"/>
      <c r="S26" s="17"/>
      <c r="T26" s="17"/>
      <c r="U26" s="17"/>
      <c r="V26" s="17"/>
      <c r="W26" s="17"/>
      <c r="X26" s="17"/>
      <c r="Y26" s="17"/>
      <c r="Z26" s="17"/>
    </row>
    <row r="27" spans="1:26" ht="14.25" customHeight="1" x14ac:dyDescent="0.3">
      <c r="A27" s="100" t="s">
        <v>122</v>
      </c>
      <c r="B27" s="96"/>
      <c r="C27" s="97"/>
      <c r="D27" s="72" t="str">
        <f t="shared" ref="D27:H27" si="26">IF(NOT(D$5="Y"),"n/a","Insert £")</f>
        <v>Insert £</v>
      </c>
      <c r="E27" s="72" t="str">
        <f t="shared" si="26"/>
        <v>Insert £</v>
      </c>
      <c r="F27" s="72" t="str">
        <f t="shared" si="26"/>
        <v>Insert £</v>
      </c>
      <c r="G27" s="72" t="str">
        <f t="shared" si="26"/>
        <v>Insert £</v>
      </c>
      <c r="H27" s="72" t="str">
        <f t="shared" si="26"/>
        <v>Insert £</v>
      </c>
      <c r="I27" s="17"/>
      <c r="J27" s="17"/>
      <c r="K27" s="17"/>
      <c r="L27" s="17"/>
      <c r="M27" s="49">
        <v>1</v>
      </c>
      <c r="N27" s="54" t="str">
        <f t="shared" ref="N27:R27" si="27">IF(D27="n/a","n/a",IF(D27="Insert £","",ROUND(D27*$M27,2)))</f>
        <v/>
      </c>
      <c r="O27" s="54" t="str">
        <f t="shared" si="27"/>
        <v/>
      </c>
      <c r="P27" s="54" t="str">
        <f t="shared" si="27"/>
        <v/>
      </c>
      <c r="Q27" s="54" t="str">
        <f t="shared" si="27"/>
        <v/>
      </c>
      <c r="R27" s="54" t="str">
        <f t="shared" si="27"/>
        <v/>
      </c>
      <c r="S27" s="17"/>
      <c r="T27" s="17"/>
      <c r="U27" s="17"/>
      <c r="V27" s="17"/>
      <c r="W27" s="17"/>
      <c r="X27" s="17"/>
      <c r="Y27" s="17"/>
      <c r="Z27" s="17"/>
    </row>
    <row r="28" spans="1:26" ht="14.25" customHeight="1" x14ac:dyDescent="0.3">
      <c r="A28" s="100" t="s">
        <v>129</v>
      </c>
      <c r="B28" s="96"/>
      <c r="C28" s="97"/>
      <c r="D28" s="72" t="str">
        <f t="shared" ref="D28:H28" si="28">IF(NOT(D$5="Y"),"n/a","Insert £")</f>
        <v>Insert £</v>
      </c>
      <c r="E28" s="72" t="str">
        <f t="shared" si="28"/>
        <v>Insert £</v>
      </c>
      <c r="F28" s="72" t="str">
        <f t="shared" si="28"/>
        <v>Insert £</v>
      </c>
      <c r="G28" s="72" t="str">
        <f t="shared" si="28"/>
        <v>Insert £</v>
      </c>
      <c r="H28" s="72" t="str">
        <f t="shared" si="28"/>
        <v>Insert £</v>
      </c>
      <c r="I28" s="17"/>
      <c r="J28" s="17"/>
      <c r="K28" s="17"/>
      <c r="L28" s="17"/>
      <c r="M28" s="49">
        <v>2</v>
      </c>
      <c r="N28" s="54" t="str">
        <f t="shared" ref="N28:R28" si="29">IF(D28="n/a","n/a",IF(D28="Insert £","",ROUND(D28*$M28,2)))</f>
        <v/>
      </c>
      <c r="O28" s="54" t="str">
        <f t="shared" si="29"/>
        <v/>
      </c>
      <c r="P28" s="54" t="str">
        <f t="shared" si="29"/>
        <v/>
      </c>
      <c r="Q28" s="54" t="str">
        <f t="shared" si="29"/>
        <v/>
      </c>
      <c r="R28" s="54" t="str">
        <f t="shared" si="29"/>
        <v/>
      </c>
      <c r="S28" s="17"/>
      <c r="T28" s="17"/>
      <c r="U28" s="17"/>
      <c r="V28" s="17"/>
      <c r="W28" s="17"/>
      <c r="X28" s="17"/>
      <c r="Y28" s="17"/>
      <c r="Z28" s="17"/>
    </row>
    <row r="29" spans="1:26" ht="14.25" customHeight="1" x14ac:dyDescent="0.3">
      <c r="A29" s="100" t="s">
        <v>119</v>
      </c>
      <c r="B29" s="96"/>
      <c r="C29" s="97"/>
      <c r="D29" s="72" t="str">
        <f t="shared" ref="D29:H29" si="30">IF(NOT(D$5="Y"),"n/a","Insert £")</f>
        <v>Insert £</v>
      </c>
      <c r="E29" s="72" t="str">
        <f t="shared" si="30"/>
        <v>Insert £</v>
      </c>
      <c r="F29" s="72" t="str">
        <f t="shared" si="30"/>
        <v>Insert £</v>
      </c>
      <c r="G29" s="72" t="str">
        <f t="shared" si="30"/>
        <v>Insert £</v>
      </c>
      <c r="H29" s="72" t="str">
        <f t="shared" si="30"/>
        <v>Insert £</v>
      </c>
      <c r="I29" s="17"/>
      <c r="J29" s="17"/>
      <c r="K29" s="17"/>
      <c r="L29" s="17"/>
      <c r="M29" s="49">
        <v>1</v>
      </c>
      <c r="N29" s="54" t="str">
        <f t="shared" ref="N29:R29" si="31">IF(D29="n/a","n/a",IF(D29="Insert £","",ROUND(D29*$M29,2)))</f>
        <v/>
      </c>
      <c r="O29" s="54" t="str">
        <f t="shared" si="31"/>
        <v/>
      </c>
      <c r="P29" s="54" t="str">
        <f t="shared" si="31"/>
        <v/>
      </c>
      <c r="Q29" s="54" t="str">
        <f t="shared" si="31"/>
        <v/>
      </c>
      <c r="R29" s="54" t="str">
        <f t="shared" si="31"/>
        <v/>
      </c>
      <c r="S29" s="17"/>
      <c r="T29" s="17"/>
      <c r="U29" s="17"/>
      <c r="V29" s="17"/>
      <c r="W29" s="17"/>
      <c r="X29" s="17"/>
      <c r="Y29" s="17"/>
      <c r="Z29" s="17"/>
    </row>
    <row r="30" spans="1:26" ht="14.25" customHeight="1" x14ac:dyDescent="0.3">
      <c r="A30" s="53" t="s">
        <v>120</v>
      </c>
      <c r="B30" s="61"/>
      <c r="C30" s="62"/>
      <c r="D30" s="72" t="str">
        <f t="shared" ref="D30:H30" si="32">IF(NOT(D$5="Y"),"n/a","Insert £")</f>
        <v>Insert £</v>
      </c>
      <c r="E30" s="72" t="str">
        <f t="shared" si="32"/>
        <v>Insert £</v>
      </c>
      <c r="F30" s="72" t="str">
        <f t="shared" si="32"/>
        <v>Insert £</v>
      </c>
      <c r="G30" s="72" t="str">
        <f t="shared" si="32"/>
        <v>Insert £</v>
      </c>
      <c r="H30" s="72" t="str">
        <f t="shared" si="32"/>
        <v>Insert £</v>
      </c>
      <c r="I30" s="17"/>
      <c r="J30" s="17"/>
      <c r="K30" s="17"/>
      <c r="L30" s="17"/>
      <c r="M30" s="49">
        <v>0.5</v>
      </c>
      <c r="N30" s="54" t="str">
        <f t="shared" ref="N30:R30" si="33">IF(D30="n/a","n/a",IF(D30="Insert £","",ROUND(D30*$M30,2)))</f>
        <v/>
      </c>
      <c r="O30" s="54" t="str">
        <f t="shared" si="33"/>
        <v/>
      </c>
      <c r="P30" s="54" t="str">
        <f t="shared" si="33"/>
        <v/>
      </c>
      <c r="Q30" s="54" t="str">
        <f t="shared" si="33"/>
        <v/>
      </c>
      <c r="R30" s="54" t="str">
        <f t="shared" si="33"/>
        <v/>
      </c>
      <c r="S30" s="17"/>
      <c r="T30" s="17"/>
      <c r="U30" s="17"/>
      <c r="V30" s="17"/>
      <c r="W30" s="17"/>
      <c r="X30" s="17"/>
      <c r="Y30" s="17"/>
      <c r="Z30" s="17"/>
    </row>
    <row r="31" spans="1:26" ht="14.25" customHeight="1" x14ac:dyDescent="0.3">
      <c r="A31" s="105" t="s">
        <v>130</v>
      </c>
      <c r="B31" s="96"/>
      <c r="C31" s="97"/>
      <c r="D31" s="63"/>
      <c r="E31" s="63"/>
      <c r="F31" s="63"/>
      <c r="G31" s="63"/>
      <c r="H31" s="63"/>
      <c r="I31" s="17"/>
      <c r="J31" s="17"/>
      <c r="K31" s="17"/>
      <c r="L31" s="17"/>
      <c r="M31" s="55"/>
      <c r="N31" s="57"/>
      <c r="O31" s="57"/>
      <c r="P31" s="57"/>
      <c r="Q31" s="57"/>
      <c r="R31" s="58"/>
      <c r="S31" s="17"/>
      <c r="T31" s="17"/>
      <c r="U31" s="17"/>
      <c r="V31" s="17"/>
      <c r="W31" s="17"/>
      <c r="X31" s="17"/>
      <c r="Y31" s="17"/>
      <c r="Z31" s="17"/>
    </row>
    <row r="32" spans="1:26" ht="14.25" customHeight="1" x14ac:dyDescent="0.3">
      <c r="A32" s="100" t="s">
        <v>122</v>
      </c>
      <c r="B32" s="96"/>
      <c r="C32" s="97"/>
      <c r="D32" s="72" t="str">
        <f t="shared" ref="D32:H32" si="34">IF(NOT(D$5="Y"),"n/a","Insert £")</f>
        <v>Insert £</v>
      </c>
      <c r="E32" s="72" t="str">
        <f t="shared" si="34"/>
        <v>Insert £</v>
      </c>
      <c r="F32" s="72" t="str">
        <f t="shared" si="34"/>
        <v>Insert £</v>
      </c>
      <c r="G32" s="72" t="str">
        <f t="shared" si="34"/>
        <v>Insert £</v>
      </c>
      <c r="H32" s="72" t="str">
        <f t="shared" si="34"/>
        <v>Insert £</v>
      </c>
      <c r="I32" s="17"/>
      <c r="J32" s="17"/>
      <c r="K32" s="17"/>
      <c r="L32" s="17"/>
      <c r="M32" s="49">
        <v>1</v>
      </c>
      <c r="N32" s="54" t="str">
        <f t="shared" ref="N32:R32" si="35">IF(D32="n/a","n/a",IF(D32="Insert £","",ROUND(D32*$M32,2)))</f>
        <v/>
      </c>
      <c r="O32" s="54" t="str">
        <f t="shared" si="35"/>
        <v/>
      </c>
      <c r="P32" s="54" t="str">
        <f t="shared" si="35"/>
        <v/>
      </c>
      <c r="Q32" s="54" t="str">
        <f t="shared" si="35"/>
        <v/>
      </c>
      <c r="R32" s="54" t="str">
        <f t="shared" si="35"/>
        <v/>
      </c>
      <c r="S32" s="17"/>
      <c r="T32" s="17"/>
      <c r="U32" s="17"/>
      <c r="V32" s="17"/>
      <c r="W32" s="17"/>
      <c r="X32" s="17"/>
      <c r="Y32" s="17"/>
      <c r="Z32" s="17"/>
    </row>
    <row r="33" spans="1:26" ht="14.25" customHeight="1" x14ac:dyDescent="0.3">
      <c r="A33" s="100" t="s">
        <v>127</v>
      </c>
      <c r="B33" s="96"/>
      <c r="C33" s="97"/>
      <c r="D33" s="72" t="str">
        <f t="shared" ref="D33:H33" si="36">IF(NOT(D$5="Y"),"n/a","Insert £")</f>
        <v>Insert £</v>
      </c>
      <c r="E33" s="72" t="str">
        <f t="shared" si="36"/>
        <v>Insert £</v>
      </c>
      <c r="F33" s="72" t="str">
        <f t="shared" si="36"/>
        <v>Insert £</v>
      </c>
      <c r="G33" s="72" t="str">
        <f t="shared" si="36"/>
        <v>Insert £</v>
      </c>
      <c r="H33" s="72" t="str">
        <f t="shared" si="36"/>
        <v>Insert £</v>
      </c>
      <c r="I33" s="17"/>
      <c r="J33" s="17"/>
      <c r="K33" s="17"/>
      <c r="L33" s="17"/>
      <c r="M33" s="49">
        <v>2</v>
      </c>
      <c r="N33" s="54" t="str">
        <f t="shared" ref="N33:R33" si="37">IF(D33="n/a","n/a",IF(D33="Insert £","",ROUND(D33*$M33,2)))</f>
        <v/>
      </c>
      <c r="O33" s="54" t="str">
        <f t="shared" si="37"/>
        <v/>
      </c>
      <c r="P33" s="54" t="str">
        <f t="shared" si="37"/>
        <v/>
      </c>
      <c r="Q33" s="54" t="str">
        <f t="shared" si="37"/>
        <v/>
      </c>
      <c r="R33" s="54" t="str">
        <f t="shared" si="37"/>
        <v/>
      </c>
      <c r="S33" s="17"/>
      <c r="T33" s="17"/>
      <c r="U33" s="17"/>
      <c r="V33" s="17"/>
      <c r="W33" s="17"/>
      <c r="X33" s="17"/>
      <c r="Y33" s="17"/>
      <c r="Z33" s="17"/>
    </row>
    <row r="34" spans="1:26" ht="14.25" customHeight="1" x14ac:dyDescent="0.3">
      <c r="A34" s="100" t="s">
        <v>119</v>
      </c>
      <c r="B34" s="96"/>
      <c r="C34" s="97"/>
      <c r="D34" s="72" t="str">
        <f t="shared" ref="D34:H34" si="38">IF(NOT(D$5="Y"),"n/a","Insert £")</f>
        <v>Insert £</v>
      </c>
      <c r="E34" s="72" t="str">
        <f t="shared" si="38"/>
        <v>Insert £</v>
      </c>
      <c r="F34" s="72" t="str">
        <f t="shared" si="38"/>
        <v>Insert £</v>
      </c>
      <c r="G34" s="72" t="str">
        <f t="shared" si="38"/>
        <v>Insert £</v>
      </c>
      <c r="H34" s="72" t="str">
        <f t="shared" si="38"/>
        <v>Insert £</v>
      </c>
      <c r="I34" s="17"/>
      <c r="J34" s="17"/>
      <c r="K34" s="17"/>
      <c r="L34" s="17"/>
      <c r="M34" s="49">
        <v>1</v>
      </c>
      <c r="N34" s="54" t="str">
        <f t="shared" ref="N34:R34" si="39">IF(D34="n/a","n/a",IF(D34="Insert £","",ROUND(D34*$M34,2)))</f>
        <v/>
      </c>
      <c r="O34" s="54" t="str">
        <f t="shared" si="39"/>
        <v/>
      </c>
      <c r="P34" s="54" t="str">
        <f t="shared" si="39"/>
        <v/>
      </c>
      <c r="Q34" s="54" t="str">
        <f t="shared" si="39"/>
        <v/>
      </c>
      <c r="R34" s="54" t="str">
        <f t="shared" si="39"/>
        <v/>
      </c>
      <c r="S34" s="17"/>
      <c r="T34" s="17"/>
      <c r="U34" s="17"/>
      <c r="V34" s="17"/>
      <c r="W34" s="17"/>
      <c r="X34" s="17"/>
      <c r="Y34" s="17"/>
      <c r="Z34" s="17"/>
    </row>
    <row r="35" spans="1:26" ht="14.25" customHeight="1" x14ac:dyDescent="0.3">
      <c r="A35" s="53" t="s">
        <v>120</v>
      </c>
      <c r="B35" s="61"/>
      <c r="C35" s="62"/>
      <c r="D35" s="72" t="str">
        <f t="shared" ref="D35:H35" si="40">IF(NOT(D$5="Y"),"n/a","Insert £")</f>
        <v>Insert £</v>
      </c>
      <c r="E35" s="72" t="str">
        <f t="shared" si="40"/>
        <v>Insert £</v>
      </c>
      <c r="F35" s="72" t="str">
        <f t="shared" si="40"/>
        <v>Insert £</v>
      </c>
      <c r="G35" s="72" t="str">
        <f t="shared" si="40"/>
        <v>Insert £</v>
      </c>
      <c r="H35" s="72" t="str">
        <f t="shared" si="40"/>
        <v>Insert £</v>
      </c>
      <c r="I35" s="17"/>
      <c r="J35" s="17"/>
      <c r="K35" s="17"/>
      <c r="L35" s="17"/>
      <c r="M35" s="49">
        <v>0.5</v>
      </c>
      <c r="N35" s="54" t="str">
        <f t="shared" ref="N35:R35" si="41">IF(D35="n/a","n/a",IF(D35="Insert £","",ROUND(D35*$M35,2)))</f>
        <v/>
      </c>
      <c r="O35" s="54" t="str">
        <f t="shared" si="41"/>
        <v/>
      </c>
      <c r="P35" s="54" t="str">
        <f t="shared" si="41"/>
        <v/>
      </c>
      <c r="Q35" s="54" t="str">
        <f t="shared" si="41"/>
        <v/>
      </c>
      <c r="R35" s="54" t="str">
        <f t="shared" si="41"/>
        <v/>
      </c>
      <c r="S35" s="17"/>
      <c r="T35" s="17"/>
      <c r="U35" s="17"/>
      <c r="V35" s="17"/>
      <c r="W35" s="17"/>
      <c r="X35" s="17"/>
      <c r="Y35" s="17"/>
      <c r="Z35" s="17"/>
    </row>
    <row r="36" spans="1:26" ht="14.25" customHeight="1" x14ac:dyDescent="0.3">
      <c r="A36" s="105" t="s">
        <v>131</v>
      </c>
      <c r="B36" s="96"/>
      <c r="C36" s="97"/>
      <c r="D36" s="63"/>
      <c r="E36" s="63"/>
      <c r="F36" s="63"/>
      <c r="G36" s="63"/>
      <c r="H36" s="63"/>
      <c r="I36" s="17"/>
      <c r="J36" s="17"/>
      <c r="K36" s="17"/>
      <c r="L36" s="17"/>
      <c r="M36" s="55"/>
      <c r="N36" s="57"/>
      <c r="O36" s="57"/>
      <c r="P36" s="57"/>
      <c r="Q36" s="57"/>
      <c r="R36" s="58"/>
      <c r="S36" s="17"/>
      <c r="T36" s="17"/>
      <c r="U36" s="17"/>
      <c r="V36" s="17"/>
      <c r="W36" s="17"/>
      <c r="X36" s="17"/>
      <c r="Y36" s="17"/>
      <c r="Z36" s="17"/>
    </row>
    <row r="37" spans="1:26" ht="14.25" customHeight="1" x14ac:dyDescent="0.3">
      <c r="A37" s="100" t="s">
        <v>132</v>
      </c>
      <c r="B37" s="96"/>
      <c r="C37" s="97"/>
      <c r="D37" s="72" t="str">
        <f t="shared" ref="D37:H37" si="42">IF(NOT(D$5="Y"),"n/a","Insert £")</f>
        <v>Insert £</v>
      </c>
      <c r="E37" s="72" t="str">
        <f t="shared" si="42"/>
        <v>Insert £</v>
      </c>
      <c r="F37" s="72" t="str">
        <f t="shared" si="42"/>
        <v>Insert £</v>
      </c>
      <c r="G37" s="72" t="str">
        <f t="shared" si="42"/>
        <v>Insert £</v>
      </c>
      <c r="H37" s="72" t="str">
        <f t="shared" si="42"/>
        <v>Insert £</v>
      </c>
      <c r="I37" s="17"/>
      <c r="J37" s="17"/>
      <c r="K37" s="17"/>
      <c r="L37" s="17"/>
      <c r="M37" s="49">
        <v>1</v>
      </c>
      <c r="N37" s="54" t="str">
        <f t="shared" ref="N37:R37" si="43">IF(D37="n/a","n/a",IF(D37="Insert £","",ROUND(D37*$M37,2)))</f>
        <v/>
      </c>
      <c r="O37" s="54" t="str">
        <f t="shared" si="43"/>
        <v/>
      </c>
      <c r="P37" s="54" t="str">
        <f t="shared" si="43"/>
        <v/>
      </c>
      <c r="Q37" s="54" t="str">
        <f t="shared" si="43"/>
        <v/>
      </c>
      <c r="R37" s="54" t="str">
        <f t="shared" si="43"/>
        <v/>
      </c>
      <c r="S37" s="17"/>
      <c r="T37" s="17"/>
      <c r="U37" s="17"/>
      <c r="V37" s="17"/>
      <c r="W37" s="17"/>
      <c r="X37" s="17"/>
      <c r="Y37" s="17"/>
      <c r="Z37" s="17"/>
    </row>
    <row r="38" spans="1:26" ht="14.25" customHeight="1" x14ac:dyDescent="0.3">
      <c r="A38" s="53" t="s">
        <v>120</v>
      </c>
      <c r="B38" s="61"/>
      <c r="C38" s="62"/>
      <c r="D38" s="72" t="str">
        <f t="shared" ref="D38:H38" si="44">IF(NOT(D$5="Y"),"n/a","Insert £")</f>
        <v>Insert £</v>
      </c>
      <c r="E38" s="72" t="str">
        <f t="shared" si="44"/>
        <v>Insert £</v>
      </c>
      <c r="F38" s="72" t="str">
        <f t="shared" si="44"/>
        <v>Insert £</v>
      </c>
      <c r="G38" s="72" t="str">
        <f t="shared" si="44"/>
        <v>Insert £</v>
      </c>
      <c r="H38" s="72" t="str">
        <f t="shared" si="44"/>
        <v>Insert £</v>
      </c>
      <c r="I38" s="17"/>
      <c r="J38" s="17"/>
      <c r="K38" s="17"/>
      <c r="L38" s="17"/>
      <c r="M38" s="49">
        <v>0.5</v>
      </c>
      <c r="N38" s="54" t="str">
        <f t="shared" ref="N38:R38" si="45">IF(D38="n/a","n/a",IF(D38="Insert £","",ROUND(D38*$M38,2)))</f>
        <v/>
      </c>
      <c r="O38" s="54" t="str">
        <f t="shared" si="45"/>
        <v/>
      </c>
      <c r="P38" s="54" t="str">
        <f t="shared" si="45"/>
        <v/>
      </c>
      <c r="Q38" s="54" t="str">
        <f t="shared" si="45"/>
        <v/>
      </c>
      <c r="R38" s="54" t="str">
        <f t="shared" si="45"/>
        <v/>
      </c>
      <c r="S38" s="17"/>
      <c r="T38" s="17"/>
      <c r="U38" s="17"/>
      <c r="V38" s="17"/>
      <c r="W38" s="17"/>
      <c r="X38" s="17"/>
      <c r="Y38" s="17"/>
      <c r="Z38" s="17"/>
    </row>
    <row r="39" spans="1:26" ht="14.25" customHeight="1" x14ac:dyDescent="0.3">
      <c r="A39" s="105" t="s">
        <v>133</v>
      </c>
      <c r="B39" s="96"/>
      <c r="C39" s="97"/>
      <c r="D39" s="63"/>
      <c r="E39" s="63"/>
      <c r="F39" s="63"/>
      <c r="G39" s="63"/>
      <c r="H39" s="63"/>
      <c r="I39" s="17"/>
      <c r="J39" s="17"/>
      <c r="K39" s="17"/>
      <c r="L39" s="17"/>
      <c r="M39" s="55"/>
      <c r="N39" s="57"/>
      <c r="O39" s="57"/>
      <c r="P39" s="57"/>
      <c r="Q39" s="57"/>
      <c r="R39" s="58"/>
      <c r="S39" s="17"/>
      <c r="T39" s="17"/>
      <c r="U39" s="17"/>
      <c r="V39" s="17"/>
      <c r="W39" s="17"/>
      <c r="X39" s="17"/>
      <c r="Y39" s="17"/>
      <c r="Z39" s="17"/>
    </row>
    <row r="40" spans="1:26" ht="14.25" customHeight="1" x14ac:dyDescent="0.3">
      <c r="A40" s="100" t="s">
        <v>132</v>
      </c>
      <c r="B40" s="96"/>
      <c r="C40" s="97"/>
      <c r="D40" s="72" t="str">
        <f t="shared" ref="D40:H40" si="46">IF(NOT(D$5="Y"),"n/a","Insert £")</f>
        <v>Insert £</v>
      </c>
      <c r="E40" s="72" t="str">
        <f t="shared" si="46"/>
        <v>Insert £</v>
      </c>
      <c r="F40" s="72" t="str">
        <f t="shared" si="46"/>
        <v>Insert £</v>
      </c>
      <c r="G40" s="72" t="str">
        <f t="shared" si="46"/>
        <v>Insert £</v>
      </c>
      <c r="H40" s="72" t="str">
        <f t="shared" si="46"/>
        <v>Insert £</v>
      </c>
      <c r="I40" s="17"/>
      <c r="J40" s="17"/>
      <c r="K40" s="17"/>
      <c r="L40" s="17"/>
      <c r="M40" s="49">
        <v>1</v>
      </c>
      <c r="N40" s="54" t="str">
        <f t="shared" ref="N40:R40" si="47">IF(D40="n/a","n/a",IF(D40="Insert £","",ROUND(D40*$M40,2)))</f>
        <v/>
      </c>
      <c r="O40" s="54" t="str">
        <f t="shared" si="47"/>
        <v/>
      </c>
      <c r="P40" s="54" t="str">
        <f t="shared" si="47"/>
        <v/>
      </c>
      <c r="Q40" s="54" t="str">
        <f t="shared" si="47"/>
        <v/>
      </c>
      <c r="R40" s="54" t="str">
        <f t="shared" si="47"/>
        <v/>
      </c>
      <c r="S40" s="17"/>
      <c r="T40" s="17"/>
      <c r="U40" s="17"/>
      <c r="V40" s="17"/>
      <c r="W40" s="17"/>
      <c r="X40" s="17"/>
      <c r="Y40" s="17"/>
      <c r="Z40" s="17"/>
    </row>
    <row r="41" spans="1:26" ht="14.25" customHeight="1" x14ac:dyDescent="0.3">
      <c r="A41" s="53" t="s">
        <v>120</v>
      </c>
      <c r="B41" s="61"/>
      <c r="C41" s="62"/>
      <c r="D41" s="72" t="str">
        <f t="shared" ref="D41:H41" si="48">IF(NOT(D$5="Y"),"n/a","Insert £")</f>
        <v>Insert £</v>
      </c>
      <c r="E41" s="72" t="str">
        <f t="shared" si="48"/>
        <v>Insert £</v>
      </c>
      <c r="F41" s="72" t="str">
        <f t="shared" si="48"/>
        <v>Insert £</v>
      </c>
      <c r="G41" s="72" t="str">
        <f t="shared" si="48"/>
        <v>Insert £</v>
      </c>
      <c r="H41" s="72" t="str">
        <f t="shared" si="48"/>
        <v>Insert £</v>
      </c>
      <c r="I41" s="17"/>
      <c r="J41" s="17"/>
      <c r="K41" s="17"/>
      <c r="L41" s="17"/>
      <c r="M41" s="49">
        <v>0.5</v>
      </c>
      <c r="N41" s="54" t="str">
        <f t="shared" ref="N41:R41" si="49">IF(D41="n/a","n/a",IF(D41="Insert £","",ROUND(D41*$M41,2)))</f>
        <v/>
      </c>
      <c r="O41" s="54" t="str">
        <f t="shared" si="49"/>
        <v/>
      </c>
      <c r="P41" s="54" t="str">
        <f t="shared" si="49"/>
        <v/>
      </c>
      <c r="Q41" s="54" t="str">
        <f t="shared" si="49"/>
        <v/>
      </c>
      <c r="R41" s="54" t="str">
        <f t="shared" si="49"/>
        <v/>
      </c>
      <c r="S41" s="17"/>
      <c r="T41" s="17"/>
      <c r="U41" s="17"/>
      <c r="V41" s="17"/>
      <c r="W41" s="17"/>
      <c r="X41" s="17"/>
      <c r="Y41" s="17"/>
      <c r="Z41" s="17"/>
    </row>
    <row r="42" spans="1:26" ht="14.25" customHeight="1" x14ac:dyDescent="0.3">
      <c r="A42" s="105" t="s">
        <v>134</v>
      </c>
      <c r="B42" s="96"/>
      <c r="C42" s="97"/>
      <c r="D42" s="63"/>
      <c r="E42" s="63"/>
      <c r="F42" s="63"/>
      <c r="G42" s="63"/>
      <c r="H42" s="63"/>
      <c r="I42" s="17"/>
      <c r="J42" s="17"/>
      <c r="K42" s="17"/>
      <c r="L42" s="17"/>
      <c r="M42" s="55"/>
      <c r="N42" s="57"/>
      <c r="O42" s="57"/>
      <c r="P42" s="57"/>
      <c r="Q42" s="57"/>
      <c r="R42" s="58"/>
      <c r="S42" s="17"/>
      <c r="T42" s="17"/>
      <c r="U42" s="17"/>
      <c r="V42" s="17"/>
      <c r="W42" s="17"/>
      <c r="X42" s="17"/>
      <c r="Y42" s="17"/>
      <c r="Z42" s="17"/>
    </row>
    <row r="43" spans="1:26" ht="14.25" customHeight="1" x14ac:dyDescent="0.3">
      <c r="A43" s="100" t="s">
        <v>123</v>
      </c>
      <c r="B43" s="96"/>
      <c r="C43" s="97"/>
      <c r="D43" s="72" t="str">
        <f t="shared" ref="D43:H43" si="50">IF(NOT(D$5="Y"),"n/a","Insert £")</f>
        <v>Insert £</v>
      </c>
      <c r="E43" s="72" t="str">
        <f t="shared" si="50"/>
        <v>Insert £</v>
      </c>
      <c r="F43" s="72" t="str">
        <f t="shared" si="50"/>
        <v>Insert £</v>
      </c>
      <c r="G43" s="72" t="str">
        <f t="shared" si="50"/>
        <v>Insert £</v>
      </c>
      <c r="H43" s="72" t="str">
        <f t="shared" si="50"/>
        <v>Insert £</v>
      </c>
      <c r="I43" s="17"/>
      <c r="J43" s="17"/>
      <c r="K43" s="17"/>
      <c r="L43" s="17"/>
      <c r="M43" s="49">
        <v>1</v>
      </c>
      <c r="N43" s="54" t="str">
        <f t="shared" ref="N43:R43" si="51">IF(D43="n/a","n/a",IF(D43="Insert £","",ROUND(D43*$M43,2)))</f>
        <v/>
      </c>
      <c r="O43" s="54" t="str">
        <f t="shared" si="51"/>
        <v/>
      </c>
      <c r="P43" s="54" t="str">
        <f t="shared" si="51"/>
        <v/>
      </c>
      <c r="Q43" s="54" t="str">
        <f t="shared" si="51"/>
        <v/>
      </c>
      <c r="R43" s="54" t="str">
        <f t="shared" si="51"/>
        <v/>
      </c>
      <c r="S43" s="17"/>
      <c r="T43" s="17"/>
      <c r="U43" s="17"/>
      <c r="V43" s="17"/>
      <c r="W43" s="17"/>
      <c r="X43" s="17"/>
      <c r="Y43" s="17"/>
      <c r="Z43" s="17"/>
    </row>
    <row r="44" spans="1:26" ht="14.25" customHeight="1" x14ac:dyDescent="0.3">
      <c r="A44" s="100" t="s">
        <v>119</v>
      </c>
      <c r="B44" s="96"/>
      <c r="C44" s="97"/>
      <c r="D44" s="72" t="str">
        <f t="shared" ref="D44:H44" si="52">IF(NOT(D$5="Y"),"n/a","Insert £")</f>
        <v>Insert £</v>
      </c>
      <c r="E44" s="72" t="str">
        <f t="shared" si="52"/>
        <v>Insert £</v>
      </c>
      <c r="F44" s="72" t="str">
        <f t="shared" si="52"/>
        <v>Insert £</v>
      </c>
      <c r="G44" s="72" t="str">
        <f t="shared" si="52"/>
        <v>Insert £</v>
      </c>
      <c r="H44" s="72" t="str">
        <f t="shared" si="52"/>
        <v>Insert £</v>
      </c>
      <c r="I44" s="17"/>
      <c r="J44" s="17"/>
      <c r="K44" s="17"/>
      <c r="L44" s="17"/>
      <c r="M44" s="49">
        <v>1</v>
      </c>
      <c r="N44" s="54" t="str">
        <f t="shared" ref="N44:R44" si="53">IF(D44="n/a","n/a",IF(D44="Insert £","",ROUND(D44*$M44,2)))</f>
        <v/>
      </c>
      <c r="O44" s="54" t="str">
        <f t="shared" si="53"/>
        <v/>
      </c>
      <c r="P44" s="54" t="str">
        <f t="shared" si="53"/>
        <v/>
      </c>
      <c r="Q44" s="54" t="str">
        <f t="shared" si="53"/>
        <v/>
      </c>
      <c r="R44" s="54" t="str">
        <f t="shared" si="53"/>
        <v/>
      </c>
      <c r="S44" s="17"/>
      <c r="T44" s="17"/>
      <c r="U44" s="17"/>
      <c r="V44" s="17"/>
      <c r="W44" s="17"/>
      <c r="X44" s="17"/>
      <c r="Y44" s="17"/>
      <c r="Z44" s="17"/>
    </row>
    <row r="45" spans="1:26" ht="14.25" customHeight="1" x14ac:dyDescent="0.3">
      <c r="A45" s="53" t="s">
        <v>120</v>
      </c>
      <c r="B45" s="61"/>
      <c r="C45" s="62"/>
      <c r="D45" s="72" t="str">
        <f t="shared" ref="D45:H45" si="54">IF(NOT(D$5="Y"),"n/a","Insert £")</f>
        <v>Insert £</v>
      </c>
      <c r="E45" s="72" t="str">
        <f t="shared" si="54"/>
        <v>Insert £</v>
      </c>
      <c r="F45" s="72" t="str">
        <f t="shared" si="54"/>
        <v>Insert £</v>
      </c>
      <c r="G45" s="72" t="str">
        <f t="shared" si="54"/>
        <v>Insert £</v>
      </c>
      <c r="H45" s="72" t="str">
        <f t="shared" si="54"/>
        <v>Insert £</v>
      </c>
      <c r="I45" s="17"/>
      <c r="J45" s="17"/>
      <c r="K45" s="17"/>
      <c r="L45" s="17"/>
      <c r="M45" s="49">
        <v>0.5</v>
      </c>
      <c r="N45" s="54" t="str">
        <f t="shared" ref="N45:R45" si="55">IF(D45="n/a","n/a",IF(D45="Insert £","",ROUND(D45*$M45,2)))</f>
        <v/>
      </c>
      <c r="O45" s="54" t="str">
        <f t="shared" si="55"/>
        <v/>
      </c>
      <c r="P45" s="54" t="str">
        <f t="shared" si="55"/>
        <v/>
      </c>
      <c r="Q45" s="54" t="str">
        <f t="shared" si="55"/>
        <v/>
      </c>
      <c r="R45" s="54" t="str">
        <f t="shared" si="55"/>
        <v/>
      </c>
      <c r="S45" s="17"/>
      <c r="T45" s="17"/>
      <c r="U45" s="17"/>
      <c r="V45" s="17"/>
      <c r="W45" s="17"/>
      <c r="X45" s="17"/>
      <c r="Y45" s="17"/>
      <c r="Z45" s="17"/>
    </row>
    <row r="46" spans="1:26" ht="14.25" customHeight="1" x14ac:dyDescent="0.3">
      <c r="A46" s="100"/>
      <c r="B46" s="96"/>
      <c r="C46" s="97"/>
      <c r="D46" s="63"/>
      <c r="E46" s="63"/>
      <c r="F46" s="63"/>
      <c r="G46" s="63"/>
      <c r="H46" s="63"/>
      <c r="I46" s="17"/>
      <c r="J46" s="17"/>
      <c r="K46" s="17"/>
      <c r="L46" s="17"/>
      <c r="M46" s="55"/>
      <c r="N46" s="57"/>
      <c r="O46" s="57"/>
      <c r="P46" s="57"/>
      <c r="Q46" s="57"/>
      <c r="R46" s="58"/>
      <c r="S46" s="17"/>
      <c r="T46" s="17"/>
      <c r="U46" s="17"/>
      <c r="V46" s="17"/>
      <c r="W46" s="17"/>
      <c r="X46" s="17"/>
      <c r="Y46" s="17"/>
      <c r="Z46" s="17"/>
    </row>
    <row r="47" spans="1:26" ht="61.5" customHeight="1" x14ac:dyDescent="0.3">
      <c r="A47" s="106" t="s">
        <v>135</v>
      </c>
      <c r="B47" s="96"/>
      <c r="C47" s="97"/>
      <c r="D47" s="63"/>
      <c r="E47" s="63"/>
      <c r="F47" s="63"/>
      <c r="G47" s="63"/>
      <c r="H47" s="63"/>
      <c r="I47" s="17"/>
      <c r="J47" s="17"/>
      <c r="K47" s="17"/>
      <c r="L47" s="17"/>
      <c r="M47" s="55"/>
      <c r="N47" s="57"/>
      <c r="O47" s="57"/>
      <c r="P47" s="57"/>
      <c r="Q47" s="57"/>
      <c r="R47" s="58"/>
      <c r="S47" s="17"/>
      <c r="T47" s="17"/>
      <c r="U47" s="17"/>
      <c r="V47" s="17"/>
      <c r="W47" s="17"/>
      <c r="X47" s="17"/>
      <c r="Y47" s="17"/>
      <c r="Z47" s="17"/>
    </row>
    <row r="48" spans="1:26" ht="14.25" customHeight="1" x14ac:dyDescent="0.3">
      <c r="A48" s="100" t="s">
        <v>122</v>
      </c>
      <c r="B48" s="96"/>
      <c r="C48" s="97"/>
      <c r="D48" s="72" t="str">
        <f t="shared" ref="D48:H48" si="56">IF(NOT(D$5="Y"),"n/a","Insert £")</f>
        <v>Insert £</v>
      </c>
      <c r="E48" s="72" t="str">
        <f t="shared" si="56"/>
        <v>Insert £</v>
      </c>
      <c r="F48" s="72" t="str">
        <f t="shared" si="56"/>
        <v>Insert £</v>
      </c>
      <c r="G48" s="72" t="str">
        <f t="shared" si="56"/>
        <v>Insert £</v>
      </c>
      <c r="H48" s="72" t="str">
        <f t="shared" si="56"/>
        <v>Insert £</v>
      </c>
      <c r="I48" s="17"/>
      <c r="J48" s="17"/>
      <c r="K48" s="17"/>
      <c r="L48" s="17"/>
      <c r="M48" s="49">
        <v>0.75</v>
      </c>
      <c r="N48" s="54" t="str">
        <f t="shared" ref="N48:R48" si="57">IF(D48="n/a","n/a",IF(D48="Insert £","",ROUND(D48*$M48,2)))</f>
        <v/>
      </c>
      <c r="O48" s="54" t="str">
        <f t="shared" si="57"/>
        <v/>
      </c>
      <c r="P48" s="54" t="str">
        <f t="shared" si="57"/>
        <v/>
      </c>
      <c r="Q48" s="54" t="str">
        <f t="shared" si="57"/>
        <v/>
      </c>
      <c r="R48" s="54" t="str">
        <f t="shared" si="57"/>
        <v/>
      </c>
      <c r="S48" s="17"/>
      <c r="T48" s="17"/>
      <c r="U48" s="17"/>
      <c r="V48" s="17"/>
      <c r="W48" s="17"/>
      <c r="X48" s="17"/>
      <c r="Y48" s="17"/>
      <c r="Z48" s="17"/>
    </row>
    <row r="49" spans="1:26" ht="14.25" customHeight="1" x14ac:dyDescent="0.3">
      <c r="A49" s="100" t="s">
        <v>136</v>
      </c>
      <c r="B49" s="96"/>
      <c r="C49" s="97"/>
      <c r="D49" s="72" t="str">
        <f t="shared" ref="D49:H49" si="58">IF(NOT(D$5="Y"),"n/a","Insert £")</f>
        <v>Insert £</v>
      </c>
      <c r="E49" s="72" t="str">
        <f t="shared" si="58"/>
        <v>Insert £</v>
      </c>
      <c r="F49" s="72" t="str">
        <f t="shared" si="58"/>
        <v>Insert £</v>
      </c>
      <c r="G49" s="72" t="str">
        <f t="shared" si="58"/>
        <v>Insert £</v>
      </c>
      <c r="H49" s="72" t="str">
        <f t="shared" si="58"/>
        <v>Insert £</v>
      </c>
      <c r="I49" s="17"/>
      <c r="J49" s="17"/>
      <c r="K49" s="17"/>
      <c r="L49" s="17"/>
      <c r="M49" s="49">
        <v>1</v>
      </c>
      <c r="N49" s="54" t="str">
        <f t="shared" ref="N49:R49" si="59">IF(D49="n/a","n/a",IF(D49="Insert £","",ROUND(D49*$M49,2)))</f>
        <v/>
      </c>
      <c r="O49" s="54" t="str">
        <f t="shared" si="59"/>
        <v/>
      </c>
      <c r="P49" s="54" t="str">
        <f t="shared" si="59"/>
        <v/>
      </c>
      <c r="Q49" s="54" t="str">
        <f t="shared" si="59"/>
        <v/>
      </c>
      <c r="R49" s="54" t="str">
        <f t="shared" si="59"/>
        <v/>
      </c>
      <c r="S49" s="17"/>
      <c r="T49" s="17"/>
      <c r="U49" s="17"/>
      <c r="V49" s="17"/>
      <c r="W49" s="17"/>
      <c r="X49" s="17"/>
      <c r="Y49" s="17"/>
      <c r="Z49" s="17"/>
    </row>
    <row r="50" spans="1:26" ht="14.25" customHeight="1" x14ac:dyDescent="0.3">
      <c r="A50" s="100" t="s">
        <v>137</v>
      </c>
      <c r="B50" s="96"/>
      <c r="C50" s="97"/>
      <c r="D50" s="72" t="str">
        <f t="shared" ref="D50:H50" si="60">IF(NOT(D$5="Y"),"n/a","Insert £")</f>
        <v>Insert £</v>
      </c>
      <c r="E50" s="72" t="str">
        <f t="shared" si="60"/>
        <v>Insert £</v>
      </c>
      <c r="F50" s="72" t="str">
        <f t="shared" si="60"/>
        <v>Insert £</v>
      </c>
      <c r="G50" s="72" t="str">
        <f t="shared" si="60"/>
        <v>Insert £</v>
      </c>
      <c r="H50" s="72" t="str">
        <f t="shared" si="60"/>
        <v>Insert £</v>
      </c>
      <c r="I50" s="17"/>
      <c r="J50" s="17"/>
      <c r="K50" s="17"/>
      <c r="L50" s="17"/>
      <c r="M50" s="49">
        <v>1.25</v>
      </c>
      <c r="N50" s="54" t="str">
        <f t="shared" ref="N50:R50" si="61">IF(D50="n/a","n/a",IF(D50="Insert £","",ROUND(D50*$M50,2)))</f>
        <v/>
      </c>
      <c r="O50" s="54" t="str">
        <f t="shared" si="61"/>
        <v/>
      </c>
      <c r="P50" s="54" t="str">
        <f t="shared" si="61"/>
        <v/>
      </c>
      <c r="Q50" s="54" t="str">
        <f t="shared" si="61"/>
        <v/>
      </c>
      <c r="R50" s="54" t="str">
        <f t="shared" si="61"/>
        <v/>
      </c>
      <c r="S50" s="17"/>
      <c r="T50" s="17"/>
      <c r="U50" s="17"/>
      <c r="V50" s="17"/>
      <c r="W50" s="17"/>
      <c r="X50" s="17"/>
      <c r="Y50" s="17"/>
      <c r="Z50" s="17"/>
    </row>
    <row r="51" spans="1:26" ht="14.25" customHeight="1" x14ac:dyDescent="0.3">
      <c r="A51" s="100" t="s">
        <v>138</v>
      </c>
      <c r="B51" s="96"/>
      <c r="C51" s="97"/>
      <c r="D51" s="72" t="str">
        <f t="shared" ref="D51:H51" si="62">IF(NOT(D$5="Y"),"n/a","Insert £")</f>
        <v>Insert £</v>
      </c>
      <c r="E51" s="72" t="str">
        <f t="shared" si="62"/>
        <v>Insert £</v>
      </c>
      <c r="F51" s="72" t="str">
        <f t="shared" si="62"/>
        <v>Insert £</v>
      </c>
      <c r="G51" s="72" t="str">
        <f t="shared" si="62"/>
        <v>Insert £</v>
      </c>
      <c r="H51" s="72" t="str">
        <f t="shared" si="62"/>
        <v>Insert £</v>
      </c>
      <c r="I51" s="17"/>
      <c r="J51" s="17"/>
      <c r="K51" s="17"/>
      <c r="L51" s="17"/>
      <c r="M51" s="49">
        <v>1.25</v>
      </c>
      <c r="N51" s="54" t="str">
        <f t="shared" ref="N51:R51" si="63">IF(D51="n/a","n/a",IF(D51="Insert £","",ROUND(D51*$M51,2)))</f>
        <v/>
      </c>
      <c r="O51" s="54" t="str">
        <f t="shared" si="63"/>
        <v/>
      </c>
      <c r="P51" s="54" t="str">
        <f t="shared" si="63"/>
        <v/>
      </c>
      <c r="Q51" s="54" t="str">
        <f t="shared" si="63"/>
        <v/>
      </c>
      <c r="R51" s="54" t="str">
        <f t="shared" si="63"/>
        <v/>
      </c>
      <c r="S51" s="17"/>
      <c r="T51" s="17"/>
      <c r="U51" s="17"/>
      <c r="V51" s="17"/>
      <c r="W51" s="17"/>
      <c r="X51" s="17"/>
      <c r="Y51" s="17"/>
      <c r="Z51" s="17"/>
    </row>
    <row r="52" spans="1:26" ht="14.25" customHeight="1" x14ac:dyDescent="0.3">
      <c r="A52" s="100" t="s">
        <v>139</v>
      </c>
      <c r="B52" s="96"/>
      <c r="C52" s="97"/>
      <c r="D52" s="72" t="str">
        <f t="shared" ref="D52:H52" si="64">IF(NOT(D$5="Y"),"n/a","Insert £")</f>
        <v>Insert £</v>
      </c>
      <c r="E52" s="72" t="str">
        <f t="shared" si="64"/>
        <v>Insert £</v>
      </c>
      <c r="F52" s="72" t="str">
        <f t="shared" si="64"/>
        <v>Insert £</v>
      </c>
      <c r="G52" s="72" t="str">
        <f t="shared" si="64"/>
        <v>Insert £</v>
      </c>
      <c r="H52" s="72" t="str">
        <f t="shared" si="64"/>
        <v>Insert £</v>
      </c>
      <c r="I52" s="17"/>
      <c r="J52" s="17"/>
      <c r="K52" s="17"/>
      <c r="L52" s="17"/>
      <c r="M52" s="49">
        <v>1</v>
      </c>
      <c r="N52" s="54" t="str">
        <f t="shared" ref="N52:R52" si="65">IF(D52="n/a","n/a",IF(D52="Insert £","",ROUND(D52*$M52,2)))</f>
        <v/>
      </c>
      <c r="O52" s="54" t="str">
        <f t="shared" si="65"/>
        <v/>
      </c>
      <c r="P52" s="54" t="str">
        <f t="shared" si="65"/>
        <v/>
      </c>
      <c r="Q52" s="54" t="str">
        <f t="shared" si="65"/>
        <v/>
      </c>
      <c r="R52" s="54" t="str">
        <f t="shared" si="65"/>
        <v/>
      </c>
      <c r="S52" s="17"/>
      <c r="T52" s="17"/>
      <c r="U52" s="17"/>
      <c r="V52" s="17"/>
      <c r="W52" s="17"/>
      <c r="X52" s="17"/>
      <c r="Y52" s="17"/>
      <c r="Z52" s="17"/>
    </row>
    <row r="53" spans="1:26" ht="14.25" customHeight="1" x14ac:dyDescent="0.3">
      <c r="A53" s="100" t="s">
        <v>140</v>
      </c>
      <c r="B53" s="96"/>
      <c r="C53" s="97"/>
      <c r="D53" s="72" t="str">
        <f t="shared" ref="D53:H53" si="66">IF(NOT(D$5="Y"),"n/a","Insert £")</f>
        <v>Insert £</v>
      </c>
      <c r="E53" s="72" t="str">
        <f t="shared" si="66"/>
        <v>Insert £</v>
      </c>
      <c r="F53" s="72" t="str">
        <f t="shared" si="66"/>
        <v>Insert £</v>
      </c>
      <c r="G53" s="72" t="str">
        <f t="shared" si="66"/>
        <v>Insert £</v>
      </c>
      <c r="H53" s="72" t="str">
        <f t="shared" si="66"/>
        <v>Insert £</v>
      </c>
      <c r="I53" s="17"/>
      <c r="J53" s="17"/>
      <c r="K53" s="17"/>
      <c r="L53" s="17"/>
      <c r="M53" s="49">
        <v>1</v>
      </c>
      <c r="N53" s="54" t="str">
        <f t="shared" ref="N53:R53" si="67">IF(D53="n/a","n/a",IF(D53="Insert £","",ROUND(D53*$M53,2)))</f>
        <v/>
      </c>
      <c r="O53" s="54" t="str">
        <f t="shared" si="67"/>
        <v/>
      </c>
      <c r="P53" s="54" t="str">
        <f t="shared" si="67"/>
        <v/>
      </c>
      <c r="Q53" s="54" t="str">
        <f t="shared" si="67"/>
        <v/>
      </c>
      <c r="R53" s="54" t="str">
        <f t="shared" si="67"/>
        <v/>
      </c>
      <c r="S53" s="17"/>
      <c r="T53" s="17"/>
      <c r="U53" s="17"/>
      <c r="V53" s="17"/>
      <c r="W53" s="17"/>
      <c r="X53" s="17"/>
      <c r="Y53" s="17"/>
      <c r="Z53" s="17"/>
    </row>
    <row r="54" spans="1:26" ht="14.25" customHeight="1" x14ac:dyDescent="0.3">
      <c r="A54" s="100" t="s">
        <v>141</v>
      </c>
      <c r="B54" s="96"/>
      <c r="C54" s="97"/>
      <c r="D54" s="72" t="str">
        <f t="shared" ref="D54:H54" si="68">IF(NOT(D$5="Y"),"n/a","Insert £")</f>
        <v>Insert £</v>
      </c>
      <c r="E54" s="72" t="str">
        <f t="shared" si="68"/>
        <v>Insert £</v>
      </c>
      <c r="F54" s="72" t="str">
        <f t="shared" si="68"/>
        <v>Insert £</v>
      </c>
      <c r="G54" s="72" t="str">
        <f t="shared" si="68"/>
        <v>Insert £</v>
      </c>
      <c r="H54" s="72" t="str">
        <f t="shared" si="68"/>
        <v>Insert £</v>
      </c>
      <c r="I54" s="17"/>
      <c r="J54" s="17"/>
      <c r="K54" s="17"/>
      <c r="L54" s="17"/>
      <c r="M54" s="49">
        <v>1</v>
      </c>
      <c r="N54" s="54" t="str">
        <f t="shared" ref="N54:R54" si="69">IF(D54="n/a","n/a",IF(D54="Insert £","",ROUND(D54*$M54,2)))</f>
        <v/>
      </c>
      <c r="O54" s="54" t="str">
        <f t="shared" si="69"/>
        <v/>
      </c>
      <c r="P54" s="54" t="str">
        <f t="shared" si="69"/>
        <v/>
      </c>
      <c r="Q54" s="54" t="str">
        <f t="shared" si="69"/>
        <v/>
      </c>
      <c r="R54" s="54" t="str">
        <f t="shared" si="69"/>
        <v/>
      </c>
      <c r="S54" s="17"/>
      <c r="T54" s="17"/>
      <c r="U54" s="17"/>
      <c r="V54" s="17"/>
      <c r="W54" s="17"/>
      <c r="X54" s="17"/>
      <c r="Y54" s="17"/>
      <c r="Z54" s="17"/>
    </row>
    <row r="55" spans="1:26" ht="14.25" customHeight="1" x14ac:dyDescent="0.3">
      <c r="A55" s="100" t="s">
        <v>142</v>
      </c>
      <c r="B55" s="96"/>
      <c r="C55" s="97"/>
      <c r="D55" s="63"/>
      <c r="E55" s="63"/>
      <c r="F55" s="63"/>
      <c r="G55" s="63"/>
      <c r="H55" s="63"/>
      <c r="I55" s="17"/>
      <c r="J55" s="17"/>
      <c r="K55" s="17"/>
      <c r="L55" s="17"/>
      <c r="M55" s="55"/>
      <c r="N55" s="57"/>
      <c r="O55" s="57"/>
      <c r="P55" s="57"/>
      <c r="Q55" s="57"/>
      <c r="R55" s="58"/>
      <c r="S55" s="17"/>
      <c r="T55" s="17"/>
      <c r="U55" s="17"/>
      <c r="V55" s="17"/>
      <c r="W55" s="17"/>
      <c r="X55" s="17"/>
      <c r="Y55" s="17"/>
      <c r="Z55" s="17"/>
    </row>
    <row r="56" spans="1:26" ht="14.25" customHeight="1" x14ac:dyDescent="0.3">
      <c r="A56" s="100" t="s">
        <v>143</v>
      </c>
      <c r="B56" s="96"/>
      <c r="C56" s="97"/>
      <c r="D56" s="72" t="str">
        <f t="shared" ref="D56:H56" si="70">IF(NOT(D$5="Y"),"n/a","Insert £")</f>
        <v>Insert £</v>
      </c>
      <c r="E56" s="72" t="str">
        <f t="shared" si="70"/>
        <v>Insert £</v>
      </c>
      <c r="F56" s="72" t="str">
        <f t="shared" si="70"/>
        <v>Insert £</v>
      </c>
      <c r="G56" s="72" t="str">
        <f t="shared" si="70"/>
        <v>Insert £</v>
      </c>
      <c r="H56" s="72" t="str">
        <f t="shared" si="70"/>
        <v>Insert £</v>
      </c>
      <c r="I56" s="17"/>
      <c r="J56" s="17"/>
      <c r="K56" s="17"/>
      <c r="L56" s="17"/>
      <c r="M56" s="49">
        <v>0.75</v>
      </c>
      <c r="N56" s="54" t="str">
        <f t="shared" ref="N56:R56" si="71">IF(D56="n/a","n/a",IF(D56="Insert £","",ROUND(D56*$M56,2)))</f>
        <v/>
      </c>
      <c r="O56" s="54" t="str">
        <f t="shared" si="71"/>
        <v/>
      </c>
      <c r="P56" s="54" t="str">
        <f t="shared" si="71"/>
        <v/>
      </c>
      <c r="Q56" s="54" t="str">
        <f t="shared" si="71"/>
        <v/>
      </c>
      <c r="R56" s="54" t="str">
        <f t="shared" si="71"/>
        <v/>
      </c>
      <c r="S56" s="17"/>
      <c r="T56" s="17"/>
      <c r="U56" s="17"/>
      <c r="V56" s="17"/>
      <c r="W56" s="17"/>
      <c r="X56" s="17"/>
      <c r="Y56" s="17"/>
      <c r="Z56" s="17"/>
    </row>
    <row r="57" spans="1:26" ht="14.25" customHeight="1" x14ac:dyDescent="0.3">
      <c r="A57" s="100" t="s">
        <v>144</v>
      </c>
      <c r="B57" s="96"/>
      <c r="C57" s="97"/>
      <c r="D57" s="72" t="str">
        <f t="shared" ref="D57:H57" si="72">IF(NOT(D$5="Y"),"n/a","Insert £")</f>
        <v>Insert £</v>
      </c>
      <c r="E57" s="72" t="str">
        <f t="shared" si="72"/>
        <v>Insert £</v>
      </c>
      <c r="F57" s="72" t="str">
        <f t="shared" si="72"/>
        <v>Insert £</v>
      </c>
      <c r="G57" s="72" t="str">
        <f t="shared" si="72"/>
        <v>Insert £</v>
      </c>
      <c r="H57" s="72" t="str">
        <f t="shared" si="72"/>
        <v>Insert £</v>
      </c>
      <c r="I57" s="17"/>
      <c r="J57" s="17"/>
      <c r="K57" s="17"/>
      <c r="L57" s="17"/>
      <c r="M57" s="49">
        <v>0.75</v>
      </c>
      <c r="N57" s="54" t="str">
        <f t="shared" ref="N57:R57" si="73">IF(D57="n/a","n/a",IF(D57="Insert £","",ROUND(D57*$M57,2)))</f>
        <v/>
      </c>
      <c r="O57" s="54" t="str">
        <f t="shared" si="73"/>
        <v/>
      </c>
      <c r="P57" s="54" t="str">
        <f t="shared" si="73"/>
        <v/>
      </c>
      <c r="Q57" s="54" t="str">
        <f t="shared" si="73"/>
        <v/>
      </c>
      <c r="R57" s="54" t="str">
        <f t="shared" si="73"/>
        <v/>
      </c>
      <c r="S57" s="17"/>
      <c r="T57" s="17"/>
      <c r="U57" s="17"/>
      <c r="V57" s="17"/>
      <c r="W57" s="17"/>
      <c r="X57" s="17"/>
      <c r="Y57" s="17"/>
      <c r="Z57" s="17"/>
    </row>
    <row r="58" spans="1:26" ht="14.25" customHeight="1" x14ac:dyDescent="0.3">
      <c r="A58" s="100" t="s">
        <v>145</v>
      </c>
      <c r="B58" s="96"/>
      <c r="C58" s="97"/>
      <c r="D58" s="72" t="str">
        <f t="shared" ref="D58:H58" si="74">IF(NOT(D$5="Y"),"n/a","Insert £")</f>
        <v>Insert £</v>
      </c>
      <c r="E58" s="72" t="str">
        <f t="shared" si="74"/>
        <v>Insert £</v>
      </c>
      <c r="F58" s="72" t="str">
        <f t="shared" si="74"/>
        <v>Insert £</v>
      </c>
      <c r="G58" s="72" t="str">
        <f t="shared" si="74"/>
        <v>Insert £</v>
      </c>
      <c r="H58" s="72" t="str">
        <f t="shared" si="74"/>
        <v>Insert £</v>
      </c>
      <c r="I58" s="17"/>
      <c r="J58" s="17"/>
      <c r="K58" s="17"/>
      <c r="L58" s="17"/>
      <c r="M58" s="49">
        <v>0.75</v>
      </c>
      <c r="N58" s="54" t="str">
        <f t="shared" ref="N58:R58" si="75">IF(D58="n/a","n/a",IF(D58="Insert £","",ROUND(D58*$M58,2)))</f>
        <v/>
      </c>
      <c r="O58" s="54" t="str">
        <f t="shared" si="75"/>
        <v/>
      </c>
      <c r="P58" s="54" t="str">
        <f t="shared" si="75"/>
        <v/>
      </c>
      <c r="Q58" s="54" t="str">
        <f t="shared" si="75"/>
        <v/>
      </c>
      <c r="R58" s="54" t="str">
        <f t="shared" si="75"/>
        <v/>
      </c>
      <c r="S58" s="17"/>
      <c r="T58" s="17"/>
      <c r="U58" s="17"/>
      <c r="V58" s="17"/>
      <c r="W58" s="17"/>
      <c r="X58" s="17"/>
      <c r="Y58" s="17"/>
      <c r="Z58" s="17"/>
    </row>
    <row r="59" spans="1:26" ht="14.25" customHeight="1" x14ac:dyDescent="0.3">
      <c r="A59" s="100"/>
      <c r="B59" s="96"/>
      <c r="C59" s="97"/>
      <c r="D59" s="63"/>
      <c r="E59" s="63"/>
      <c r="F59" s="63"/>
      <c r="G59" s="63"/>
      <c r="H59" s="63"/>
      <c r="I59" s="17"/>
      <c r="J59" s="17"/>
      <c r="K59" s="17"/>
      <c r="L59" s="17"/>
      <c r="M59" s="55"/>
      <c r="N59" s="57"/>
      <c r="O59" s="57"/>
      <c r="P59" s="57"/>
      <c r="Q59" s="57"/>
      <c r="R59" s="58"/>
      <c r="S59" s="17"/>
      <c r="T59" s="17"/>
      <c r="U59" s="17"/>
      <c r="V59" s="17"/>
      <c r="W59" s="17"/>
      <c r="X59" s="17"/>
      <c r="Y59" s="17"/>
      <c r="Z59" s="17"/>
    </row>
    <row r="60" spans="1:26" ht="36" customHeight="1" x14ac:dyDescent="0.3">
      <c r="A60" s="106" t="s">
        <v>146</v>
      </c>
      <c r="B60" s="96"/>
      <c r="C60" s="97"/>
      <c r="D60" s="63"/>
      <c r="E60" s="63"/>
      <c r="F60" s="63"/>
      <c r="G60" s="63"/>
      <c r="H60" s="63"/>
      <c r="I60" s="17"/>
      <c r="J60" s="17"/>
      <c r="K60" s="17"/>
      <c r="L60" s="17"/>
      <c r="M60" s="55"/>
      <c r="N60" s="57"/>
      <c r="O60" s="57"/>
      <c r="P60" s="57"/>
      <c r="Q60" s="57"/>
      <c r="R60" s="58"/>
      <c r="S60" s="17"/>
      <c r="T60" s="17"/>
      <c r="U60" s="17"/>
      <c r="V60" s="17"/>
      <c r="W60" s="17"/>
      <c r="X60" s="17"/>
      <c r="Y60" s="17"/>
      <c r="Z60" s="17"/>
    </row>
    <row r="61" spans="1:26" ht="14.25" customHeight="1" x14ac:dyDescent="0.3">
      <c r="A61" s="100" t="s">
        <v>147</v>
      </c>
      <c r="B61" s="96"/>
      <c r="C61" s="97"/>
      <c r="D61" s="72" t="str">
        <f t="shared" ref="D61:H61" si="76">IF(NOT(D$5="Y"),"n/a","Insert £")</f>
        <v>Insert £</v>
      </c>
      <c r="E61" s="72" t="str">
        <f t="shared" si="76"/>
        <v>Insert £</v>
      </c>
      <c r="F61" s="72" t="str">
        <f t="shared" si="76"/>
        <v>Insert £</v>
      </c>
      <c r="G61" s="72" t="str">
        <f t="shared" si="76"/>
        <v>Insert £</v>
      </c>
      <c r="H61" s="72" t="str">
        <f t="shared" si="76"/>
        <v>Insert £</v>
      </c>
      <c r="I61" s="17"/>
      <c r="J61" s="17"/>
      <c r="K61" s="17"/>
      <c r="L61" s="17"/>
      <c r="M61" s="49">
        <v>1.25</v>
      </c>
      <c r="N61" s="54" t="str">
        <f t="shared" ref="N61:R61" si="77">IF(D61="n/a","n/a",IF(D61="Insert £","",ROUND(D61*$M61,2)))</f>
        <v/>
      </c>
      <c r="O61" s="54" t="str">
        <f t="shared" si="77"/>
        <v/>
      </c>
      <c r="P61" s="54" t="str">
        <f t="shared" si="77"/>
        <v/>
      </c>
      <c r="Q61" s="54" t="str">
        <f t="shared" si="77"/>
        <v/>
      </c>
      <c r="R61" s="54" t="str">
        <f t="shared" si="77"/>
        <v/>
      </c>
      <c r="S61" s="17"/>
      <c r="T61" s="17"/>
      <c r="U61" s="17"/>
      <c r="V61" s="17"/>
      <c r="W61" s="17"/>
      <c r="X61" s="17"/>
      <c r="Y61" s="17"/>
      <c r="Z61" s="17"/>
    </row>
    <row r="62" spans="1:26" ht="14.25" customHeight="1" x14ac:dyDescent="0.3">
      <c r="A62" s="100" t="s">
        <v>148</v>
      </c>
      <c r="B62" s="96"/>
      <c r="C62" s="97"/>
      <c r="D62" s="72" t="str">
        <f t="shared" ref="D62:H62" si="78">IF(NOT(D$5="Y"),"n/a","Insert £")</f>
        <v>Insert £</v>
      </c>
      <c r="E62" s="72" t="str">
        <f t="shared" si="78"/>
        <v>Insert £</v>
      </c>
      <c r="F62" s="72" t="str">
        <f t="shared" si="78"/>
        <v>Insert £</v>
      </c>
      <c r="G62" s="72" t="str">
        <f t="shared" si="78"/>
        <v>Insert £</v>
      </c>
      <c r="H62" s="72" t="str">
        <f t="shared" si="78"/>
        <v>Insert £</v>
      </c>
      <c r="I62" s="17"/>
      <c r="J62" s="17"/>
      <c r="K62" s="17"/>
      <c r="L62" s="17"/>
      <c r="M62" s="49">
        <v>1.25</v>
      </c>
      <c r="N62" s="54" t="str">
        <f t="shared" ref="N62:R62" si="79">IF(D62="n/a","n/a",IF(D62="Insert £","",ROUND(D62*$M62,2)))</f>
        <v/>
      </c>
      <c r="O62" s="54" t="str">
        <f t="shared" si="79"/>
        <v/>
      </c>
      <c r="P62" s="54" t="str">
        <f t="shared" si="79"/>
        <v/>
      </c>
      <c r="Q62" s="54" t="str">
        <f t="shared" si="79"/>
        <v/>
      </c>
      <c r="R62" s="54" t="str">
        <f t="shared" si="79"/>
        <v/>
      </c>
      <c r="S62" s="17"/>
      <c r="T62" s="17"/>
      <c r="U62" s="17"/>
      <c r="V62" s="17"/>
      <c r="W62" s="17"/>
      <c r="X62" s="17"/>
      <c r="Y62" s="17"/>
      <c r="Z62" s="17"/>
    </row>
    <row r="63" spans="1:26" ht="14.25" customHeight="1" x14ac:dyDescent="0.3">
      <c r="A63" s="100" t="s">
        <v>149</v>
      </c>
      <c r="B63" s="96"/>
      <c r="C63" s="97"/>
      <c r="D63" s="72" t="str">
        <f t="shared" ref="D63:H63" si="80">IF(NOT(D$5="Y"),"n/a","Insert £")</f>
        <v>Insert £</v>
      </c>
      <c r="E63" s="72" t="str">
        <f t="shared" si="80"/>
        <v>Insert £</v>
      </c>
      <c r="F63" s="72" t="str">
        <f t="shared" si="80"/>
        <v>Insert £</v>
      </c>
      <c r="G63" s="72" t="str">
        <f t="shared" si="80"/>
        <v>Insert £</v>
      </c>
      <c r="H63" s="72" t="str">
        <f t="shared" si="80"/>
        <v>Insert £</v>
      </c>
      <c r="I63" s="17"/>
      <c r="J63" s="17"/>
      <c r="K63" s="17"/>
      <c r="L63" s="17"/>
      <c r="M63" s="49">
        <v>1.25</v>
      </c>
      <c r="N63" s="54" t="str">
        <f t="shared" ref="N63:R63" si="81">IF(D63="n/a","n/a",IF(D63="Insert £","",ROUND(D63*$M63,2)))</f>
        <v/>
      </c>
      <c r="O63" s="54" t="str">
        <f t="shared" si="81"/>
        <v/>
      </c>
      <c r="P63" s="54" t="str">
        <f t="shared" si="81"/>
        <v/>
      </c>
      <c r="Q63" s="54" t="str">
        <f t="shared" si="81"/>
        <v/>
      </c>
      <c r="R63" s="54" t="str">
        <f t="shared" si="81"/>
        <v/>
      </c>
      <c r="S63" s="17"/>
      <c r="T63" s="17"/>
      <c r="U63" s="17"/>
      <c r="V63" s="17"/>
      <c r="W63" s="17"/>
      <c r="X63" s="17"/>
      <c r="Y63" s="17"/>
      <c r="Z63" s="17"/>
    </row>
    <row r="64" spans="1:26" ht="14.25" customHeight="1" x14ac:dyDescent="0.3">
      <c r="A64" s="100" t="s">
        <v>142</v>
      </c>
      <c r="B64" s="96"/>
      <c r="C64" s="97"/>
      <c r="D64" s="63"/>
      <c r="E64" s="63"/>
      <c r="F64" s="63"/>
      <c r="G64" s="63"/>
      <c r="H64" s="63"/>
      <c r="I64" s="17"/>
      <c r="J64" s="17"/>
      <c r="K64" s="17"/>
      <c r="L64" s="17"/>
      <c r="M64" s="55"/>
      <c r="N64" s="57"/>
      <c r="O64" s="57"/>
      <c r="P64" s="57"/>
      <c r="Q64" s="57"/>
      <c r="R64" s="58"/>
      <c r="S64" s="17"/>
      <c r="T64" s="17"/>
      <c r="U64" s="17"/>
      <c r="V64" s="17"/>
      <c r="W64" s="17"/>
      <c r="X64" s="17"/>
      <c r="Y64" s="17"/>
      <c r="Z64" s="17"/>
    </row>
    <row r="65" spans="1:26" ht="14.25" customHeight="1" x14ac:dyDescent="0.3">
      <c r="A65" s="100" t="s">
        <v>150</v>
      </c>
      <c r="B65" s="96"/>
      <c r="C65" s="97"/>
      <c r="D65" s="72" t="str">
        <f t="shared" ref="D65:H65" si="82">IF(NOT(D$5="Y"),"n/a","Insert £")</f>
        <v>Insert £</v>
      </c>
      <c r="E65" s="72" t="str">
        <f t="shared" si="82"/>
        <v>Insert £</v>
      </c>
      <c r="F65" s="72" t="str">
        <f t="shared" si="82"/>
        <v>Insert £</v>
      </c>
      <c r="G65" s="72" t="str">
        <f t="shared" si="82"/>
        <v>Insert £</v>
      </c>
      <c r="H65" s="72" t="str">
        <f t="shared" si="82"/>
        <v>Insert £</v>
      </c>
      <c r="I65" s="17"/>
      <c r="J65" s="17"/>
      <c r="K65" s="17"/>
      <c r="L65" s="17"/>
      <c r="M65" s="49">
        <v>0.75</v>
      </c>
      <c r="N65" s="54" t="str">
        <f t="shared" ref="N65:R65" si="83">IF(D65="n/a","n/a",IF(D65="Insert £","",ROUND(D65*$M65,2)))</f>
        <v/>
      </c>
      <c r="O65" s="54" t="str">
        <f t="shared" si="83"/>
        <v/>
      </c>
      <c r="P65" s="54" t="str">
        <f t="shared" si="83"/>
        <v/>
      </c>
      <c r="Q65" s="54" t="str">
        <f t="shared" si="83"/>
        <v/>
      </c>
      <c r="R65" s="54" t="str">
        <f t="shared" si="83"/>
        <v/>
      </c>
      <c r="S65" s="17"/>
      <c r="T65" s="17"/>
      <c r="U65" s="17"/>
      <c r="V65" s="17"/>
      <c r="W65" s="17"/>
      <c r="X65" s="17"/>
      <c r="Y65" s="17"/>
      <c r="Z65" s="17"/>
    </row>
    <row r="66" spans="1:26" ht="14.25" customHeight="1" x14ac:dyDescent="0.3">
      <c r="A66" s="100" t="s">
        <v>151</v>
      </c>
      <c r="B66" s="96"/>
      <c r="C66" s="97"/>
      <c r="D66" s="72" t="str">
        <f t="shared" ref="D66:H66" si="84">IF(NOT(D$5="Y"),"n/a","Insert £")</f>
        <v>Insert £</v>
      </c>
      <c r="E66" s="72" t="str">
        <f t="shared" si="84"/>
        <v>Insert £</v>
      </c>
      <c r="F66" s="72" t="str">
        <f t="shared" si="84"/>
        <v>Insert £</v>
      </c>
      <c r="G66" s="72" t="str">
        <f t="shared" si="84"/>
        <v>Insert £</v>
      </c>
      <c r="H66" s="72" t="str">
        <f t="shared" si="84"/>
        <v>Insert £</v>
      </c>
      <c r="I66" s="17"/>
      <c r="J66" s="17"/>
      <c r="K66" s="17"/>
      <c r="L66" s="17"/>
      <c r="M66" s="49">
        <v>0.75</v>
      </c>
      <c r="N66" s="54" t="str">
        <f t="shared" ref="N66:R66" si="85">IF(D66="n/a","n/a",IF(D66="Insert £","",ROUND(D66*$M66,2)))</f>
        <v/>
      </c>
      <c r="O66" s="54" t="str">
        <f t="shared" si="85"/>
        <v/>
      </c>
      <c r="P66" s="54" t="str">
        <f t="shared" si="85"/>
        <v/>
      </c>
      <c r="Q66" s="54" t="str">
        <f t="shared" si="85"/>
        <v/>
      </c>
      <c r="R66" s="54" t="str">
        <f t="shared" si="85"/>
        <v/>
      </c>
      <c r="S66" s="17"/>
      <c r="T66" s="17"/>
      <c r="U66" s="17"/>
      <c r="V66" s="17"/>
      <c r="W66" s="17"/>
      <c r="X66" s="17"/>
      <c r="Y66" s="17"/>
      <c r="Z66" s="17"/>
    </row>
    <row r="67" spans="1:26" ht="14.25" customHeight="1" x14ac:dyDescent="0.3">
      <c r="A67" s="100" t="s">
        <v>152</v>
      </c>
      <c r="B67" s="96"/>
      <c r="C67" s="97"/>
      <c r="D67" s="72" t="str">
        <f t="shared" ref="D67:H67" si="86">IF(NOT(D$5="Y"),"n/a","Insert £")</f>
        <v>Insert £</v>
      </c>
      <c r="E67" s="72" t="str">
        <f t="shared" si="86"/>
        <v>Insert £</v>
      </c>
      <c r="F67" s="72" t="str">
        <f t="shared" si="86"/>
        <v>Insert £</v>
      </c>
      <c r="G67" s="72" t="str">
        <f t="shared" si="86"/>
        <v>Insert £</v>
      </c>
      <c r="H67" s="72" t="str">
        <f t="shared" si="86"/>
        <v>Insert £</v>
      </c>
      <c r="I67" s="17"/>
      <c r="J67" s="17"/>
      <c r="K67" s="17"/>
      <c r="L67" s="17"/>
      <c r="M67" s="49">
        <v>0.75</v>
      </c>
      <c r="N67" s="54" t="str">
        <f t="shared" ref="N67:R67" si="87">IF(D67="n/a","n/a",IF(D67="Insert £","",ROUND(D67*$M67,2)))</f>
        <v/>
      </c>
      <c r="O67" s="54" t="str">
        <f t="shared" si="87"/>
        <v/>
      </c>
      <c r="P67" s="54" t="str">
        <f t="shared" si="87"/>
        <v/>
      </c>
      <c r="Q67" s="54" t="str">
        <f t="shared" si="87"/>
        <v/>
      </c>
      <c r="R67" s="54" t="str">
        <f t="shared" si="87"/>
        <v/>
      </c>
      <c r="S67" s="17"/>
      <c r="T67" s="17"/>
      <c r="U67" s="17"/>
      <c r="V67" s="17"/>
      <c r="W67" s="17"/>
      <c r="X67" s="17"/>
      <c r="Y67" s="17"/>
      <c r="Z67" s="17"/>
    </row>
    <row r="68" spans="1:26" ht="14.25" customHeight="1" x14ac:dyDescent="0.3">
      <c r="A68" s="100" t="s">
        <v>153</v>
      </c>
      <c r="B68" s="96"/>
      <c r="C68" s="97"/>
      <c r="D68" s="72" t="str">
        <f t="shared" ref="D68:H68" si="88">IF(NOT(D$5="Y"),"n/a","Insert £")</f>
        <v>Insert £</v>
      </c>
      <c r="E68" s="72" t="str">
        <f t="shared" si="88"/>
        <v>Insert £</v>
      </c>
      <c r="F68" s="72" t="str">
        <f t="shared" si="88"/>
        <v>Insert £</v>
      </c>
      <c r="G68" s="72" t="str">
        <f t="shared" si="88"/>
        <v>Insert £</v>
      </c>
      <c r="H68" s="72" t="str">
        <f t="shared" si="88"/>
        <v>Insert £</v>
      </c>
      <c r="I68" s="17"/>
      <c r="J68" s="17"/>
      <c r="K68" s="17"/>
      <c r="L68" s="17"/>
      <c r="M68" s="49">
        <v>0.75</v>
      </c>
      <c r="N68" s="54" t="str">
        <f t="shared" ref="N68:R68" si="89">IF(D68="n/a","n/a",IF(D68="Insert £","",ROUND(D68*$M68,2)))</f>
        <v/>
      </c>
      <c r="O68" s="54" t="str">
        <f t="shared" si="89"/>
        <v/>
      </c>
      <c r="P68" s="54" t="str">
        <f t="shared" si="89"/>
        <v/>
      </c>
      <c r="Q68" s="54" t="str">
        <f t="shared" si="89"/>
        <v/>
      </c>
      <c r="R68" s="54" t="str">
        <f t="shared" si="89"/>
        <v/>
      </c>
      <c r="S68" s="17"/>
      <c r="T68" s="17"/>
      <c r="U68" s="17"/>
      <c r="V68" s="17"/>
      <c r="W68" s="17"/>
      <c r="X68" s="17"/>
      <c r="Y68" s="17"/>
      <c r="Z68" s="17"/>
    </row>
    <row r="69" spans="1:26" ht="14.25" customHeight="1" x14ac:dyDescent="0.3">
      <c r="A69" s="100" t="s">
        <v>154</v>
      </c>
      <c r="B69" s="96"/>
      <c r="C69" s="97"/>
      <c r="D69" s="72" t="str">
        <f t="shared" ref="D69:H69" si="90">IF(NOT(D$5="Y"),"n/a","Insert £")</f>
        <v>Insert £</v>
      </c>
      <c r="E69" s="72" t="str">
        <f t="shared" si="90"/>
        <v>Insert £</v>
      </c>
      <c r="F69" s="72" t="str">
        <f t="shared" si="90"/>
        <v>Insert £</v>
      </c>
      <c r="G69" s="72" t="str">
        <f t="shared" si="90"/>
        <v>Insert £</v>
      </c>
      <c r="H69" s="72" t="str">
        <f t="shared" si="90"/>
        <v>Insert £</v>
      </c>
      <c r="I69" s="17"/>
      <c r="J69" s="17"/>
      <c r="K69" s="17"/>
      <c r="L69" s="17"/>
      <c r="M69" s="49">
        <v>0.75</v>
      </c>
      <c r="N69" s="54" t="str">
        <f t="shared" ref="N69:R69" si="91">IF(D69="n/a","n/a",IF(D69="Insert £","",ROUND(D69*$M69,2)))</f>
        <v/>
      </c>
      <c r="O69" s="54" t="str">
        <f t="shared" si="91"/>
        <v/>
      </c>
      <c r="P69" s="54" t="str">
        <f t="shared" si="91"/>
        <v/>
      </c>
      <c r="Q69" s="54" t="str">
        <f t="shared" si="91"/>
        <v/>
      </c>
      <c r="R69" s="54" t="str">
        <f t="shared" si="91"/>
        <v/>
      </c>
      <c r="S69" s="17"/>
      <c r="T69" s="17"/>
      <c r="U69" s="17"/>
      <c r="V69" s="17"/>
      <c r="W69" s="17"/>
      <c r="X69" s="17"/>
      <c r="Y69" s="17"/>
      <c r="Z69" s="17"/>
    </row>
    <row r="70" spans="1:26" ht="14.25" customHeight="1" x14ac:dyDescent="0.3">
      <c r="A70" s="100"/>
      <c r="B70" s="96"/>
      <c r="C70" s="97"/>
      <c r="D70" s="63"/>
      <c r="E70" s="63"/>
      <c r="F70" s="63"/>
      <c r="G70" s="63"/>
      <c r="H70" s="63"/>
      <c r="I70" s="17"/>
      <c r="J70" s="17"/>
      <c r="K70" s="17"/>
      <c r="L70" s="17"/>
      <c r="M70" s="55"/>
      <c r="N70" s="57"/>
      <c r="O70" s="57"/>
      <c r="P70" s="57"/>
      <c r="Q70" s="57"/>
      <c r="R70" s="58"/>
      <c r="S70" s="17"/>
      <c r="T70" s="17"/>
      <c r="U70" s="17"/>
      <c r="V70" s="17"/>
      <c r="W70" s="17"/>
      <c r="X70" s="17"/>
      <c r="Y70" s="17"/>
      <c r="Z70" s="17"/>
    </row>
    <row r="71" spans="1:26" ht="28.5" customHeight="1" x14ac:dyDescent="0.3">
      <c r="A71" s="106" t="s">
        <v>155</v>
      </c>
      <c r="B71" s="96"/>
      <c r="C71" s="97"/>
      <c r="D71" s="63"/>
      <c r="E71" s="63"/>
      <c r="F71" s="63"/>
      <c r="G71" s="63"/>
      <c r="H71" s="63"/>
      <c r="I71" s="17"/>
      <c r="J71" s="17"/>
      <c r="K71" s="17"/>
      <c r="L71" s="17"/>
      <c r="M71" s="55"/>
      <c r="N71" s="57"/>
      <c r="O71" s="57"/>
      <c r="P71" s="57"/>
      <c r="Q71" s="57"/>
      <c r="R71" s="58"/>
      <c r="S71" s="17"/>
      <c r="T71" s="17"/>
      <c r="U71" s="17"/>
      <c r="V71" s="17"/>
      <c r="W71" s="17"/>
      <c r="X71" s="17"/>
      <c r="Y71" s="17"/>
      <c r="Z71" s="17"/>
    </row>
    <row r="72" spans="1:26" ht="14.25" customHeight="1" x14ac:dyDescent="0.3">
      <c r="A72" s="100" t="s">
        <v>156</v>
      </c>
      <c r="B72" s="96"/>
      <c r="C72" s="97"/>
      <c r="D72" s="72" t="str">
        <f t="shared" ref="D72:H72" si="92">IF(NOT(D$5="Y"),"n/a","Insert £")</f>
        <v>Insert £</v>
      </c>
      <c r="E72" s="72" t="str">
        <f t="shared" si="92"/>
        <v>Insert £</v>
      </c>
      <c r="F72" s="72" t="str">
        <f t="shared" si="92"/>
        <v>Insert £</v>
      </c>
      <c r="G72" s="72" t="str">
        <f t="shared" si="92"/>
        <v>Insert £</v>
      </c>
      <c r="H72" s="72" t="str">
        <f t="shared" si="92"/>
        <v>Insert £</v>
      </c>
      <c r="I72" s="17"/>
      <c r="J72" s="17"/>
      <c r="K72" s="17"/>
      <c r="L72" s="17"/>
      <c r="M72" s="49">
        <v>1.25</v>
      </c>
      <c r="N72" s="54" t="str">
        <f t="shared" ref="N72:R72" si="93">IF(D72="n/a","n/a",IF(D72="Insert £","",ROUND(D72*$M72,2)))</f>
        <v/>
      </c>
      <c r="O72" s="54" t="str">
        <f t="shared" si="93"/>
        <v/>
      </c>
      <c r="P72" s="54" t="str">
        <f t="shared" si="93"/>
        <v/>
      </c>
      <c r="Q72" s="54" t="str">
        <f t="shared" si="93"/>
        <v/>
      </c>
      <c r="R72" s="54" t="str">
        <f t="shared" si="93"/>
        <v/>
      </c>
      <c r="S72" s="17"/>
      <c r="T72" s="17"/>
      <c r="U72" s="17"/>
      <c r="V72" s="17"/>
      <c r="W72" s="17"/>
      <c r="X72" s="17"/>
      <c r="Y72" s="17"/>
      <c r="Z72" s="17"/>
    </row>
    <row r="73" spans="1:26" ht="14.25" customHeight="1" x14ac:dyDescent="0.3">
      <c r="A73" s="100" t="s">
        <v>157</v>
      </c>
      <c r="B73" s="96"/>
      <c r="C73" s="97"/>
      <c r="D73" s="72" t="str">
        <f t="shared" ref="D73:H73" si="94">IF(NOT(D$5="Y"),"n/a","Insert £")</f>
        <v>Insert £</v>
      </c>
      <c r="E73" s="72" t="str">
        <f t="shared" si="94"/>
        <v>Insert £</v>
      </c>
      <c r="F73" s="72" t="str">
        <f t="shared" si="94"/>
        <v>Insert £</v>
      </c>
      <c r="G73" s="72" t="str">
        <f t="shared" si="94"/>
        <v>Insert £</v>
      </c>
      <c r="H73" s="72" t="str">
        <f t="shared" si="94"/>
        <v>Insert £</v>
      </c>
      <c r="I73" s="17"/>
      <c r="J73" s="17"/>
      <c r="K73" s="17"/>
      <c r="L73" s="17"/>
      <c r="M73" s="49">
        <v>1.25</v>
      </c>
      <c r="N73" s="54" t="str">
        <f t="shared" ref="N73:R73" si="95">IF(D73="n/a","n/a",IF(D73="Insert £","",ROUND(D73*$M73,2)))</f>
        <v/>
      </c>
      <c r="O73" s="54" t="str">
        <f t="shared" si="95"/>
        <v/>
      </c>
      <c r="P73" s="54" t="str">
        <f t="shared" si="95"/>
        <v/>
      </c>
      <c r="Q73" s="54" t="str">
        <f t="shared" si="95"/>
        <v/>
      </c>
      <c r="R73" s="54" t="str">
        <f t="shared" si="95"/>
        <v/>
      </c>
      <c r="S73" s="17"/>
      <c r="T73" s="17"/>
      <c r="U73" s="17"/>
      <c r="V73" s="17"/>
      <c r="W73" s="17"/>
      <c r="X73" s="17"/>
      <c r="Y73" s="17"/>
      <c r="Z73" s="17"/>
    </row>
    <row r="74" spans="1:26" ht="14.25" customHeight="1" x14ac:dyDescent="0.3">
      <c r="A74" s="100" t="s">
        <v>158</v>
      </c>
      <c r="B74" s="96"/>
      <c r="C74" s="97"/>
      <c r="D74" s="72" t="str">
        <f t="shared" ref="D74:H74" si="96">IF(NOT(D$5="Y"),"n/a","Insert £")</f>
        <v>Insert £</v>
      </c>
      <c r="E74" s="72" t="str">
        <f t="shared" si="96"/>
        <v>Insert £</v>
      </c>
      <c r="F74" s="72" t="str">
        <f t="shared" si="96"/>
        <v>Insert £</v>
      </c>
      <c r="G74" s="72" t="str">
        <f t="shared" si="96"/>
        <v>Insert £</v>
      </c>
      <c r="H74" s="72" t="str">
        <f t="shared" si="96"/>
        <v>Insert £</v>
      </c>
      <c r="I74" s="17"/>
      <c r="J74" s="17"/>
      <c r="K74" s="17"/>
      <c r="L74" s="17"/>
      <c r="M74" s="49">
        <v>1.25</v>
      </c>
      <c r="N74" s="54" t="str">
        <f t="shared" ref="N74:R74" si="97">IF(D74="n/a","n/a",IF(D74="Insert £","",ROUND(D74*$M74,2)))</f>
        <v/>
      </c>
      <c r="O74" s="54" t="str">
        <f t="shared" si="97"/>
        <v/>
      </c>
      <c r="P74" s="54" t="str">
        <f t="shared" si="97"/>
        <v/>
      </c>
      <c r="Q74" s="54" t="str">
        <f t="shared" si="97"/>
        <v/>
      </c>
      <c r="R74" s="54" t="str">
        <f t="shared" si="97"/>
        <v/>
      </c>
      <c r="S74" s="17"/>
      <c r="T74" s="17"/>
      <c r="U74" s="17"/>
      <c r="V74" s="17"/>
      <c r="W74" s="17"/>
      <c r="X74" s="17"/>
      <c r="Y74" s="17"/>
      <c r="Z74" s="17"/>
    </row>
    <row r="75" spans="1:26" ht="14.25" customHeight="1" x14ac:dyDescent="0.3">
      <c r="A75" s="100" t="s">
        <v>159</v>
      </c>
      <c r="B75" s="96"/>
      <c r="C75" s="97"/>
      <c r="D75" s="72" t="str">
        <f t="shared" ref="D75:H75" si="98">IF(NOT(D$5="Y"),"n/a","Insert £")</f>
        <v>Insert £</v>
      </c>
      <c r="E75" s="72" t="str">
        <f t="shared" si="98"/>
        <v>Insert £</v>
      </c>
      <c r="F75" s="72" t="str">
        <f t="shared" si="98"/>
        <v>Insert £</v>
      </c>
      <c r="G75" s="72" t="str">
        <f t="shared" si="98"/>
        <v>Insert £</v>
      </c>
      <c r="H75" s="72" t="str">
        <f t="shared" si="98"/>
        <v>Insert £</v>
      </c>
      <c r="I75" s="17"/>
      <c r="J75" s="17"/>
      <c r="K75" s="17"/>
      <c r="L75" s="17"/>
      <c r="M75" s="49">
        <v>0.75</v>
      </c>
      <c r="N75" s="54" t="str">
        <f t="shared" ref="N75:R75" si="99">IF(D75="n/a","n/a",IF(D75="Insert £","",ROUND(D75*$M75,2)))</f>
        <v/>
      </c>
      <c r="O75" s="54" t="str">
        <f t="shared" si="99"/>
        <v/>
      </c>
      <c r="P75" s="54" t="str">
        <f t="shared" si="99"/>
        <v/>
      </c>
      <c r="Q75" s="54" t="str">
        <f t="shared" si="99"/>
        <v/>
      </c>
      <c r="R75" s="54" t="str">
        <f t="shared" si="99"/>
        <v/>
      </c>
      <c r="S75" s="17"/>
      <c r="T75" s="17"/>
      <c r="U75" s="17"/>
      <c r="V75" s="17"/>
      <c r="W75" s="17"/>
      <c r="X75" s="17"/>
      <c r="Y75" s="17"/>
      <c r="Z75" s="17"/>
    </row>
    <row r="76" spans="1:26" ht="14.25" customHeight="1" x14ac:dyDescent="0.3">
      <c r="A76" s="100" t="s">
        <v>160</v>
      </c>
      <c r="B76" s="96"/>
      <c r="C76" s="97"/>
      <c r="D76" s="72" t="str">
        <f t="shared" ref="D76:H76" si="100">IF(NOT(D$5="Y"),"n/a","Insert £")</f>
        <v>Insert £</v>
      </c>
      <c r="E76" s="72" t="str">
        <f t="shared" si="100"/>
        <v>Insert £</v>
      </c>
      <c r="F76" s="72" t="str">
        <f t="shared" si="100"/>
        <v>Insert £</v>
      </c>
      <c r="G76" s="72" t="str">
        <f t="shared" si="100"/>
        <v>Insert £</v>
      </c>
      <c r="H76" s="72" t="str">
        <f t="shared" si="100"/>
        <v>Insert £</v>
      </c>
      <c r="I76" s="17"/>
      <c r="J76" s="17"/>
      <c r="K76" s="17"/>
      <c r="L76" s="17"/>
      <c r="M76" s="49">
        <v>0.75</v>
      </c>
      <c r="N76" s="54" t="str">
        <f t="shared" ref="N76:R76" si="101">IF(D76="n/a","n/a",IF(D76="Insert £","",ROUND(D76*$M76,2)))</f>
        <v/>
      </c>
      <c r="O76" s="54" t="str">
        <f t="shared" si="101"/>
        <v/>
      </c>
      <c r="P76" s="54" t="str">
        <f t="shared" si="101"/>
        <v/>
      </c>
      <c r="Q76" s="54" t="str">
        <f t="shared" si="101"/>
        <v/>
      </c>
      <c r="R76" s="54" t="str">
        <f t="shared" si="101"/>
        <v/>
      </c>
      <c r="S76" s="17"/>
      <c r="T76" s="17"/>
      <c r="U76" s="17"/>
      <c r="V76" s="17"/>
      <c r="W76" s="17"/>
      <c r="X76" s="17"/>
      <c r="Y76" s="17"/>
      <c r="Z76" s="17"/>
    </row>
    <row r="77" spans="1:26" ht="14.25" customHeight="1" x14ac:dyDescent="0.3">
      <c r="A77" s="100" t="s">
        <v>119</v>
      </c>
      <c r="B77" s="96"/>
      <c r="C77" s="97"/>
      <c r="D77" s="72" t="str">
        <f t="shared" ref="D77:H77" si="102">IF(NOT(D$5="Y"),"n/a","Insert £")</f>
        <v>Insert £</v>
      </c>
      <c r="E77" s="72" t="str">
        <f t="shared" si="102"/>
        <v>Insert £</v>
      </c>
      <c r="F77" s="72" t="str">
        <f t="shared" si="102"/>
        <v>Insert £</v>
      </c>
      <c r="G77" s="72" t="str">
        <f t="shared" si="102"/>
        <v>Insert £</v>
      </c>
      <c r="H77" s="72" t="str">
        <f t="shared" si="102"/>
        <v>Insert £</v>
      </c>
      <c r="I77" s="17"/>
      <c r="J77" s="17"/>
      <c r="K77" s="17"/>
      <c r="L77" s="17"/>
      <c r="M77" s="49">
        <v>0.75</v>
      </c>
      <c r="N77" s="54" t="str">
        <f t="shared" ref="N77:R77" si="103">IF(D77="n/a","n/a",IF(D77="Insert £","",ROUND(D77*$M77,2)))</f>
        <v/>
      </c>
      <c r="O77" s="54" t="str">
        <f t="shared" si="103"/>
        <v/>
      </c>
      <c r="P77" s="54" t="str">
        <f t="shared" si="103"/>
        <v/>
      </c>
      <c r="Q77" s="54" t="str">
        <f t="shared" si="103"/>
        <v/>
      </c>
      <c r="R77" s="54" t="str">
        <f t="shared" si="103"/>
        <v/>
      </c>
      <c r="S77" s="17"/>
      <c r="T77" s="17"/>
      <c r="U77" s="17"/>
      <c r="V77" s="17"/>
      <c r="W77" s="17"/>
      <c r="X77" s="17"/>
      <c r="Y77" s="17"/>
      <c r="Z77" s="17"/>
    </row>
    <row r="78" spans="1:26" ht="14.25" customHeight="1" x14ac:dyDescent="0.3">
      <c r="A78" s="100" t="s">
        <v>139</v>
      </c>
      <c r="B78" s="96"/>
      <c r="C78" s="97"/>
      <c r="D78" s="72" t="str">
        <f t="shared" ref="D78:H78" si="104">IF(NOT(D$5="Y"),"n/a","Insert £")</f>
        <v>Insert £</v>
      </c>
      <c r="E78" s="72" t="str">
        <f t="shared" si="104"/>
        <v>Insert £</v>
      </c>
      <c r="F78" s="72" t="str">
        <f t="shared" si="104"/>
        <v>Insert £</v>
      </c>
      <c r="G78" s="72" t="str">
        <f t="shared" si="104"/>
        <v>Insert £</v>
      </c>
      <c r="H78" s="72" t="str">
        <f t="shared" si="104"/>
        <v>Insert £</v>
      </c>
      <c r="I78" s="17"/>
      <c r="J78" s="17"/>
      <c r="K78" s="17"/>
      <c r="L78" s="17"/>
      <c r="M78" s="49">
        <v>0.75</v>
      </c>
      <c r="N78" s="54" t="str">
        <f t="shared" ref="N78:R78" si="105">IF(D78="n/a","n/a",IF(D78="Insert £","",ROUND(D78*$M78,2)))</f>
        <v/>
      </c>
      <c r="O78" s="54" t="str">
        <f t="shared" si="105"/>
        <v/>
      </c>
      <c r="P78" s="54" t="str">
        <f t="shared" si="105"/>
        <v/>
      </c>
      <c r="Q78" s="54" t="str">
        <f t="shared" si="105"/>
        <v/>
      </c>
      <c r="R78" s="54" t="str">
        <f t="shared" si="105"/>
        <v/>
      </c>
      <c r="S78" s="17"/>
      <c r="T78" s="17"/>
      <c r="U78" s="17"/>
      <c r="V78" s="17"/>
      <c r="W78" s="17"/>
      <c r="X78" s="17"/>
      <c r="Y78" s="17"/>
      <c r="Z78" s="17"/>
    </row>
    <row r="79" spans="1:26" ht="14.25" customHeight="1" x14ac:dyDescent="0.3">
      <c r="A79" s="64"/>
    </row>
    <row r="80" spans="1:26"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O5lFMyHYQ1mIV06Qt43tgFhM5xnKZuFRAnxufOqfXkfzbTPwJESUKg29yphtuXkHn4XI1/s0++B7JB4XO0EikQ==" saltValue="TwUpboShwE5LXIYKO/sjjw==" spinCount="100000" sheet="1" objects="1" scenarios="1" selectLockedCells="1"/>
  <mergeCells count="70">
    <mergeCell ref="A43:C43"/>
    <mergeCell ref="A44:C44"/>
    <mergeCell ref="A46:C46"/>
    <mergeCell ref="A47:C47"/>
    <mergeCell ref="A36:C36"/>
    <mergeCell ref="A37:C37"/>
    <mergeCell ref="A39:C39"/>
    <mergeCell ref="A40:C40"/>
    <mergeCell ref="A42:C42"/>
    <mergeCell ref="A29:C29"/>
    <mergeCell ref="A31:C31"/>
    <mergeCell ref="A32:C32"/>
    <mergeCell ref="A33:C33"/>
    <mergeCell ref="A34:C34"/>
    <mergeCell ref="A23:C23"/>
    <mergeCell ref="A24:C24"/>
    <mergeCell ref="A26:C26"/>
    <mergeCell ref="A27:C27"/>
    <mergeCell ref="A28:C28"/>
    <mergeCell ref="A19:C19"/>
    <mergeCell ref="A9:C9"/>
    <mergeCell ref="A10:C10"/>
    <mergeCell ref="A11:C11"/>
    <mergeCell ref="J12:L14"/>
    <mergeCell ref="A13:C13"/>
    <mergeCell ref="A14:C14"/>
    <mergeCell ref="J16:L22"/>
    <mergeCell ref="A21:C21"/>
    <mergeCell ref="A22:C22"/>
    <mergeCell ref="A8:C8"/>
    <mergeCell ref="J9:L10"/>
    <mergeCell ref="A15:C15"/>
    <mergeCell ref="A17:C17"/>
    <mergeCell ref="A18:C18"/>
    <mergeCell ref="A4:C4"/>
    <mergeCell ref="J4:L6"/>
    <mergeCell ref="A5:C5"/>
    <mergeCell ref="D6:H6"/>
    <mergeCell ref="N6:R6"/>
    <mergeCell ref="A68:C68"/>
    <mergeCell ref="A76:C76"/>
    <mergeCell ref="A77:C77"/>
    <mergeCell ref="A78:C78"/>
    <mergeCell ref="A69:C69"/>
    <mergeCell ref="A70:C70"/>
    <mergeCell ref="A71:C71"/>
    <mergeCell ref="A72:C72"/>
    <mergeCell ref="A73:C73"/>
    <mergeCell ref="A74:C74"/>
    <mergeCell ref="A75:C75"/>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s>
  <conditionalFormatting sqref="D10:H12 D14:H15 D18:H19 D22:H24 D27:H29 D32:H34 D37:H37 D43:H44 D48:H54 D56:H58 D61:H63 D65:H69 D72:H78">
    <cfRule type="expression" dxfId="22" priority="1">
      <formula>D$5="N"</formula>
    </cfRule>
  </conditionalFormatting>
  <conditionalFormatting sqref="D10:H12 D14:H15 D18:H19 D22:H24 D27:H29 D32:H34 D37:H37 D43:H44 D48:H54 D56:H58 D61:H63 D65:H69 D72:H78">
    <cfRule type="expression" dxfId="21" priority="2">
      <formula>D$5="Y"</formula>
    </cfRule>
  </conditionalFormatting>
  <conditionalFormatting sqref="D4:H4">
    <cfRule type="expression" dxfId="20" priority="3">
      <formula>AND(D5="N",SUM(D$10:D$78)&gt;0)</formula>
    </cfRule>
  </conditionalFormatting>
  <conditionalFormatting sqref="D16:H16">
    <cfRule type="expression" dxfId="19" priority="4">
      <formula>D$5="N"</formula>
    </cfRule>
  </conditionalFormatting>
  <conditionalFormatting sqref="D16:H16">
    <cfRule type="expression" dxfId="18" priority="5">
      <formula>D$5="Y"</formula>
    </cfRule>
  </conditionalFormatting>
  <conditionalFormatting sqref="D20:H20">
    <cfRule type="expression" dxfId="17" priority="6">
      <formula>D$5="N"</formula>
    </cfRule>
  </conditionalFormatting>
  <conditionalFormatting sqref="D20:H20">
    <cfRule type="expression" dxfId="16" priority="7">
      <formula>D$5="Y"</formula>
    </cfRule>
  </conditionalFormatting>
  <conditionalFormatting sqref="D25:H25">
    <cfRule type="expression" dxfId="15" priority="8">
      <formula>D$5="N"</formula>
    </cfRule>
  </conditionalFormatting>
  <conditionalFormatting sqref="D25:H25">
    <cfRule type="expression" dxfId="14" priority="9">
      <formula>D$5="Y"</formula>
    </cfRule>
  </conditionalFormatting>
  <conditionalFormatting sqref="D30:H30">
    <cfRule type="expression" dxfId="13" priority="10">
      <formula>D$5="N"</formula>
    </cfRule>
  </conditionalFormatting>
  <conditionalFormatting sqref="D30:H30">
    <cfRule type="expression" dxfId="12" priority="11">
      <formula>D$5="Y"</formula>
    </cfRule>
  </conditionalFormatting>
  <conditionalFormatting sqref="D35:H35">
    <cfRule type="expression" dxfId="11" priority="12">
      <formula>D$5="N"</formula>
    </cfRule>
  </conditionalFormatting>
  <conditionalFormatting sqref="D35:H35">
    <cfRule type="expression" dxfId="10" priority="13">
      <formula>D$5="Y"</formula>
    </cfRule>
  </conditionalFormatting>
  <conditionalFormatting sqref="D38:H38">
    <cfRule type="expression" dxfId="9" priority="14">
      <formula>D$5="N"</formula>
    </cfRule>
  </conditionalFormatting>
  <conditionalFormatting sqref="D38:H38">
    <cfRule type="expression" dxfId="8" priority="15">
      <formula>D$5="Y"</formula>
    </cfRule>
  </conditionalFormatting>
  <conditionalFormatting sqref="D45:H45">
    <cfRule type="expression" dxfId="7" priority="16">
      <formula>D$5="N"</formula>
    </cfRule>
  </conditionalFormatting>
  <conditionalFormatting sqref="D45:H45">
    <cfRule type="expression" dxfId="6" priority="17">
      <formula>D$5="Y"</formula>
    </cfRule>
  </conditionalFormatting>
  <conditionalFormatting sqref="D40:H40">
    <cfRule type="expression" dxfId="5" priority="18">
      <formula>D$5="N"</formula>
    </cfRule>
  </conditionalFormatting>
  <conditionalFormatting sqref="D40:H40">
    <cfRule type="expression" dxfId="4" priority="19">
      <formula>D$5="Y"</formula>
    </cfRule>
  </conditionalFormatting>
  <conditionalFormatting sqref="D41:H41">
    <cfRule type="expression" dxfId="3" priority="20">
      <formula>D$5="N"</formula>
    </cfRule>
  </conditionalFormatting>
  <conditionalFormatting sqref="D41:H41">
    <cfRule type="expression" dxfId="2" priority="21">
      <formula>D$5="Y"</formula>
    </cfRule>
  </conditionalFormatting>
  <dataValidations count="2">
    <dataValidation type="custom" allowBlank="1" showInputMessage="1" showErrorMessage="1" prompt="Note - Insert a number containing upto two decimal places only." sqref="D13:H13 D17:H17 D21:H21 D26:H26 D31:H31 D36:H36 D39:H39 D42:H42 D46:H47 D55:H55 D59:H60 D64:H64 D70:H71" xr:uid="{00000000-0002-0000-0700-000000000000}">
      <formula1>MOD(D13*100,1)=0</formula1>
    </dataValidation>
    <dataValidation type="custom" allowBlank="1" showInputMessage="1" showErrorMessage="1" prompt="Note - Insert a number containing upto two decimal places only." sqref="J66 D72:H78 D65:H69 D61:H63 D56:H58 D48:H54 D43:H45 D40:H41 D37:H38 D32:H35 D27:H30 D22:H25 D18:H20 D14:H16 D10:H12" xr:uid="{6DC8D154-A984-4A1A-9095-D7A5CCCC110A}">
      <formula1>INT(D10*100)=(D10*100)</formula1>
    </dataValidation>
  </dataValidation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showGridLines="0" workbookViewId="0"/>
  </sheetViews>
  <sheetFormatPr defaultColWidth="12.59765625" defaultRowHeight="15" customHeight="1" x14ac:dyDescent="0.25"/>
  <cols>
    <col min="1" max="1" width="7.59765625" customWidth="1"/>
    <col min="2" max="2" width="30.8984375" customWidth="1"/>
    <col min="3" max="7" width="11.09765625" hidden="1" customWidth="1"/>
    <col min="8" max="8" width="11.09765625" customWidth="1"/>
    <col min="9" max="26" width="7.59765625" customWidth="1"/>
  </cols>
  <sheetData>
    <row r="1" spans="1:26" ht="14.25" customHeight="1" x14ac:dyDescent="0.35">
      <c r="A1" s="13" t="str">
        <f>'1. Title Page'!A13</f>
        <v>Lot 4  -  CWAS2</v>
      </c>
    </row>
    <row r="2" spans="1:26" ht="14.25" customHeight="1" x14ac:dyDescent="0.25"/>
    <row r="3" spans="1:26" ht="14.25" customHeight="1" x14ac:dyDescent="0.35">
      <c r="A3" s="65" t="s">
        <v>161</v>
      </c>
      <c r="B3" s="66"/>
      <c r="C3" s="66"/>
      <c r="I3" s="67" t="s">
        <v>162</v>
      </c>
    </row>
    <row r="4" spans="1:26" ht="14.25" customHeight="1" x14ac:dyDescent="0.25"/>
    <row r="5" spans="1:26" ht="14.25" customHeight="1" x14ac:dyDescent="0.3">
      <c r="A5" s="17"/>
      <c r="B5" s="17"/>
      <c r="C5" s="17"/>
      <c r="D5" s="17"/>
      <c r="E5" s="17"/>
      <c r="F5" s="17"/>
      <c r="G5" s="17"/>
      <c r="H5" s="17"/>
      <c r="I5" s="17"/>
      <c r="J5" s="17"/>
      <c r="K5" s="17"/>
      <c r="L5" s="17"/>
      <c r="M5" s="17"/>
      <c r="N5" s="17"/>
      <c r="O5" s="17"/>
      <c r="P5" s="17"/>
      <c r="Q5" s="17"/>
      <c r="R5" s="17"/>
      <c r="S5" s="17"/>
      <c r="T5" s="17"/>
      <c r="U5" s="17"/>
      <c r="V5" s="17"/>
      <c r="W5" s="17"/>
      <c r="X5" s="17"/>
      <c r="Y5" s="17"/>
      <c r="Z5" s="17"/>
    </row>
    <row r="6" spans="1:26" ht="14.25" customHeight="1" x14ac:dyDescent="0.3">
      <c r="A6" s="17"/>
      <c r="B6" s="49" t="s">
        <v>163</v>
      </c>
      <c r="C6" s="18" t="s">
        <v>18</v>
      </c>
      <c r="D6" s="18" t="s">
        <v>19</v>
      </c>
      <c r="E6" s="18" t="s">
        <v>20</v>
      </c>
      <c r="F6" s="18" t="s">
        <v>21</v>
      </c>
      <c r="G6" s="18" t="s">
        <v>22</v>
      </c>
      <c r="H6" s="18" t="s">
        <v>164</v>
      </c>
      <c r="I6" s="17"/>
      <c r="J6" s="17"/>
      <c r="K6" s="17"/>
      <c r="L6" s="17"/>
      <c r="M6" s="17"/>
      <c r="N6" s="17"/>
      <c r="O6" s="17"/>
      <c r="P6" s="17"/>
      <c r="Q6" s="17"/>
      <c r="R6" s="17"/>
      <c r="S6" s="17"/>
      <c r="T6" s="17"/>
      <c r="U6" s="17"/>
      <c r="V6" s="17"/>
      <c r="W6" s="17"/>
      <c r="X6" s="17"/>
      <c r="Y6" s="17"/>
      <c r="Z6" s="17"/>
    </row>
    <row r="7" spans="1:26" ht="14.25" customHeight="1" x14ac:dyDescent="0.3">
      <c r="A7" s="17"/>
      <c r="B7" s="55" t="s">
        <v>165</v>
      </c>
      <c r="C7" s="68">
        <f>'2. ID'!$B5</f>
        <v>0</v>
      </c>
      <c r="D7" s="68">
        <f>'2. ID'!$B5</f>
        <v>0</v>
      </c>
      <c r="E7" s="68">
        <f>'2. ID'!$B5</f>
        <v>0</v>
      </c>
      <c r="F7" s="68">
        <f>'2. ID'!$B5</f>
        <v>0</v>
      </c>
      <c r="G7" s="68">
        <f>'2. ID'!$B5</f>
        <v>0</v>
      </c>
      <c r="H7" s="68">
        <f>'2. ID'!$B5</f>
        <v>0</v>
      </c>
      <c r="I7" s="17"/>
      <c r="J7" s="17"/>
      <c r="K7" s="17"/>
      <c r="L7" s="17"/>
      <c r="M7" s="17"/>
      <c r="N7" s="17"/>
      <c r="O7" s="17"/>
      <c r="P7" s="17"/>
      <c r="Q7" s="17"/>
      <c r="R7" s="17"/>
      <c r="S7" s="17"/>
      <c r="T7" s="17"/>
      <c r="U7" s="17"/>
      <c r="V7" s="17"/>
      <c r="W7" s="17"/>
      <c r="X7" s="17"/>
      <c r="Y7" s="17"/>
      <c r="Z7" s="17"/>
    </row>
    <row r="8" spans="1:26" ht="14.25" hidden="1" customHeight="1" x14ac:dyDescent="0.3">
      <c r="A8" s="17"/>
      <c r="B8" s="55" t="s">
        <v>166</v>
      </c>
      <c r="C8" s="47" t="s">
        <v>24</v>
      </c>
      <c r="D8" s="47" t="s">
        <v>24</v>
      </c>
      <c r="E8" s="47" t="s">
        <v>24</v>
      </c>
      <c r="F8" s="47" t="s">
        <v>24</v>
      </c>
      <c r="G8" s="47" t="s">
        <v>24</v>
      </c>
      <c r="H8" s="47"/>
      <c r="I8" s="17"/>
      <c r="J8" s="17"/>
      <c r="K8" s="17"/>
      <c r="L8" s="17"/>
      <c r="M8" s="17"/>
      <c r="N8" s="17"/>
      <c r="O8" s="17"/>
      <c r="P8" s="17"/>
      <c r="Q8" s="17"/>
      <c r="R8" s="17"/>
      <c r="S8" s="17"/>
      <c r="T8" s="17"/>
      <c r="U8" s="17"/>
      <c r="V8" s="17"/>
      <c r="W8" s="17"/>
      <c r="X8" s="17"/>
      <c r="Y8" s="17"/>
      <c r="Z8" s="17"/>
    </row>
    <row r="9" spans="1:26" ht="14.25" customHeight="1" x14ac:dyDescent="0.3">
      <c r="A9" s="17"/>
      <c r="B9" s="55" t="s">
        <v>167</v>
      </c>
      <c r="C9" s="17"/>
      <c r="D9" s="17"/>
      <c r="E9" s="17"/>
      <c r="F9" s="17"/>
      <c r="G9" s="56"/>
      <c r="H9" s="56"/>
      <c r="I9" s="17"/>
      <c r="J9" s="17"/>
      <c r="K9" s="17"/>
      <c r="L9" s="17"/>
      <c r="M9" s="17"/>
      <c r="N9" s="17"/>
      <c r="O9" s="17"/>
      <c r="P9" s="17"/>
      <c r="Q9" s="17"/>
      <c r="R9" s="17"/>
      <c r="S9" s="17"/>
      <c r="T9" s="17"/>
      <c r="U9" s="17"/>
      <c r="V9" s="17"/>
      <c r="W9" s="17"/>
      <c r="X9" s="17"/>
      <c r="Y9" s="17"/>
      <c r="Z9" s="17"/>
    </row>
    <row r="10" spans="1:26" ht="14.25" customHeight="1" x14ac:dyDescent="0.3">
      <c r="A10" s="17"/>
      <c r="B10" s="69" t="s">
        <v>168</v>
      </c>
      <c r="C10" s="54">
        <f>ROUND(SUM('3. Additions'!D10),2)</f>
        <v>0</v>
      </c>
      <c r="D10" s="54">
        <f>ROUND(SUM('3. Additions'!E10),2)</f>
        <v>0</v>
      </c>
      <c r="E10" s="54">
        <f>ROUND(SUM('3. Additions'!F10),2)</f>
        <v>0</v>
      </c>
      <c r="F10" s="54">
        <f>ROUND(SUM('3. Additions'!G10),2)</f>
        <v>0</v>
      </c>
      <c r="G10" s="54">
        <f>ROUND(SUM('3. Additions'!H10),2)</f>
        <v>0</v>
      </c>
      <c r="H10" s="54" t="str">
        <f t="shared" ref="H10:H15" si="0">IF(SUM(C10:G10)=0,"",ROUND(AVERAGE(C10:G10),2))</f>
        <v/>
      </c>
      <c r="I10" s="17"/>
      <c r="J10" s="17"/>
      <c r="K10" s="17"/>
      <c r="L10" s="17"/>
      <c r="M10" s="17"/>
      <c r="N10" s="17"/>
      <c r="O10" s="17"/>
      <c r="P10" s="17"/>
      <c r="Q10" s="17"/>
      <c r="R10" s="17"/>
      <c r="S10" s="17"/>
      <c r="T10" s="17"/>
      <c r="U10" s="17"/>
      <c r="V10" s="17"/>
      <c r="W10" s="17"/>
      <c r="X10" s="17"/>
      <c r="Y10" s="17"/>
      <c r="Z10" s="17"/>
    </row>
    <row r="11" spans="1:26" ht="14.25" customHeight="1" x14ac:dyDescent="0.3">
      <c r="A11" s="17"/>
      <c r="B11" s="69" t="s">
        <v>169</v>
      </c>
      <c r="C11" s="54">
        <f>ROUND(SUM('3. Additions'!D11),2)</f>
        <v>0</v>
      </c>
      <c r="D11" s="54">
        <f>ROUND(SUM('3. Additions'!E11),2)</f>
        <v>0</v>
      </c>
      <c r="E11" s="54">
        <f>ROUND(SUM('3. Additions'!F11),2)</f>
        <v>0</v>
      </c>
      <c r="F11" s="54">
        <f>ROUND(SUM('3. Additions'!G11),2)</f>
        <v>0</v>
      </c>
      <c r="G11" s="54">
        <f>ROUND(SUM('3. Additions'!H11),2)</f>
        <v>0</v>
      </c>
      <c r="H11" s="54" t="str">
        <f t="shared" si="0"/>
        <v/>
      </c>
      <c r="I11" s="17"/>
      <c r="J11" s="17"/>
      <c r="K11" s="17"/>
      <c r="L11" s="17"/>
      <c r="M11" s="17"/>
      <c r="N11" s="17"/>
      <c r="O11" s="17"/>
      <c r="P11" s="17"/>
      <c r="Q11" s="17"/>
      <c r="R11" s="17"/>
      <c r="S11" s="17"/>
      <c r="T11" s="17"/>
      <c r="U11" s="17"/>
      <c r="V11" s="17"/>
      <c r="W11" s="17"/>
      <c r="X11" s="17"/>
      <c r="Y11" s="17"/>
      <c r="Z11" s="17"/>
    </row>
    <row r="12" spans="1:26" ht="14.25" customHeight="1" x14ac:dyDescent="0.3">
      <c r="A12" s="17"/>
      <c r="B12" s="69" t="s">
        <v>170</v>
      </c>
      <c r="C12" s="54">
        <f>ROUND(SUM('3. Additions'!D12),2)</f>
        <v>0</v>
      </c>
      <c r="D12" s="54">
        <f>ROUND(SUM('3. Additions'!E12),2)</f>
        <v>0</v>
      </c>
      <c r="E12" s="54">
        <f>ROUND(SUM('3. Additions'!F12),2)</f>
        <v>0</v>
      </c>
      <c r="F12" s="54">
        <f>ROUND(SUM('3. Additions'!G12),2)</f>
        <v>0</v>
      </c>
      <c r="G12" s="54">
        <f>ROUND(SUM('3. Additions'!H12),2)</f>
        <v>0</v>
      </c>
      <c r="H12" s="54" t="str">
        <f t="shared" si="0"/>
        <v/>
      </c>
      <c r="I12" s="17"/>
      <c r="J12" s="17"/>
      <c r="K12" s="17"/>
      <c r="L12" s="17"/>
      <c r="M12" s="17"/>
      <c r="N12" s="17"/>
      <c r="O12" s="17"/>
      <c r="P12" s="17"/>
      <c r="Q12" s="17"/>
      <c r="R12" s="17"/>
      <c r="S12" s="17"/>
      <c r="T12" s="17"/>
      <c r="U12" s="17"/>
      <c r="V12" s="17"/>
      <c r="W12" s="17"/>
      <c r="X12" s="17"/>
      <c r="Y12" s="17"/>
      <c r="Z12" s="17"/>
    </row>
    <row r="13" spans="1:26" ht="14.25" customHeight="1" x14ac:dyDescent="0.3">
      <c r="A13" s="17"/>
      <c r="B13" s="69" t="s">
        <v>171</v>
      </c>
      <c r="C13" s="54">
        <f>ROUND(SUM('3. Additions'!D13),2)</f>
        <v>0</v>
      </c>
      <c r="D13" s="54">
        <f>ROUND(SUM('3. Additions'!E13),2)</f>
        <v>0</v>
      </c>
      <c r="E13" s="54">
        <f>ROUND(SUM('3. Additions'!F13),2)</f>
        <v>0</v>
      </c>
      <c r="F13" s="54">
        <f>ROUND(SUM('3. Additions'!G13),2)</f>
        <v>0</v>
      </c>
      <c r="G13" s="54">
        <f>ROUND(SUM('3. Additions'!H13),2)</f>
        <v>0</v>
      </c>
      <c r="H13" s="54" t="str">
        <f t="shared" si="0"/>
        <v/>
      </c>
      <c r="I13" s="17"/>
      <c r="J13" s="17"/>
      <c r="K13" s="17"/>
      <c r="L13" s="17"/>
      <c r="M13" s="17"/>
      <c r="N13" s="17"/>
      <c r="O13" s="17"/>
      <c r="P13" s="17"/>
      <c r="Q13" s="17"/>
      <c r="R13" s="17"/>
      <c r="S13" s="17"/>
      <c r="T13" s="17"/>
      <c r="U13" s="17"/>
      <c r="V13" s="17"/>
      <c r="W13" s="17"/>
      <c r="X13" s="17"/>
      <c r="Y13" s="17"/>
      <c r="Z13" s="17"/>
    </row>
    <row r="14" spans="1:26" ht="14.25" customHeight="1" x14ac:dyDescent="0.3">
      <c r="A14" s="17"/>
      <c r="B14" s="69" t="s">
        <v>172</v>
      </c>
      <c r="C14" s="54">
        <f>ROUND(SUM('3. Additions'!D14),2)</f>
        <v>0</v>
      </c>
      <c r="D14" s="54">
        <f>ROUND(SUM('3. Additions'!E14),2)</f>
        <v>0</v>
      </c>
      <c r="E14" s="54">
        <f>ROUND(SUM('3. Additions'!F14),2)</f>
        <v>0</v>
      </c>
      <c r="F14" s="54">
        <f>ROUND(SUM('3. Additions'!G14),2)</f>
        <v>0</v>
      </c>
      <c r="G14" s="54">
        <f>ROUND(SUM('3. Additions'!H14),2)</f>
        <v>0</v>
      </c>
      <c r="H14" s="54" t="str">
        <f t="shared" si="0"/>
        <v/>
      </c>
      <c r="I14" s="17"/>
      <c r="J14" s="17"/>
      <c r="K14" s="17"/>
      <c r="L14" s="17"/>
      <c r="M14" s="17"/>
      <c r="N14" s="17"/>
      <c r="O14" s="17"/>
      <c r="P14" s="17"/>
      <c r="Q14" s="17"/>
      <c r="R14" s="17"/>
      <c r="S14" s="17"/>
      <c r="T14" s="17"/>
      <c r="U14" s="17"/>
      <c r="V14" s="17"/>
      <c r="W14" s="17"/>
      <c r="X14" s="17"/>
      <c r="Y14" s="17"/>
      <c r="Z14" s="17"/>
    </row>
    <row r="15" spans="1:26" ht="14.25" customHeight="1" x14ac:dyDescent="0.3">
      <c r="A15" s="17"/>
      <c r="B15" s="69" t="s">
        <v>173</v>
      </c>
      <c r="C15" s="54">
        <f>ROUND(SUM('3. Additions'!D15:D16),2)</f>
        <v>0</v>
      </c>
      <c r="D15" s="54">
        <f>ROUND(SUM('3. Additions'!E15:E16),2)</f>
        <v>0</v>
      </c>
      <c r="E15" s="54">
        <f>ROUND(SUM('3. Additions'!F15:F16),2)</f>
        <v>0</v>
      </c>
      <c r="F15" s="54">
        <f>ROUND(SUM('3. Additions'!G15:G16),2)</f>
        <v>0</v>
      </c>
      <c r="G15" s="54">
        <f>ROUND(SUM('3. Additions'!H15:H16),2)</f>
        <v>0</v>
      </c>
      <c r="H15" s="54" t="str">
        <f t="shared" si="0"/>
        <v/>
      </c>
      <c r="I15" s="17"/>
      <c r="J15" s="17"/>
      <c r="K15" s="17"/>
      <c r="L15" s="17"/>
      <c r="M15" s="17"/>
      <c r="N15" s="17"/>
      <c r="O15" s="17"/>
      <c r="P15" s="17"/>
      <c r="Q15" s="17"/>
      <c r="R15" s="17"/>
      <c r="S15" s="17"/>
      <c r="T15" s="17"/>
      <c r="U15" s="17"/>
      <c r="V15" s="17"/>
      <c r="W15" s="17"/>
      <c r="X15" s="17"/>
      <c r="Y15" s="17"/>
      <c r="Z15" s="17"/>
    </row>
    <row r="16" spans="1:26" ht="14.25" customHeight="1" x14ac:dyDescent="0.3">
      <c r="A16" s="17"/>
      <c r="B16" s="55" t="s">
        <v>174</v>
      </c>
      <c r="C16" s="17"/>
      <c r="D16" s="17"/>
      <c r="E16" s="17"/>
      <c r="F16" s="17"/>
      <c r="G16" s="56"/>
      <c r="H16" s="56"/>
      <c r="I16" s="17"/>
      <c r="J16" s="17"/>
      <c r="K16" s="17"/>
      <c r="L16" s="17"/>
      <c r="M16" s="17"/>
      <c r="N16" s="17"/>
      <c r="O16" s="17"/>
      <c r="P16" s="17"/>
      <c r="Q16" s="17"/>
      <c r="R16" s="17"/>
      <c r="S16" s="17"/>
      <c r="T16" s="17"/>
      <c r="U16" s="17"/>
      <c r="V16" s="17"/>
      <c r="W16" s="17"/>
      <c r="X16" s="17"/>
      <c r="Y16" s="17"/>
      <c r="Z16" s="17"/>
    </row>
    <row r="17" spans="1:26" ht="14.25" customHeight="1" x14ac:dyDescent="0.3">
      <c r="A17" s="17"/>
      <c r="B17" s="70" t="s">
        <v>175</v>
      </c>
      <c r="C17" s="49" t="str">
        <f>IF(C$8="N","n/a",IF(SUM('7. Rate Card - Staff &amp; Mgmt'!N8:N39)=0,"",ROUND(AVERAGE('7. Rate Card - Staff &amp; Mgmt'!N8:N39),2)))</f>
        <v/>
      </c>
      <c r="D17" s="49" t="str">
        <f>IF(D$8="N","n/a",IF(SUM('7. Rate Card - Staff &amp; Mgmt'!O8:O39)=0,"",ROUND(AVERAGE('7. Rate Card - Staff &amp; Mgmt'!O8:O39),2)))</f>
        <v/>
      </c>
      <c r="E17" s="49" t="str">
        <f>IF(E$8="N","n/a",IF(SUM('7. Rate Card - Staff &amp; Mgmt'!P8:P39)=0,"",ROUND(AVERAGE('7. Rate Card - Staff &amp; Mgmt'!P8:P39),2)))</f>
        <v/>
      </c>
      <c r="F17" s="49" t="str">
        <f>IF(F$8="N","n/a",IF(SUM('7. Rate Card - Staff &amp; Mgmt'!Q8:Q39)=0,"",ROUND(AVERAGE('7. Rate Card - Staff &amp; Mgmt'!Q8:Q39),2)))</f>
        <v/>
      </c>
      <c r="G17" s="49" t="str">
        <f>IF(G$8="N","n/a",IF(SUM('7. Rate Card - Staff &amp; Mgmt'!R8:R39)=0,"",ROUND(AVERAGE('7. Rate Card - Staff &amp; Mgmt'!R8:R39),2)))</f>
        <v/>
      </c>
      <c r="H17" s="54" t="str">
        <f t="shared" ref="H17:H19" si="1">IF(SUM(C17:G17)=0,"",ROUND(AVERAGE(C17:G17),2))</f>
        <v/>
      </c>
      <c r="I17" s="17"/>
      <c r="J17" s="17"/>
      <c r="K17" s="17"/>
      <c r="L17" s="17"/>
      <c r="M17" s="17"/>
      <c r="N17" s="17"/>
      <c r="O17" s="17"/>
      <c r="P17" s="17"/>
      <c r="Q17" s="17"/>
      <c r="R17" s="17"/>
      <c r="S17" s="17"/>
      <c r="T17" s="17"/>
      <c r="U17" s="17"/>
      <c r="V17" s="17"/>
      <c r="W17" s="17"/>
      <c r="X17" s="17"/>
      <c r="Y17" s="17"/>
      <c r="Z17" s="17"/>
    </row>
    <row r="18" spans="1:26" ht="14.25" customHeight="1" x14ac:dyDescent="0.3">
      <c r="A18" s="17"/>
      <c r="B18" s="70" t="s">
        <v>176</v>
      </c>
      <c r="C18" s="49" t="str">
        <f>IF(C$8="N","n/a",IF(SUM('8. Rate Card - Design'!N9:N32)=0,"",ROUND(AVERAGE('8. Rate Card - Design'!N9:N32),2)))</f>
        <v/>
      </c>
      <c r="D18" s="49" t="str">
        <f>IF(D$8="N","n/a",IF(SUM('8. Rate Card - Design'!O9:O32)=0,"",ROUND(AVERAGE('8. Rate Card - Design'!O9:O32),2)))</f>
        <v/>
      </c>
      <c r="E18" s="49" t="str">
        <f>IF(E$8="N","n/a",IF(SUM('8. Rate Card - Design'!P9:P32)=0,"",ROUND(AVERAGE('8. Rate Card - Design'!P9:P32),2)))</f>
        <v/>
      </c>
      <c r="F18" s="49" t="str">
        <f>IF(F$8="N","n/a",IF(SUM('8. Rate Card - Design'!Q9:Q32)=0,"",ROUND(AVERAGE('8. Rate Card - Design'!Q9:Q32),2)))</f>
        <v/>
      </c>
      <c r="G18" s="49" t="str">
        <f>IF(G$8="N","n/a",IF(SUM('8. Rate Card - Design'!R9:R32)=0,"",ROUND(AVERAGE('8. Rate Card - Design'!R9:R32),2)))</f>
        <v/>
      </c>
      <c r="H18" s="54" t="str">
        <f t="shared" si="1"/>
        <v/>
      </c>
      <c r="I18" s="17"/>
      <c r="J18" s="17"/>
      <c r="K18" s="17"/>
      <c r="L18" s="17"/>
      <c r="M18" s="17"/>
      <c r="N18" s="17"/>
      <c r="O18" s="17"/>
      <c r="P18" s="17"/>
      <c r="Q18" s="17"/>
      <c r="R18" s="17"/>
      <c r="S18" s="17"/>
      <c r="T18" s="17"/>
      <c r="U18" s="17"/>
      <c r="V18" s="17"/>
      <c r="W18" s="17"/>
      <c r="X18" s="17"/>
      <c r="Y18" s="17"/>
      <c r="Z18" s="17"/>
    </row>
    <row r="19" spans="1:26" ht="14.25" customHeight="1" x14ac:dyDescent="0.3">
      <c r="A19" s="17"/>
      <c r="B19" s="70" t="s">
        <v>177</v>
      </c>
      <c r="C19" s="21" t="str">
        <f>IF(C$8="N","n/a",IF(SUM('9. Rate Card - Site Labour'!N10:N78)=0,"",ROUND(AVERAGE('9. Rate Card - Site Labour'!N10:N78),2)))</f>
        <v/>
      </c>
      <c r="D19" s="21" t="str">
        <f>IF(D$8="N","n/a",IF(SUM('9. Rate Card - Site Labour'!O10:O78)=0,"",ROUND(AVERAGE('9. Rate Card - Site Labour'!O10:O78),2)))</f>
        <v/>
      </c>
      <c r="E19" s="21" t="str">
        <f>IF(E$8="N","n/a",IF(SUM('9. Rate Card - Site Labour'!P10:P78)=0,"",ROUND(AVERAGE('9. Rate Card - Site Labour'!P10:P78),2)))</f>
        <v/>
      </c>
      <c r="F19" s="21" t="str">
        <f>IF(F$8="N","n/a",IF(SUM('9. Rate Card - Site Labour'!Q10:Q78)=0,"",ROUND(AVERAGE('9. Rate Card - Site Labour'!Q10:Q78),2)))</f>
        <v/>
      </c>
      <c r="G19" s="21" t="str">
        <f>IF(G$8="N","n/a",IF(SUM('9. Rate Card - Site Labour'!R10:R78)=0,"",ROUND(AVERAGE('9. Rate Card - Site Labour'!R10:R78),2)))</f>
        <v/>
      </c>
      <c r="H19" s="54" t="str">
        <f t="shared" si="1"/>
        <v/>
      </c>
      <c r="I19" s="17"/>
      <c r="J19" s="17"/>
      <c r="K19" s="17"/>
      <c r="L19" s="17"/>
      <c r="M19" s="17"/>
      <c r="N19" s="17"/>
      <c r="O19" s="17"/>
      <c r="P19" s="17"/>
      <c r="Q19" s="17"/>
      <c r="R19" s="17"/>
      <c r="S19" s="17"/>
      <c r="T19" s="17"/>
      <c r="U19" s="17"/>
      <c r="V19" s="17"/>
      <c r="W19" s="17"/>
      <c r="X19" s="17"/>
      <c r="Y19" s="17"/>
      <c r="Z19" s="17"/>
    </row>
    <row r="20" spans="1:26" ht="14.25" customHeight="1" x14ac:dyDescent="0.3">
      <c r="A20" s="17"/>
      <c r="B20" s="71"/>
      <c r="C20" s="71"/>
      <c r="D20" s="71"/>
      <c r="E20" s="71"/>
      <c r="F20" s="71"/>
      <c r="G20" s="71"/>
      <c r="H20" s="17"/>
      <c r="I20" s="17"/>
      <c r="J20" s="17"/>
      <c r="K20" s="17"/>
      <c r="L20" s="17"/>
      <c r="M20" s="17"/>
      <c r="N20" s="17"/>
      <c r="O20" s="17"/>
      <c r="P20" s="17"/>
      <c r="Q20" s="17"/>
      <c r="R20" s="17"/>
      <c r="S20" s="17"/>
      <c r="T20" s="17"/>
      <c r="U20" s="17"/>
      <c r="V20" s="17"/>
      <c r="W20" s="17"/>
      <c r="X20" s="17"/>
      <c r="Y20" s="17"/>
      <c r="Z20" s="17"/>
    </row>
    <row r="21" spans="1:26" ht="14.25" customHeight="1" x14ac:dyDescent="0.25"/>
    <row r="22" spans="1:26" ht="14.25" customHeight="1" x14ac:dyDescent="0.25"/>
    <row r="23" spans="1:26" ht="14.25" customHeight="1" x14ac:dyDescent="0.25"/>
    <row r="24" spans="1:26" ht="14.25" customHeight="1" x14ac:dyDescent="0.25"/>
    <row r="25" spans="1:26" ht="14.25" customHeight="1" x14ac:dyDescent="0.25"/>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P2uin5xjXYI2cjeB5zSUGBLjKbliUmpKm3p3N08Fr+dg71cvzDWFVrOAHnwfPgMf9sLrgmTmxYbsGnXbo3EPPg==" saltValue="WbJCEJUyiQfHU/rDKVyfQA==" spinCount="100000" sheet="1" objects="1" scenarios="1" selectLockedCells="1" selectUnlockedCells="1"/>
  <conditionalFormatting sqref="C10:H15 C17:G19">
    <cfRule type="expression" dxfId="1" priority="1">
      <formula>AND(C$8="N",VALUE(C10)&gt;0)</formula>
    </cfRule>
  </conditionalFormatting>
  <conditionalFormatting sqref="H17:H19">
    <cfRule type="expression" dxfId="0" priority="2">
      <formula>AND(H$8="N",VALUE(H17)&gt;0)</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vt:lpstr>
      <vt:lpstr>3. Additions</vt:lpstr>
      <vt:lpstr>4 - 6. Not Used</vt:lpstr>
      <vt:lpstr>7. Rate Card - Staff &amp; Mgmt</vt:lpstr>
      <vt:lpstr>8. Rate Card - Design</vt:lpstr>
      <vt:lpstr>9. Rate Card - Site Labour</vt:lpstr>
      <vt:lpstr>10. Evaluation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2021-10-29T10:07:32Z</dcterms:modified>
</cp:coreProperties>
</file>