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wpgovuk.sharepoint.com/sites/SRO-120/Contracts/Project_25759 - Order for Sale Litigation/2. ITT/7. Jaggaer Documents/"/>
    </mc:Choice>
  </mc:AlternateContent>
  <xr:revisionPtr revIDLastSave="0" documentId="8_{DFCF00F7-A207-4C6D-8947-67C51AA80E1E}" xr6:coauthVersionLast="47" xr6:coauthVersionMax="47" xr10:uidLastSave="{00000000-0000-0000-0000-000000000000}"/>
  <workbookProtection workbookAlgorithmName="SHA-512" workbookHashValue="AQvqXCyppdN11seHV3d2vzY6RRRdQOZzn/GH50+N0I0p4EPU7wCXwSg+waqt2PQVadsnGu6zi0WXJmjwgA/Mew==" workbookSaltValue="rURJHJjgd9dUZaOZqLtdbQ==" workbookSpinCount="100000" lockStructure="1"/>
  <bookViews>
    <workbookView xWindow="-110" yWindow="-110" windowWidth="19420" windowHeight="10420" firstSheet="1" activeTab="4" xr2:uid="{0CB10172-A346-458A-A651-B203CE152412}"/>
  </bookViews>
  <sheets>
    <sheet name="1a Cover Sheet" sheetId="4" r:id="rId1"/>
    <sheet name="1b Instructions" sheetId="5" r:id="rId2"/>
    <sheet name="1c Process Flow" sheetId="1" r:id="rId3"/>
    <sheet name="2 Fixed prices" sheetId="2" r:id="rId4"/>
    <sheet name="3 Rate Card"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3" l="1"/>
  <c r="G106" i="2" l="1"/>
  <c r="E96" i="2"/>
  <c r="B85" i="2"/>
  <c r="D85" i="2" s="1"/>
  <c r="B16" i="2"/>
  <c r="B38" i="3"/>
  <c r="D38" i="3" s="1"/>
  <c r="B76" i="2"/>
  <c r="D76" i="2" s="1"/>
  <c r="B31" i="2"/>
  <c r="D31" i="2" s="1"/>
  <c r="B23" i="2"/>
  <c r="D23" i="2" s="1"/>
  <c r="G101" i="2"/>
  <c r="G102" i="2" s="1"/>
  <c r="B59" i="2"/>
  <c r="D59" i="2" s="1"/>
  <c r="B47" i="2"/>
  <c r="D47" i="2" s="1"/>
  <c r="B37" i="2"/>
  <c r="D37" i="2" s="1"/>
  <c r="G108" i="2" l="1"/>
  <c r="M15" i="4" s="1"/>
</calcChain>
</file>

<file path=xl/sharedStrings.xml><?xml version="1.0" encoding="utf-8"?>
<sst xmlns="http://schemas.openxmlformats.org/spreadsheetml/2006/main" count="188" uniqueCount="147">
  <si>
    <t>Please enter your ORGANISATION'S NAME in the text box below</t>
  </si>
  <si>
    <t>DECLARATION</t>
  </si>
  <si>
    <t>I hereby declare that the information contained within this Pricing Proposal represents a true and fair view of the organisation's cost data, and, if successful, that I will be bound by the Unit Prices detailed in this Pricing Schedule subject to DWP Terms</t>
  </si>
  <si>
    <t>I am enclosing an electronic version of my pricing proposal</t>
  </si>
  <si>
    <t>SIGNED</t>
  </si>
  <si>
    <t>POSITION</t>
  </si>
  <si>
    <t>DATE</t>
  </si>
  <si>
    <t>DWP Order for Sale Litigation Services</t>
  </si>
  <si>
    <t>Instructions for completion of the Order for Sale Litigation Services</t>
  </si>
  <si>
    <t>This Pricing Schedule should be completed with your unit prices for each service to be delivered.</t>
  </si>
  <si>
    <t>Only yellow shaded cells need to be completed - all others are self populating and are locked.</t>
  </si>
  <si>
    <t>Please ensure the Declaration on the Cover Sheet is electronically signed and dated.</t>
  </si>
  <si>
    <t>Contract Years</t>
  </si>
  <si>
    <t>Year 2:</t>
  </si>
  <si>
    <t>List of Tabs</t>
  </si>
  <si>
    <t>1a Cover Sheet</t>
  </si>
  <si>
    <t>Input</t>
  </si>
  <si>
    <t>Suppliers to complete the table with organisation name and declaration. The 'Total Indicative Contract Price' is also shown here.</t>
  </si>
  <si>
    <t>1b. Instructions</t>
  </si>
  <si>
    <t>No input required</t>
  </si>
  <si>
    <t>Provides guidance on completion of this Pricing Schedule</t>
  </si>
  <si>
    <t>1c Process Flow</t>
  </si>
  <si>
    <t>2 Fixed prices</t>
  </si>
  <si>
    <t>95% of total pricing score</t>
  </si>
  <si>
    <t>5% of total pricing score</t>
  </si>
  <si>
    <t>Stage 1</t>
  </si>
  <si>
    <t>Letter issued</t>
  </si>
  <si>
    <t>options reported</t>
  </si>
  <si>
    <t>Stage 2</t>
  </si>
  <si>
    <t>Report on case sent</t>
  </si>
  <si>
    <t>Stage 3</t>
  </si>
  <si>
    <t>Stage 4</t>
  </si>
  <si>
    <t>Accept/reject</t>
  </si>
  <si>
    <t xml:space="preserve">Monitor </t>
  </si>
  <si>
    <t>Stage 5</t>
  </si>
  <si>
    <t xml:space="preserve">Only complete cells filled in yellow. </t>
  </si>
  <si>
    <t xml:space="preserve">Price £ </t>
  </si>
  <si>
    <t>Volume for tender evaluation purposes only</t>
  </si>
  <si>
    <t>Tendered price for evaluation purposes only</t>
  </si>
  <si>
    <t>Total</t>
  </si>
  <si>
    <t>Action</t>
  </si>
  <si>
    <t>Evaluate case - accept/reject</t>
  </si>
  <si>
    <t>Report on Case Sent</t>
  </si>
  <si>
    <t xml:space="preserve">Assessment of Suitability </t>
  </si>
  <si>
    <t xml:space="preserve">Recommendation Report on Case Sent </t>
  </si>
  <si>
    <t xml:space="preserve">Agreed Course of Action </t>
  </si>
  <si>
    <t>Letter Issued</t>
  </si>
  <si>
    <t>Case Prepared</t>
  </si>
  <si>
    <t>Application Issued</t>
  </si>
  <si>
    <t>Evaluate Response</t>
  </si>
  <si>
    <t xml:space="preserve">Report Back </t>
  </si>
  <si>
    <t>Valuation Arranged</t>
  </si>
  <si>
    <t>Locally provided with partner(s) charged at cost</t>
  </si>
  <si>
    <t xml:space="preserve">Property Condition Maintained </t>
  </si>
  <si>
    <t>Locally provided with partner(s) comprising management fee.</t>
  </si>
  <si>
    <t>Repeat Attendances at Court</t>
  </si>
  <si>
    <t>Appearance 1</t>
  </si>
  <si>
    <t>Appearance 2</t>
  </si>
  <si>
    <t>Appearance 3</t>
  </si>
  <si>
    <t>Appearance 4</t>
  </si>
  <si>
    <t>Order Granted - Monitor Compliance</t>
  </si>
  <si>
    <t>Notification Order Rejected/Withdrawn</t>
  </si>
  <si>
    <t>Disbursements*</t>
  </si>
  <si>
    <t>Description</t>
  </si>
  <si>
    <t>Drive by Report</t>
  </si>
  <si>
    <t>Court Issue Fee</t>
  </si>
  <si>
    <t>Home Rights Search</t>
  </si>
  <si>
    <t>Advocate Fee</t>
  </si>
  <si>
    <t>Issue Fee</t>
  </si>
  <si>
    <t>Agents Attendance Fee</t>
  </si>
  <si>
    <t xml:space="preserve">Conveyancing fees </t>
  </si>
  <si>
    <t>Repossession Eviction Cost including Lock Change &amp; Drain Down</t>
  </si>
  <si>
    <r>
      <rPr>
        <b/>
        <sz val="11"/>
        <color theme="1"/>
        <rFont val="Arial"/>
        <family val="2"/>
      </rPr>
      <t>Half Day</t>
    </r>
    <r>
      <rPr>
        <sz val="11"/>
        <color theme="1"/>
        <rFont val="Arial"/>
        <family val="2"/>
      </rPr>
      <t xml:space="preserve"> with Accompanied Access Back to the property for tenants - </t>
    </r>
    <r>
      <rPr>
        <b/>
        <sz val="11"/>
        <color theme="1"/>
        <rFont val="Arial"/>
        <family val="2"/>
      </rPr>
      <t>Monday to Friday</t>
    </r>
  </si>
  <si>
    <r>
      <rPr>
        <b/>
        <sz val="11"/>
        <color theme="1"/>
        <rFont val="Arial"/>
        <family val="2"/>
      </rPr>
      <t>Full Day</t>
    </r>
    <r>
      <rPr>
        <sz val="11"/>
        <color theme="1"/>
        <rFont val="Arial"/>
        <family val="2"/>
      </rPr>
      <t xml:space="preserve"> House sitting costs / accompanied access back to the property for tenants - </t>
    </r>
    <r>
      <rPr>
        <b/>
        <sz val="11"/>
        <color theme="1"/>
        <rFont val="Arial"/>
        <family val="2"/>
      </rPr>
      <t>Monday to Friday</t>
    </r>
  </si>
  <si>
    <r>
      <rPr>
        <b/>
        <sz val="11"/>
        <color theme="1"/>
        <rFont val="Arial"/>
        <family val="2"/>
      </rPr>
      <t>Half Day</t>
    </r>
    <r>
      <rPr>
        <sz val="11"/>
        <color theme="1"/>
        <rFont val="Arial"/>
        <family val="2"/>
      </rPr>
      <t xml:space="preserve"> House sitting costs / accompanied access back to the property for tenants - </t>
    </r>
    <r>
      <rPr>
        <b/>
        <sz val="11"/>
        <color theme="1"/>
        <rFont val="Arial"/>
        <family val="2"/>
      </rPr>
      <t>Weekend</t>
    </r>
  </si>
  <si>
    <r>
      <rPr>
        <b/>
        <sz val="11"/>
        <color theme="1"/>
        <rFont val="Arial"/>
        <family val="2"/>
      </rPr>
      <t>Full Day</t>
    </r>
    <r>
      <rPr>
        <sz val="11"/>
        <color theme="1"/>
        <rFont val="Arial"/>
        <family val="2"/>
      </rPr>
      <t xml:space="preserve"> House sitting costs / accompanied access back to the property for tenants - </t>
    </r>
    <r>
      <rPr>
        <b/>
        <sz val="11"/>
        <color theme="1"/>
        <rFont val="Arial"/>
        <family val="2"/>
      </rPr>
      <t>Weekend</t>
    </r>
  </si>
  <si>
    <t>Sale Fee</t>
  </si>
  <si>
    <t>In-depth Property Valuation</t>
  </si>
  <si>
    <t>Property Valuations Fee Scale Based on Property Value</t>
  </si>
  <si>
    <t>Pass through costs management fee</t>
  </si>
  <si>
    <t>Fee only to be charged when case actually requires the action.</t>
  </si>
  <si>
    <t>Drive by valuation</t>
  </si>
  <si>
    <t>Management fee per case when delivered</t>
  </si>
  <si>
    <t>Detailed valuation</t>
  </si>
  <si>
    <t>Court fees</t>
  </si>
  <si>
    <t>Total tendered evaluation price</t>
  </si>
  <si>
    <t xml:space="preserve">Payment plan fee per transaction </t>
  </si>
  <si>
    <t xml:space="preserve">Management fee per transaction under payment plan </t>
  </si>
  <si>
    <r>
      <t>Price ½ Hourly Rates (to the nearest £1)</t>
    </r>
    <r>
      <rPr>
        <sz val="10"/>
        <color rgb="FF000000"/>
        <rFont val="Arial"/>
        <family val="2"/>
      </rPr>
      <t> </t>
    </r>
  </si>
  <si>
    <r>
      <t>Partner </t>
    </r>
    <r>
      <rPr>
        <sz val="10"/>
        <color rgb="FF000000"/>
        <rFont val="Arial"/>
        <family val="2"/>
      </rPr>
      <t> </t>
    </r>
  </si>
  <si>
    <t>Typically expected to have 10-20 years’ experience. </t>
  </si>
  <si>
    <t>Main point of contact for day-to-day Buyer liaison (for more complex/significant and non-routine matters). </t>
  </si>
  <si>
    <t>Considered expert in the relevant field. </t>
  </si>
  <si>
    <t>Key Senior point of contact with the Buyer.  </t>
  </si>
  <si>
    <t>Overall responsibility for quality assurance, success of project and supervision of Supplier Staff </t>
  </si>
  <si>
    <t>Overall responsibility for working within budgets agreed as part of a Call-Off Contract  </t>
  </si>
  <si>
    <t>Appropriate direct contribution to complex/important legal matters relating to a Buyer’s Call-Off Contract </t>
  </si>
  <si>
    <r>
      <t>Associate</t>
    </r>
    <r>
      <rPr>
        <sz val="10"/>
        <color rgb="FF000000"/>
        <rFont val="Arial"/>
        <family val="2"/>
      </rPr>
      <t> </t>
    </r>
  </si>
  <si>
    <t>Typically expected to have 5-10 years’.  </t>
  </si>
  <si>
    <t>Substantive experience and proficiency in the relevant field. </t>
  </si>
  <si>
    <t>Day-to-day matter management. </t>
  </si>
  <si>
    <t>Significant level of quality assurance. </t>
  </si>
  <si>
    <t>Appropriate direct contribution to difficult/important legal matters relating to a Buyer’s Call-Off Contract. </t>
  </si>
  <si>
    <t>Will involve more senior grades of lawyer, as appropriate.  </t>
  </si>
  <si>
    <r>
      <t>Solicitor</t>
    </r>
    <r>
      <rPr>
        <sz val="10"/>
        <color rgb="FF000000"/>
        <rFont val="Arial"/>
        <family val="2"/>
      </rPr>
      <t> </t>
    </r>
  </si>
  <si>
    <t>Typically expected to have 3-5 years’ PQE. </t>
  </si>
  <si>
    <t>Main contact for the Buyer where a qualified Solicitor is required for advice and action in more complex Cases. </t>
  </si>
  <si>
    <t>Will involve more senior grades of lawyer, as appropriate. </t>
  </si>
  <si>
    <r>
      <t> </t>
    </r>
    <r>
      <rPr>
        <sz val="10"/>
        <color rgb="FF000000"/>
        <rFont val="Arial"/>
        <family val="2"/>
      </rPr>
      <t> </t>
    </r>
  </si>
  <si>
    <r>
      <t>Trainee </t>
    </r>
    <r>
      <rPr>
        <sz val="10"/>
        <color rgb="FF000000"/>
        <rFont val="Arial"/>
        <family val="2"/>
      </rPr>
      <t> </t>
    </r>
  </si>
  <si>
    <t>Leads on litigation actions and Buyer engagement under the Supervision of a qualified Solicitor). </t>
  </si>
  <si>
    <r>
      <t>Paralegal </t>
    </r>
    <r>
      <rPr>
        <b/>
        <sz val="10"/>
        <color rgb="FF202124"/>
        <rFont val="Arial"/>
        <family val="2"/>
      </rPr>
      <t> </t>
    </r>
    <r>
      <rPr>
        <sz val="10"/>
        <color rgb="FF202124"/>
        <rFont val="Arial"/>
        <family val="2"/>
      </rPr>
      <t> </t>
    </r>
  </si>
  <si>
    <t>Delivers of a range of litigation tasks and services, such as undertaking legal research, preparing legal documents and giving some legal advice to Buyers, where a qualified Solicitor is not required). </t>
  </si>
  <si>
    <t xml:space="preserve">Total for evaluation purposes only </t>
  </si>
  <si>
    <t>Year 3:</t>
  </si>
  <si>
    <r>
      <rPr>
        <b/>
        <sz val="11"/>
        <color rgb="FF000000"/>
        <rFont val="Arial"/>
        <family val="2"/>
      </rPr>
      <t xml:space="preserve">*Note: All pass through costs to be notified to the Buyer </t>
    </r>
    <r>
      <rPr>
        <b/>
        <sz val="11"/>
        <color rgb="FFFF0000"/>
        <rFont val="Arial"/>
        <family val="2"/>
      </rPr>
      <t>without additional margin but with management fee added</t>
    </r>
    <r>
      <rPr>
        <b/>
        <sz val="11"/>
        <color rgb="FF000000"/>
        <rFont val="Arial"/>
        <family val="2"/>
      </rPr>
      <t>. Pass through costs will be paid by the Buyer and recovered following court judgement and returned to the Buyer</t>
    </r>
  </si>
  <si>
    <t>Prior to Service Commencement</t>
  </si>
  <si>
    <t>Where one-off setup costs will be applicable, Suppliers must provide a breakdown clearly detailing what the  covers.</t>
  </si>
  <si>
    <r>
      <rPr>
        <sz val="11"/>
        <color rgb="FF000000"/>
        <rFont val="Arial"/>
        <family val="2"/>
      </rPr>
      <t>All unit prices must be exclusive of</t>
    </r>
    <r>
      <rPr>
        <strike/>
        <sz val="11"/>
        <color rgb="FFFF0000"/>
        <rFont val="Arial"/>
        <family val="2"/>
      </rPr>
      <t xml:space="preserve"> </t>
    </r>
    <r>
      <rPr>
        <sz val="11"/>
        <color rgb="FF000000"/>
        <rFont val="Arial"/>
        <family val="2"/>
      </rPr>
      <t>VAT</t>
    </r>
  </si>
  <si>
    <t>This Pricing Schedule contains forecast volumes for each service. These are indicative only and do not constitute a volume commitment. They are used to multiply your unit prices to calculate a cost of the service. The total of these will be used to evaluate the Pricing element of your bid and is referred to as the 'Total Indicative Contract price'.</t>
  </si>
  <si>
    <t>All yellow shaded cells must be completed. Note: any missing unit prices will result in the Pricing Schedule being non-compliant.</t>
  </si>
  <si>
    <t xml:space="preserve">One-off Set up costs </t>
  </si>
  <si>
    <t>Year 1</t>
  </si>
  <si>
    <t>20th November 2023 - 20th November 2024</t>
  </si>
  <si>
    <t xml:space="preserve">Prices will not be subject to inflation and will be fixed for the two (2) years </t>
  </si>
  <si>
    <t>Attachment 4 - Pricing Schedule 
Order For Sale Litigation Services</t>
  </si>
  <si>
    <t>Suppliers are reminded that no qualifications to the tendered price are permitted. Any qualification to the tendered price will result in the tender being rejected in its entirety and not considered further. Please note that the volumes used are indicative and will be used used for tender evaluation purposes only and should not be taken as a committment of minimum spend. The stages identified in the pricing schedule below reflect the stages as described in the Statement of Requirements .</t>
  </si>
  <si>
    <t>Up to and including £250,000</t>
  </si>
  <si>
    <t>From  £250,001 to £500,000</t>
  </si>
  <si>
    <t>From £500,001 to  £750,000</t>
  </si>
  <si>
    <t>From £750,001 to £1,000,000</t>
  </si>
  <si>
    <t>Over £1,000,000</t>
  </si>
  <si>
    <t>3 Rate Card</t>
  </si>
  <si>
    <t>Rate Card</t>
  </si>
  <si>
    <t xml:space="preserve">Fixed Prices Pricing document </t>
  </si>
  <si>
    <t>This rate card that will be used in approximately 5% of cases. Use of the rate card is strictly limited to those cases where the Child Maintenance Service deems it appropriate to do so. Its use will be limited to those cases where for whatever reason, a case does not follow the normal pattern of activity associated with it as defined in this specification. No work should be undertaken by the Supplier without prior approval from the Buyer to use the variable element of the Pricing document as a basis for their invoice</t>
  </si>
  <si>
    <r>
      <rPr>
        <sz val="12"/>
        <color rgb="FF000000"/>
        <rFont val="Arial"/>
        <family val="2"/>
      </rPr>
      <t xml:space="preserve">The Total </t>
    </r>
    <r>
      <rPr>
        <sz val="12"/>
        <rFont val="Arial"/>
        <family val="2"/>
      </rPr>
      <t>Weighted Price Score</t>
    </r>
    <r>
      <rPr>
        <sz val="12"/>
        <color rgb="FF000000"/>
        <rFont val="Arial"/>
        <family val="2"/>
      </rPr>
      <t xml:space="preserve"> to be used in the Bid Evaluation is :</t>
    </r>
  </si>
  <si>
    <t xml:space="preserve">Tenderer can add additional management fees in </t>
  </si>
  <si>
    <t xml:space="preserve">We expect 95% of charges to be based on fixed prices </t>
  </si>
  <si>
    <t xml:space="preserve">Fixed Price - Total </t>
  </si>
  <si>
    <t xml:space="preserve">Total </t>
  </si>
  <si>
    <t xml:space="preserve">We expect 5% of charges to be based on rate card prices </t>
  </si>
  <si>
    <t xml:space="preserve">Rate Card - Weighted Price </t>
  </si>
  <si>
    <t>The Pricing Schedule covers 3 years, the Contract years are as follows:</t>
  </si>
  <si>
    <t>DWP Tender Reference: ITT_21917</t>
  </si>
  <si>
    <t>21st November 2024- 20th November 2025</t>
  </si>
  <si>
    <t>21st November 2025 - 20th November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</si>
</sst>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47" x14ac:knownFonts="1">
    <font>
      <sz val="11"/>
      <color theme="1"/>
      <name val="Calibri"/>
      <family val="2"/>
      <scheme val="minor"/>
    </font>
    <font>
      <b/>
      <sz val="11"/>
      <color theme="1"/>
      <name val="Calibri"/>
      <family val="2"/>
      <scheme val="minor"/>
    </font>
    <font>
      <b/>
      <sz val="14"/>
      <name val="Arial"/>
      <family val="2"/>
    </font>
    <font>
      <sz val="11"/>
      <name val="Arial"/>
      <family val="2"/>
    </font>
    <font>
      <sz val="11"/>
      <color theme="1"/>
      <name val="Arial"/>
      <family val="2"/>
    </font>
    <font>
      <b/>
      <sz val="11"/>
      <color theme="1"/>
      <name val="Arial"/>
      <family val="2"/>
    </font>
    <font>
      <b/>
      <sz val="12"/>
      <name val="Arial"/>
      <family val="2"/>
    </font>
    <font>
      <b/>
      <sz val="12"/>
      <color theme="1"/>
      <name val="Arial"/>
      <family val="2"/>
    </font>
    <font>
      <b/>
      <sz val="18"/>
      <name val="Arial"/>
      <family val="2"/>
    </font>
    <font>
      <sz val="7"/>
      <color rgb="FF444444"/>
      <name val="Arial"/>
      <family val="2"/>
    </font>
    <font>
      <b/>
      <sz val="18"/>
      <color theme="1"/>
      <name val="Arial"/>
      <family val="2"/>
    </font>
    <font>
      <b/>
      <sz val="11"/>
      <name val="Arial"/>
      <family val="2"/>
    </font>
    <font>
      <b/>
      <sz val="10"/>
      <color rgb="FF000000"/>
      <name val="Arial"/>
      <family val="2"/>
    </font>
    <font>
      <sz val="10"/>
      <color rgb="FF000000"/>
      <name val="Arial"/>
      <family val="2"/>
    </font>
    <font>
      <sz val="10"/>
      <color rgb="FF242424"/>
      <name val="Times New Roman"/>
      <family val="1"/>
    </font>
    <font>
      <sz val="10"/>
      <color rgb="FF222222"/>
      <name val="Arial"/>
      <family val="2"/>
    </font>
    <font>
      <b/>
      <sz val="10"/>
      <color rgb="FF202124"/>
      <name val="Arial"/>
      <family val="2"/>
    </font>
    <font>
      <sz val="10"/>
      <color rgb="FF202124"/>
      <name val="Arial"/>
      <family val="2"/>
    </font>
    <font>
      <sz val="11"/>
      <color rgb="FF0070C0"/>
      <name val="Calibri"/>
      <family val="2"/>
      <scheme val="minor"/>
    </font>
    <font>
      <sz val="22"/>
      <name val="Arial"/>
      <family val="2"/>
    </font>
    <font>
      <sz val="22"/>
      <color theme="1"/>
      <name val="Arial"/>
      <family val="2"/>
    </font>
    <font>
      <b/>
      <sz val="14"/>
      <color theme="1"/>
      <name val="Arial"/>
      <family val="2"/>
    </font>
    <font>
      <sz val="12"/>
      <color theme="1"/>
      <name val="Arial"/>
      <family val="2"/>
    </font>
    <font>
      <sz val="10"/>
      <name val="Arial"/>
      <family val="2"/>
    </font>
    <font>
      <sz val="12"/>
      <name val="Arial"/>
      <family val="2"/>
    </font>
    <font>
      <u/>
      <sz val="11"/>
      <color theme="10"/>
      <name val="Calibri"/>
      <family val="2"/>
      <scheme val="minor"/>
    </font>
    <font>
      <sz val="11"/>
      <color rgb="FFFF0000"/>
      <name val="Arial"/>
      <family val="2"/>
    </font>
    <font>
      <u/>
      <sz val="11"/>
      <color theme="10"/>
      <name val="Arial"/>
      <family val="2"/>
    </font>
    <font>
      <sz val="12"/>
      <color rgb="FF0070C0"/>
      <name val="Arial"/>
      <family val="2"/>
    </font>
    <font>
      <b/>
      <sz val="12"/>
      <color rgb="FF0070C0"/>
      <name val="Arial"/>
      <family val="2"/>
    </font>
    <font>
      <b/>
      <sz val="18"/>
      <name val="Calibri"/>
      <family val="2"/>
      <scheme val="minor"/>
    </font>
    <font>
      <b/>
      <sz val="11"/>
      <color rgb="FF000000"/>
      <name val="Arial"/>
      <family val="2"/>
    </font>
    <font>
      <b/>
      <sz val="11"/>
      <color rgb="FFFF0000"/>
      <name val="Arial"/>
      <family val="2"/>
    </font>
    <font>
      <sz val="12"/>
      <color rgb="FF000000"/>
      <name val="Arial"/>
      <family val="2"/>
    </font>
    <font>
      <sz val="11"/>
      <color theme="1"/>
      <name val="Arial"/>
      <family val="2"/>
    </font>
    <font>
      <b/>
      <sz val="11"/>
      <color theme="1"/>
      <name val="Arial"/>
      <family val="2"/>
    </font>
    <font>
      <sz val="12"/>
      <color rgb="FF0070C0"/>
      <name val="Arial"/>
      <family val="2"/>
    </font>
    <font>
      <sz val="11"/>
      <name val="Arial"/>
      <family val="2"/>
    </font>
    <font>
      <strike/>
      <sz val="11"/>
      <color rgb="FFFF0000"/>
      <name val="Arial"/>
      <family val="2"/>
    </font>
    <font>
      <sz val="11"/>
      <color rgb="FF000000"/>
      <name val="Arial"/>
      <family val="2"/>
    </font>
    <font>
      <b/>
      <sz val="14"/>
      <color rgb="FF000000"/>
      <name val="Arial"/>
      <family val="2"/>
    </font>
    <font>
      <strike/>
      <sz val="11"/>
      <color rgb="FFFF0000"/>
      <name val="Arial"/>
      <family val="2"/>
    </font>
    <font>
      <b/>
      <sz val="12"/>
      <color rgb="FF000000"/>
      <name val="Arial"/>
      <family val="2"/>
    </font>
    <font>
      <b/>
      <sz val="14"/>
      <color theme="1"/>
      <name val="Calibri"/>
      <family val="2"/>
      <scheme val="minor"/>
    </font>
    <font>
      <sz val="12"/>
      <color theme="1"/>
      <name val="Arial"/>
      <family val="2"/>
    </font>
    <font>
      <sz val="11"/>
      <color theme="1"/>
      <name val="Calibri"/>
      <family val="2"/>
      <scheme val="minor"/>
    </font>
    <font>
      <i/>
      <sz val="11"/>
      <name val="Arial"/>
      <family val="2"/>
    </font>
  </fonts>
  <fills count="1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theme="0"/>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indexed="43"/>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medium">
        <color rgb="FF000000"/>
      </top>
      <bottom/>
      <diagonal/>
    </border>
    <border>
      <left style="thin">
        <color rgb="FF000000"/>
      </left>
      <right/>
      <top/>
      <bottom style="thin">
        <color rgb="FF000000"/>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4">
    <xf numFmtId="0" fontId="0" fillId="0" borderId="0"/>
    <xf numFmtId="0" fontId="4" fillId="0" borderId="0"/>
    <xf numFmtId="0" fontId="25" fillId="0" borderId="0" applyNumberFormat="0" applyFill="0" applyBorder="0" applyAlignment="0" applyProtection="0"/>
    <xf numFmtId="9" fontId="45" fillId="0" borderId="0" applyFont="0" applyFill="0" applyBorder="0" applyAlignment="0" applyProtection="0"/>
  </cellStyleXfs>
  <cellXfs count="241">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center" vertical="top"/>
    </xf>
    <xf numFmtId="0" fontId="5" fillId="0" borderId="0" xfId="0" applyFont="1" applyAlignment="1">
      <alignment horizontal="center" vertical="top" wrapText="1"/>
    </xf>
    <xf numFmtId="0" fontId="4" fillId="0" borderId="0" xfId="0" applyFont="1" applyAlignment="1">
      <alignment vertical="top"/>
    </xf>
    <xf numFmtId="0" fontId="12"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7" fillId="4" borderId="1" xfId="0" applyFont="1" applyFill="1" applyBorder="1" applyAlignment="1">
      <alignment horizontal="left" vertical="top"/>
    </xf>
    <xf numFmtId="0" fontId="5" fillId="4" borderId="1" xfId="0" applyFont="1" applyFill="1" applyBorder="1" applyAlignment="1">
      <alignment vertical="top" wrapText="1"/>
    </xf>
    <xf numFmtId="0" fontId="4" fillId="0" borderId="0" xfId="0" applyFont="1" applyAlignment="1">
      <alignment horizontal="right" vertical="top"/>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3" fillId="0" borderId="12" xfId="0" applyFont="1" applyBorder="1" applyAlignment="1">
      <alignment horizontal="left" vertical="center" wrapText="1"/>
    </xf>
    <xf numFmtId="0" fontId="17" fillId="0" borderId="16" xfId="0" applyFont="1" applyBorder="1" applyAlignment="1">
      <alignment horizontal="left" vertical="center" wrapText="1"/>
    </xf>
    <xf numFmtId="0" fontId="7" fillId="4" borderId="4" xfId="0" applyFont="1" applyFill="1" applyBorder="1" applyAlignment="1">
      <alignment horizontal="left" vertical="top"/>
    </xf>
    <xf numFmtId="0" fontId="5" fillId="0" borderId="19" xfId="0" applyFont="1" applyBorder="1"/>
    <xf numFmtId="0" fontId="4" fillId="0" borderId="19" xfId="0" applyFont="1" applyBorder="1"/>
    <xf numFmtId="0" fontId="4" fillId="0" borderId="2" xfId="0" applyFont="1" applyBorder="1"/>
    <xf numFmtId="0" fontId="5" fillId="0" borderId="1" xfId="0" applyFont="1" applyBorder="1" applyAlignment="1">
      <alignment vertical="top" wrapText="1"/>
    </xf>
    <xf numFmtId="0" fontId="0" fillId="0" borderId="0" xfId="0" applyAlignment="1">
      <alignment wrapText="1"/>
    </xf>
    <xf numFmtId="0" fontId="18" fillId="0" borderId="0" xfId="0" applyFont="1" applyAlignment="1">
      <alignment wrapText="1"/>
    </xf>
    <xf numFmtId="0" fontId="4" fillId="0" borderId="0" xfId="1"/>
    <xf numFmtId="2" fontId="4" fillId="0" borderId="0" xfId="1" applyNumberFormat="1" applyAlignment="1">
      <alignment vertical="center"/>
    </xf>
    <xf numFmtId="6" fontId="4" fillId="8" borderId="1" xfId="1" applyNumberFormat="1" applyFill="1" applyBorder="1"/>
    <xf numFmtId="0" fontId="6" fillId="9" borderId="3" xfId="0" applyFont="1" applyFill="1" applyBorder="1" applyProtection="1">
      <protection hidden="1"/>
    </xf>
    <xf numFmtId="0" fontId="23" fillId="9" borderId="6" xfId="0" applyFont="1" applyFill="1" applyBorder="1" applyProtection="1">
      <protection hidden="1"/>
    </xf>
    <xf numFmtId="0" fontId="23" fillId="9" borderId="4" xfId="0" applyFont="1" applyFill="1" applyBorder="1" applyProtection="1">
      <protection hidden="1"/>
    </xf>
    <xf numFmtId="0" fontId="24" fillId="0" borderId="30" xfId="0" applyFont="1" applyBorder="1" applyProtection="1">
      <protection hidden="1"/>
    </xf>
    <xf numFmtId="0" fontId="23" fillId="0" borderId="0" xfId="0" applyFont="1" applyProtection="1">
      <protection hidden="1"/>
    </xf>
    <xf numFmtId="0" fontId="4" fillId="0" borderId="18" xfId="0" applyFont="1" applyBorder="1"/>
    <xf numFmtId="0" fontId="24" fillId="0" borderId="0" xfId="0" applyFont="1" applyProtection="1">
      <protection hidden="1"/>
    </xf>
    <xf numFmtId="0" fontId="23" fillId="0" borderId="30" xfId="0" applyFont="1" applyBorder="1" applyProtection="1">
      <protection hidden="1"/>
    </xf>
    <xf numFmtId="0" fontId="23" fillId="0" borderId="7" xfId="0" applyFont="1" applyBorder="1" applyProtection="1">
      <protection hidden="1"/>
    </xf>
    <xf numFmtId="0" fontId="23" fillId="0" borderId="19" xfId="0" applyFont="1" applyBorder="1" applyProtection="1">
      <protection hidden="1"/>
    </xf>
    <xf numFmtId="0" fontId="4" fillId="0" borderId="0" xfId="0" applyFont="1" applyProtection="1">
      <protection locked="0"/>
    </xf>
    <xf numFmtId="0" fontId="26" fillId="0" borderId="0" xfId="0" applyFont="1"/>
    <xf numFmtId="0" fontId="5" fillId="0" borderId="0" xfId="0" applyFont="1" applyProtection="1">
      <protection locked="0"/>
    </xf>
    <xf numFmtId="0" fontId="25" fillId="0" borderId="1" xfId="2" applyBorder="1" applyAlignment="1" applyProtection="1">
      <alignment vertical="center"/>
      <protection locked="0"/>
    </xf>
    <xf numFmtId="0" fontId="4" fillId="0" borderId="1" xfId="0" applyFont="1" applyBorder="1" applyAlignment="1">
      <alignment vertical="center"/>
    </xf>
    <xf numFmtId="0" fontId="27" fillId="0" borderId="1" xfId="2" applyFont="1" applyBorder="1" applyAlignment="1" applyProtection="1">
      <alignment vertical="center"/>
      <protection locked="0"/>
    </xf>
    <xf numFmtId="0" fontId="4" fillId="0" borderId="1" xfId="0" applyFont="1" applyBorder="1" applyAlignment="1">
      <alignment vertical="center" wrapText="1"/>
    </xf>
    <xf numFmtId="0" fontId="27" fillId="0" borderId="0" xfId="2" applyFont="1" applyBorder="1" applyAlignment="1" applyProtection="1">
      <alignment vertical="center"/>
      <protection locked="0"/>
    </xf>
    <xf numFmtId="0" fontId="27" fillId="0" borderId="0" xfId="2" applyFont="1" applyBorder="1" applyAlignment="1">
      <alignment vertical="center"/>
    </xf>
    <xf numFmtId="0" fontId="4" fillId="0" borderId="0" xfId="0" applyFont="1" applyAlignment="1">
      <alignment vertical="center"/>
    </xf>
    <xf numFmtId="0" fontId="4" fillId="0" borderId="0" xfId="0" applyFont="1" applyAlignment="1" applyProtection="1">
      <alignment vertical="center"/>
      <protection locked="0"/>
    </xf>
    <xf numFmtId="0" fontId="25" fillId="0" borderId="1" xfId="2" quotePrefix="1" applyBorder="1" applyAlignment="1" applyProtection="1">
      <alignment vertical="center"/>
      <protection locked="0"/>
    </xf>
    <xf numFmtId="0" fontId="28" fillId="0" borderId="0" xfId="0" applyFont="1"/>
    <xf numFmtId="0" fontId="29" fillId="0" borderId="0" xfId="0" applyFont="1" applyAlignment="1">
      <alignment horizontal="center" vertical="top"/>
    </xf>
    <xf numFmtId="0" fontId="28" fillId="0" borderId="0" xfId="0" applyFont="1" applyAlignment="1">
      <alignment horizontal="right" vertical="top"/>
    </xf>
    <xf numFmtId="0" fontId="22" fillId="0" borderId="0" xfId="0" applyFont="1"/>
    <xf numFmtId="0" fontId="28" fillId="0" borderId="0" xfId="0" applyFont="1" applyAlignment="1">
      <alignment wrapText="1"/>
    </xf>
    <xf numFmtId="0" fontId="5" fillId="0" borderId="4" xfId="0" applyFont="1" applyBorder="1" applyAlignment="1">
      <alignment horizontal="center" vertical="center" wrapText="1"/>
    </xf>
    <xf numFmtId="0" fontId="30" fillId="0" borderId="0" xfId="0" applyFont="1" applyAlignment="1">
      <alignment wrapText="1"/>
    </xf>
    <xf numFmtId="0" fontId="0" fillId="0" borderId="0" xfId="0" applyAlignment="1">
      <alignment vertical="top"/>
    </xf>
    <xf numFmtId="164" fontId="4" fillId="0" borderId="1" xfId="0" applyNumberFormat="1" applyFont="1" applyBorder="1" applyAlignment="1">
      <alignment horizontal="center" vertical="center"/>
    </xf>
    <xf numFmtId="0" fontId="4" fillId="0" borderId="1" xfId="0" applyFont="1" applyBorder="1" applyAlignment="1">
      <alignment vertical="top" wrapText="1"/>
    </xf>
    <xf numFmtId="0" fontId="1" fillId="0" borderId="35" xfId="0" applyFont="1" applyBorder="1" applyAlignment="1">
      <alignment wrapText="1"/>
    </xf>
    <xf numFmtId="0" fontId="4" fillId="0" borderId="0" xfId="0" applyFont="1" applyAlignment="1">
      <alignment horizontal="left"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2" fillId="0" borderId="0" xfId="0" applyFont="1" applyAlignment="1">
      <alignment wrapText="1"/>
    </xf>
    <xf numFmtId="0" fontId="5" fillId="4" borderId="1" xfId="0" applyFont="1" applyFill="1" applyBorder="1" applyAlignment="1">
      <alignment vertical="top" wrapText="1"/>
    </xf>
    <xf numFmtId="164" fontId="0" fillId="0" borderId="0" xfId="0" applyNumberFormat="1"/>
    <xf numFmtId="0" fontId="34" fillId="0" borderId="0" xfId="0" applyFont="1"/>
    <xf numFmtId="0" fontId="36" fillId="0" borderId="0" xfId="0" applyFont="1"/>
    <xf numFmtId="0" fontId="3" fillId="0" borderId="0" xfId="0" applyFont="1" applyAlignment="1">
      <alignment wrapText="1"/>
    </xf>
    <xf numFmtId="0" fontId="4" fillId="0" borderId="1" xfId="0" applyFont="1" applyBorder="1" applyAlignment="1">
      <alignment wrapText="1"/>
    </xf>
    <xf numFmtId="0" fontId="8" fillId="0" borderId="0" xfId="0" applyFont="1" applyAlignment="1">
      <alignment wrapText="1"/>
    </xf>
    <xf numFmtId="0" fontId="5" fillId="4" borderId="3" xfId="0" applyFont="1" applyFill="1" applyBorder="1" applyAlignment="1">
      <alignment vertical="top" wrapText="1"/>
    </xf>
    <xf numFmtId="0" fontId="4" fillId="0" borderId="5" xfId="0" applyFont="1" applyBorder="1" applyAlignment="1">
      <alignment wrapText="1"/>
    </xf>
    <xf numFmtId="0" fontId="5" fillId="4" borderId="8" xfId="0" applyFont="1" applyFill="1" applyBorder="1" applyAlignment="1">
      <alignment vertical="top" wrapText="1"/>
    </xf>
    <xf numFmtId="0" fontId="4" fillId="0" borderId="5" xfId="0" applyFont="1" applyBorder="1" applyAlignment="1">
      <alignment horizontal="left" wrapText="1"/>
    </xf>
    <xf numFmtId="0" fontId="5" fillId="3" borderId="9" xfId="0" applyFont="1" applyFill="1" applyBorder="1" applyAlignment="1">
      <alignment horizontal="left" wrapText="1"/>
    </xf>
    <xf numFmtId="0" fontId="4" fillId="0" borderId="7" xfId="0" applyFont="1" applyBorder="1" applyAlignment="1">
      <alignment horizontal="left" wrapText="1"/>
    </xf>
    <xf numFmtId="0" fontId="4" fillId="0" borderId="3" xfId="0" applyFont="1" applyBorder="1" applyAlignment="1">
      <alignment horizontal="left" wrapText="1"/>
    </xf>
    <xf numFmtId="0" fontId="9" fillId="0" borderId="0" xfId="0" applyFont="1" applyAlignment="1">
      <alignment wrapText="1"/>
    </xf>
    <xf numFmtId="0" fontId="4" fillId="0" borderId="13" xfId="0" applyFont="1" applyBorder="1" applyAlignment="1">
      <alignment horizontal="left" wrapText="1"/>
    </xf>
    <xf numFmtId="0" fontId="4" fillId="0" borderId="17" xfId="0" applyFont="1" applyBorder="1" applyAlignment="1">
      <alignment horizontal="left" wrapText="1"/>
    </xf>
    <xf numFmtId="0" fontId="11" fillId="0" borderId="0" xfId="0" applyFont="1" applyAlignment="1">
      <alignment wrapText="1"/>
    </xf>
    <xf numFmtId="0" fontId="3" fillId="0" borderId="5" xfId="0" applyFont="1" applyBorder="1" applyAlignment="1">
      <alignment wrapText="1"/>
    </xf>
    <xf numFmtId="0" fontId="3" fillId="0" borderId="1" xfId="0" applyFont="1" applyBorder="1" applyAlignment="1">
      <alignment wrapText="1"/>
    </xf>
    <xf numFmtId="0" fontId="3" fillId="0" borderId="1" xfId="0" applyFont="1" applyBorder="1" applyAlignment="1">
      <alignment horizontal="left" vertical="top" wrapText="1"/>
    </xf>
    <xf numFmtId="0" fontId="37" fillId="0" borderId="0" xfId="0" applyFont="1" applyAlignment="1">
      <alignment wrapText="1"/>
    </xf>
    <xf numFmtId="0" fontId="7" fillId="4" borderId="3" xfId="0" applyFont="1" applyFill="1" applyBorder="1" applyAlignment="1">
      <alignment horizontal="left" vertical="top"/>
    </xf>
    <xf numFmtId="0" fontId="34" fillId="0" borderId="0" xfId="0" applyFont="1" applyBorder="1"/>
    <xf numFmtId="164" fontId="4" fillId="0" borderId="0" xfId="0" applyNumberFormat="1" applyFont="1" applyBorder="1" applyAlignment="1">
      <alignment horizontal="left"/>
    </xf>
    <xf numFmtId="0" fontId="4" fillId="0" borderId="0" xfId="0" applyFont="1" applyBorder="1" applyAlignment="1">
      <alignment horizontal="left"/>
    </xf>
    <xf numFmtId="0" fontId="35" fillId="0" borderId="0" xfId="0" applyFont="1" applyFill="1" applyBorder="1" applyAlignment="1">
      <alignment vertical="top" wrapText="1"/>
    </xf>
    <xf numFmtId="0" fontId="5" fillId="0" borderId="0" xfId="0" applyFont="1" applyFill="1" applyBorder="1" applyAlignment="1">
      <alignment vertical="top" wrapText="1"/>
    </xf>
    <xf numFmtId="0" fontId="6" fillId="4" borderId="40" xfId="0" applyFont="1" applyFill="1" applyBorder="1" applyAlignment="1">
      <alignment horizontal="left" wrapText="1"/>
    </xf>
    <xf numFmtId="0" fontId="7" fillId="4" borderId="41" xfId="0" applyFont="1" applyFill="1" applyBorder="1" applyAlignment="1">
      <alignment horizontal="left" vertical="top"/>
    </xf>
    <xf numFmtId="0" fontId="4" fillId="0" borderId="42" xfId="0" applyFont="1" applyBorder="1" applyAlignment="1">
      <alignment wrapText="1"/>
    </xf>
    <xf numFmtId="0" fontId="35" fillId="0" borderId="45" xfId="0" applyFont="1" applyBorder="1" applyAlignment="1">
      <alignment horizontal="center" vertical="center" wrapText="1"/>
    </xf>
    <xf numFmtId="164" fontId="4" fillId="0" borderId="46" xfId="0" applyNumberFormat="1" applyFont="1" applyBorder="1" applyAlignment="1">
      <alignment horizontal="center" vertical="center"/>
    </xf>
    <xf numFmtId="164" fontId="4" fillId="0" borderId="5" xfId="0" applyNumberFormat="1" applyFont="1" applyBorder="1" applyAlignment="1">
      <alignment horizontal="center" vertical="center"/>
    </xf>
    <xf numFmtId="0" fontId="7" fillId="4" borderId="6" xfId="0" applyFont="1" applyFill="1" applyBorder="1" applyAlignment="1">
      <alignment horizontal="left" vertical="top"/>
    </xf>
    <xf numFmtId="0" fontId="5" fillId="0" borderId="5" xfId="0" applyFont="1" applyBorder="1" applyAlignment="1">
      <alignment horizontal="center" vertical="center" wrapText="1"/>
    </xf>
    <xf numFmtId="164" fontId="39" fillId="0" borderId="1" xfId="0" applyNumberFormat="1" applyFont="1" applyBorder="1" applyAlignment="1">
      <alignment vertical="center"/>
    </xf>
    <xf numFmtId="164" fontId="4" fillId="0" borderId="0"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164" fontId="39" fillId="0" borderId="0" xfId="0" applyNumberFormat="1" applyFont="1" applyBorder="1" applyAlignment="1">
      <alignment vertical="center"/>
    </xf>
    <xf numFmtId="0" fontId="40" fillId="0" borderId="0" xfId="0" applyFont="1" applyAlignment="1">
      <alignment wrapText="1"/>
    </xf>
    <xf numFmtId="0" fontId="12" fillId="4" borderId="3" xfId="0" applyFont="1" applyFill="1" applyBorder="1" applyAlignment="1">
      <alignment vertical="top" wrapText="1"/>
    </xf>
    <xf numFmtId="0" fontId="1" fillId="0" borderId="35" xfId="0" applyFont="1" applyBorder="1" applyAlignment="1">
      <alignment horizontal="center" vertical="center"/>
    </xf>
    <xf numFmtId="164" fontId="0" fillId="0" borderId="35" xfId="0" applyNumberFormat="1" applyBorder="1" applyAlignment="1">
      <alignment horizontal="center" vertical="center"/>
    </xf>
    <xf numFmtId="0" fontId="38" fillId="0" borderId="0" xfId="0" applyFont="1"/>
    <xf numFmtId="0" fontId="41" fillId="0" borderId="0" xfId="0" applyFont="1"/>
    <xf numFmtId="0" fontId="4" fillId="0" borderId="0" xfId="0" applyFont="1" applyFill="1" applyBorder="1"/>
    <xf numFmtId="0" fontId="4" fillId="0" borderId="0" xfId="0" applyFont="1" applyFill="1" applyBorder="1" applyAlignment="1">
      <alignment horizontal="right" vertical="top"/>
    </xf>
    <xf numFmtId="0" fontId="4" fillId="0" borderId="0" xfId="0" applyFont="1" applyAlignment="1">
      <alignment horizontal="left" vertical="top"/>
    </xf>
    <xf numFmtId="0" fontId="43" fillId="0" borderId="0" xfId="0" applyFont="1" applyAlignment="1">
      <alignment horizontal="center" vertical="center"/>
    </xf>
    <xf numFmtId="0" fontId="3" fillId="0" borderId="0" xfId="0" applyFont="1" applyAlignment="1">
      <alignment wrapText="1"/>
    </xf>
    <xf numFmtId="0" fontId="4" fillId="0" borderId="0" xfId="0" applyFont="1"/>
    <xf numFmtId="0" fontId="4" fillId="0" borderId="0" xfId="0" applyFont="1"/>
    <xf numFmtId="164" fontId="4" fillId="13" borderId="43" xfId="0" applyNumberFormat="1" applyFont="1" applyFill="1" applyBorder="1" applyAlignment="1">
      <alignment vertical="top"/>
    </xf>
    <xf numFmtId="0" fontId="46" fillId="0" borderId="19" xfId="0" applyFont="1" applyBorder="1" applyAlignment="1">
      <alignment wrapText="1"/>
    </xf>
    <xf numFmtId="0" fontId="5" fillId="13" borderId="1" xfId="0" applyFont="1" applyFill="1" applyBorder="1"/>
    <xf numFmtId="0" fontId="5" fillId="13" borderId="1" xfId="0" applyFont="1" applyFill="1" applyBorder="1" applyAlignment="1">
      <alignment horizontal="center"/>
    </xf>
    <xf numFmtId="9" fontId="4" fillId="0" borderId="0" xfId="0" applyNumberFormat="1" applyFont="1"/>
    <xf numFmtId="0" fontId="5" fillId="0" borderId="0" xfId="0" applyFont="1" applyBorder="1" applyAlignment="1">
      <alignment horizontal="left" vertical="top" wrapText="1"/>
    </xf>
    <xf numFmtId="0" fontId="5" fillId="13" borderId="0" xfId="0" applyFont="1" applyFill="1" applyBorder="1"/>
    <xf numFmtId="164" fontId="4" fillId="13" borderId="38" xfId="0" applyNumberFormat="1" applyFont="1" applyFill="1" applyBorder="1"/>
    <xf numFmtId="164" fontId="11" fillId="12" borderId="38" xfId="0" applyNumberFormat="1" applyFont="1" applyFill="1" applyBorder="1"/>
    <xf numFmtId="164" fontId="1" fillId="0" borderId="35" xfId="0" applyNumberFormat="1" applyFont="1" applyBorder="1" applyAlignment="1">
      <alignment horizontal="center"/>
    </xf>
    <xf numFmtId="0" fontId="1" fillId="0" borderId="0" xfId="0" applyFont="1" applyBorder="1" applyAlignment="1">
      <alignment wrapText="1"/>
    </xf>
    <xf numFmtId="0" fontId="1" fillId="0" borderId="37" xfId="0" applyFont="1" applyBorder="1" applyAlignment="1">
      <alignment horizontal="center" vertical="center"/>
    </xf>
    <xf numFmtId="9" fontId="0" fillId="0" borderId="35" xfId="3" applyFont="1" applyBorder="1" applyAlignment="1">
      <alignment horizontal="center" vertical="center"/>
    </xf>
    <xf numFmtId="164" fontId="1" fillId="11" borderId="35" xfId="0" applyNumberFormat="1" applyFont="1" applyFill="1" applyBorder="1" applyAlignment="1">
      <alignment horizontal="center"/>
    </xf>
    <xf numFmtId="2" fontId="4" fillId="0" borderId="0" xfId="1" applyNumberFormat="1" applyAlignment="1">
      <alignment horizontal="center"/>
    </xf>
    <xf numFmtId="2" fontId="4" fillId="0" borderId="0" xfId="1" applyNumberFormat="1" applyAlignment="1"/>
    <xf numFmtId="2" fontId="19" fillId="5" borderId="20" xfId="1" applyNumberFormat="1" applyFont="1" applyFill="1" applyBorder="1" applyAlignment="1">
      <alignment horizontal="center" vertical="center" wrapText="1"/>
    </xf>
    <xf numFmtId="2" fontId="3" fillId="5" borderId="21" xfId="1" applyNumberFormat="1" applyFont="1" applyFill="1" applyBorder="1" applyAlignment="1"/>
    <xf numFmtId="2" fontId="3" fillId="5" borderId="22" xfId="1" applyNumberFormat="1" applyFont="1" applyFill="1" applyBorder="1" applyAlignment="1"/>
    <xf numFmtId="2" fontId="3" fillId="5" borderId="23" xfId="1" applyNumberFormat="1" applyFont="1" applyFill="1" applyBorder="1" applyAlignment="1"/>
    <xf numFmtId="2" fontId="3" fillId="5" borderId="0" xfId="1" applyNumberFormat="1" applyFont="1" applyFill="1" applyAlignment="1"/>
    <xf numFmtId="2" fontId="3" fillId="5" borderId="24" xfId="1" applyNumberFormat="1" applyFont="1" applyFill="1" applyBorder="1" applyAlignment="1"/>
    <xf numFmtId="2" fontId="3" fillId="5" borderId="25" xfId="1" applyNumberFormat="1" applyFont="1" applyFill="1" applyBorder="1" applyAlignment="1"/>
    <xf numFmtId="2" fontId="3" fillId="5" borderId="26" xfId="1" applyNumberFormat="1" applyFont="1" applyFill="1" applyBorder="1" applyAlignment="1"/>
    <xf numFmtId="2" fontId="3" fillId="5" borderId="27" xfId="1" applyNumberFormat="1" applyFont="1" applyFill="1" applyBorder="1" applyAlignment="1"/>
    <xf numFmtId="2" fontId="20" fillId="6" borderId="20" xfId="1" applyNumberFormat="1" applyFont="1" applyFill="1" applyBorder="1" applyAlignment="1">
      <alignment horizontal="center" vertical="center"/>
    </xf>
    <xf numFmtId="2" fontId="3" fillId="7" borderId="21" xfId="1" applyNumberFormat="1" applyFont="1" applyFill="1" applyBorder="1" applyAlignment="1"/>
    <xf numFmtId="2" fontId="3" fillId="7" borderId="22" xfId="1" applyNumberFormat="1" applyFont="1" applyFill="1" applyBorder="1" applyAlignment="1"/>
    <xf numFmtId="2" fontId="3" fillId="7" borderId="25" xfId="1" applyNumberFormat="1" applyFont="1" applyFill="1" applyBorder="1" applyAlignment="1"/>
    <xf numFmtId="2" fontId="3" fillId="7" borderId="26" xfId="1" applyNumberFormat="1" applyFont="1" applyFill="1" applyBorder="1" applyAlignment="1"/>
    <xf numFmtId="2" fontId="3" fillId="7" borderId="27" xfId="1" applyNumberFormat="1" applyFont="1" applyFill="1" applyBorder="1" applyAlignment="1"/>
    <xf numFmtId="2" fontId="21" fillId="0" borderId="10" xfId="1" applyNumberFormat="1" applyFont="1" applyBorder="1" applyAlignment="1">
      <alignment horizontal="center" vertical="center"/>
    </xf>
    <xf numFmtId="2" fontId="3" fillId="0" borderId="28" xfId="1" applyNumberFormat="1" applyFont="1" applyBorder="1" applyAlignment="1">
      <alignment vertical="center"/>
    </xf>
    <xf numFmtId="2" fontId="3" fillId="0" borderId="29" xfId="1" applyNumberFormat="1" applyFont="1" applyBorder="1" applyAlignment="1">
      <alignment vertical="center"/>
    </xf>
    <xf numFmtId="2" fontId="22" fillId="0" borderId="11" xfId="1" applyNumberFormat="1" applyFont="1" applyBorder="1" applyAlignment="1">
      <alignment horizontal="center" vertical="center" wrapText="1"/>
    </xf>
    <xf numFmtId="2" fontId="3" fillId="0" borderId="0" xfId="1" applyNumberFormat="1" applyFont="1" applyAlignment="1">
      <alignment vertical="center"/>
    </xf>
    <xf numFmtId="2" fontId="3" fillId="0" borderId="34" xfId="1" applyNumberFormat="1" applyFont="1" applyBorder="1" applyAlignment="1">
      <alignment vertical="center"/>
    </xf>
    <xf numFmtId="0" fontId="44" fillId="0" borderId="3" xfId="1" applyFont="1" applyBorder="1" applyAlignment="1">
      <alignment wrapText="1"/>
    </xf>
    <xf numFmtId="0" fontId="22" fillId="0" borderId="6" xfId="0" applyFont="1" applyBorder="1" applyAlignment="1">
      <alignment wrapText="1"/>
    </xf>
    <xf numFmtId="0" fontId="22" fillId="0" borderId="4" xfId="0" applyFont="1" applyBorder="1" applyAlignment="1">
      <alignment wrapText="1"/>
    </xf>
    <xf numFmtId="0" fontId="24" fillId="10" borderId="3" xfId="0" applyFont="1" applyFill="1" applyBorder="1" applyAlignment="1" applyProtection="1">
      <alignment horizontal="center"/>
      <protection locked="0"/>
    </xf>
    <xf numFmtId="0" fontId="24" fillId="0" borderId="6"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24" fillId="10" borderId="6" xfId="0" applyFont="1" applyFill="1" applyBorder="1" applyAlignment="1" applyProtection="1">
      <alignment horizontal="center"/>
      <protection locked="0"/>
    </xf>
    <xf numFmtId="0" fontId="24" fillId="0" borderId="4" xfId="0" applyFont="1" applyBorder="1" applyAlignment="1" applyProtection="1">
      <alignment horizontal="center"/>
      <protection locked="0"/>
    </xf>
    <xf numFmtId="0" fontId="24" fillId="0" borderId="30" xfId="0" applyFont="1" applyBorder="1" applyAlignment="1" applyProtection="1">
      <alignment wrapText="1"/>
      <protection hidden="1"/>
    </xf>
    <xf numFmtId="0" fontId="24" fillId="0" borderId="0" xfId="0" applyFont="1" applyAlignment="1" applyProtection="1">
      <alignment wrapText="1"/>
      <protection hidden="1"/>
    </xf>
    <xf numFmtId="0" fontId="24" fillId="0" borderId="18" xfId="0" applyFont="1" applyBorder="1" applyAlignment="1" applyProtection="1">
      <alignment wrapText="1"/>
      <protection hidden="1"/>
    </xf>
    <xf numFmtId="0" fontId="24" fillId="10" borderId="31" xfId="0" applyFont="1" applyFill="1" applyBorder="1" applyAlignment="1" applyProtection="1">
      <alignment horizontal="center"/>
      <protection locked="0"/>
    </xf>
    <xf numFmtId="0" fontId="24" fillId="0" borderId="26" xfId="0" applyFont="1" applyBorder="1" applyAlignment="1" applyProtection="1">
      <alignment horizontal="center"/>
      <protection locked="0"/>
    </xf>
    <xf numFmtId="0" fontId="4" fillId="0" borderId="26" xfId="0" applyFont="1" applyBorder="1" applyAlignment="1" applyProtection="1">
      <alignment horizontal="center"/>
      <protection locked="0"/>
    </xf>
    <xf numFmtId="0" fontId="24" fillId="10" borderId="32" xfId="0" applyFont="1" applyFill="1" applyBorder="1" applyAlignment="1" applyProtection="1">
      <alignment horizontal="center"/>
      <protection locked="0"/>
    </xf>
    <xf numFmtId="0" fontId="24" fillId="0" borderId="33" xfId="0" applyFont="1" applyBorder="1" applyAlignment="1" applyProtection="1">
      <alignment horizontal="center"/>
      <protection locked="0"/>
    </xf>
    <xf numFmtId="0" fontId="4" fillId="0" borderId="33" xfId="0" applyFont="1" applyBorder="1" applyAlignment="1" applyProtection="1">
      <alignment horizontal="center"/>
      <protection locked="0"/>
    </xf>
    <xf numFmtId="14" fontId="24" fillId="10" borderId="32" xfId="0" applyNumberFormat="1" applyFont="1" applyFill="1" applyBorder="1" applyAlignment="1" applyProtection="1">
      <alignment horizontal="center"/>
      <protection locked="0"/>
    </xf>
    <xf numFmtId="2" fontId="4" fillId="0" borderId="0" xfId="1" applyNumberFormat="1" applyAlignment="1">
      <alignment horizontal="center" vertical="center"/>
    </xf>
    <xf numFmtId="0" fontId="3" fillId="0" borderId="0" xfId="0" applyFont="1" applyAlignment="1">
      <alignment wrapText="1"/>
    </xf>
    <xf numFmtId="0" fontId="3" fillId="0" borderId="0" xfId="0" applyFont="1" applyAlignment="1">
      <alignment horizontal="left" wrapText="1"/>
    </xf>
    <xf numFmtId="0" fontId="42" fillId="0" borderId="0" xfId="0" applyFont="1" applyAlignment="1">
      <alignment vertical="top" wrapText="1"/>
    </xf>
    <xf numFmtId="0" fontId="4" fillId="0" borderId="0" xfId="0" applyFont="1"/>
    <xf numFmtId="0" fontId="35" fillId="4" borderId="10"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4" borderId="49"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1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5" fillId="4" borderId="5" xfId="0" applyFont="1" applyFill="1" applyBorder="1" applyAlignment="1">
      <alignment vertical="top" wrapText="1"/>
    </xf>
    <xf numFmtId="0" fontId="5" fillId="4" borderId="13" xfId="0" applyFont="1" applyFill="1" applyBorder="1" applyAlignment="1">
      <alignment horizontal="center" vertical="top" wrapText="1"/>
    </xf>
    <xf numFmtId="0" fontId="5" fillId="4" borderId="14"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11" borderId="0" xfId="0" applyFont="1" applyFill="1" applyBorder="1" applyAlignment="1">
      <alignment horizontal="center"/>
    </xf>
    <xf numFmtId="0" fontId="35" fillId="11" borderId="0" xfId="0" applyFont="1" applyFill="1" applyBorder="1" applyAlignment="1">
      <alignment horizontal="center"/>
    </xf>
    <xf numFmtId="0" fontId="35" fillId="11" borderId="34" xfId="0" applyFont="1" applyFill="1" applyBorder="1" applyAlignment="1">
      <alignment horizontal="center"/>
    </xf>
    <xf numFmtId="0" fontId="34" fillId="0" borderId="3" xfId="0" applyFont="1" applyBorder="1" applyAlignment="1">
      <alignment horizontal="center"/>
    </xf>
    <xf numFmtId="0" fontId="34" fillId="0" borderId="6" xfId="0" applyFont="1" applyBorder="1" applyAlignment="1">
      <alignment horizontal="center"/>
    </xf>
    <xf numFmtId="0" fontId="34" fillId="0" borderId="4" xfId="0" applyFont="1" applyBorder="1" applyAlignment="1">
      <alignment horizontal="center"/>
    </xf>
    <xf numFmtId="0" fontId="10" fillId="0" borderId="0" xfId="0" applyFont="1" applyAlignment="1">
      <alignment horizontal="left"/>
    </xf>
    <xf numFmtId="0" fontId="10" fillId="0" borderId="0" xfId="0" applyFont="1" applyAlignment="1"/>
    <xf numFmtId="0" fontId="0" fillId="0" borderId="0" xfId="0" applyAlignment="1"/>
    <xf numFmtId="0" fontId="11" fillId="0" borderId="0" xfId="0" applyFont="1" applyAlignment="1">
      <alignment horizontal="left" vertical="top" wrapText="1"/>
    </xf>
    <xf numFmtId="0" fontId="40" fillId="0" borderId="0" xfId="0" applyFont="1" applyAlignment="1">
      <alignment wrapText="1"/>
    </xf>
    <xf numFmtId="0" fontId="8" fillId="0" borderId="0" xfId="0" applyFont="1" applyAlignment="1">
      <alignment horizontal="left"/>
    </xf>
    <xf numFmtId="0" fontId="35" fillId="4" borderId="29"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50" xfId="0" applyFont="1" applyFill="1" applyBorder="1" applyAlignment="1">
      <alignment horizontal="center" vertical="center" wrapText="1"/>
    </xf>
    <xf numFmtId="0" fontId="35" fillId="4" borderId="51"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52" xfId="0" applyFont="1" applyFill="1" applyBorder="1" applyAlignment="1">
      <alignment horizontal="center" vertical="center" wrapText="1"/>
    </xf>
    <xf numFmtId="0" fontId="35" fillId="4" borderId="53" xfId="0" applyFont="1" applyFill="1" applyBorder="1" applyAlignment="1">
      <alignment horizontal="center" vertical="center" wrapText="1"/>
    </xf>
    <xf numFmtId="0" fontId="35" fillId="4" borderId="54" xfId="0" applyFont="1" applyFill="1" applyBorder="1" applyAlignment="1">
      <alignment horizontal="center" vertical="center" wrapText="1"/>
    </xf>
    <xf numFmtId="0" fontId="22" fillId="0" borderId="0" xfId="0" applyFont="1" applyAlignment="1">
      <alignment vertical="top" wrapText="1"/>
    </xf>
    <xf numFmtId="0" fontId="7" fillId="0" borderId="0" xfId="0" applyFont="1" applyAlignment="1">
      <alignment vertical="top" wrapText="1"/>
    </xf>
    <xf numFmtId="0" fontId="1" fillId="11" borderId="36" xfId="0" applyFont="1" applyFill="1" applyBorder="1" applyAlignment="1">
      <alignment horizontal="right"/>
    </xf>
    <xf numFmtId="0" fontId="1" fillId="11" borderId="37" xfId="0" applyFont="1" applyFill="1" applyBorder="1" applyAlignment="1">
      <alignment horizontal="right"/>
    </xf>
    <xf numFmtId="164" fontId="35" fillId="4" borderId="55" xfId="0" applyNumberFormat="1" applyFont="1" applyFill="1" applyBorder="1" applyAlignment="1">
      <alignment horizontal="center" vertical="center" wrapText="1"/>
    </xf>
    <xf numFmtId="164" fontId="35" fillId="4" borderId="53" xfId="0" applyNumberFormat="1" applyFont="1" applyFill="1" applyBorder="1" applyAlignment="1">
      <alignment horizontal="center" vertical="center" wrapText="1"/>
    </xf>
    <xf numFmtId="164" fontId="35" fillId="4" borderId="56" xfId="0" applyNumberFormat="1" applyFont="1" applyFill="1" applyBorder="1" applyAlignment="1">
      <alignment horizontal="center" vertical="center" wrapText="1"/>
    </xf>
    <xf numFmtId="164" fontId="4" fillId="2" borderId="5" xfId="0" applyNumberFormat="1" applyFont="1" applyFill="1" applyBorder="1" applyProtection="1">
      <protection locked="0"/>
    </xf>
    <xf numFmtId="164" fontId="4" fillId="2" borderId="7" xfId="0" applyNumberFormat="1" applyFont="1" applyFill="1" applyBorder="1" applyProtection="1">
      <protection locked="0"/>
    </xf>
    <xf numFmtId="164" fontId="4" fillId="2" borderId="3" xfId="0" applyNumberFormat="1" applyFont="1" applyFill="1" applyBorder="1" applyProtection="1">
      <protection locked="0"/>
    </xf>
    <xf numFmtId="0" fontId="2" fillId="2" borderId="44" xfId="0" applyFont="1" applyFill="1" applyBorder="1" applyAlignment="1" applyProtection="1">
      <alignment wrapText="1"/>
      <protection locked="0"/>
    </xf>
    <xf numFmtId="164" fontId="4" fillId="2" borderId="43" xfId="0" applyNumberFormat="1" applyFont="1" applyFill="1" applyBorder="1" applyProtection="1">
      <protection locked="0"/>
    </xf>
    <xf numFmtId="0" fontId="6" fillId="2" borderId="44" xfId="0" applyFont="1" applyFill="1" applyBorder="1" applyAlignment="1" applyProtection="1">
      <alignment horizontal="left" wrapText="1"/>
      <protection locked="0"/>
    </xf>
    <xf numFmtId="0" fontId="7" fillId="2" borderId="1" xfId="0" applyFont="1" applyFill="1" applyBorder="1" applyAlignment="1" applyProtection="1">
      <alignment horizontal="left" vertical="top"/>
      <protection locked="0"/>
    </xf>
    <xf numFmtId="0" fontId="4" fillId="2" borderId="3" xfId="0" applyFont="1" applyFill="1" applyBorder="1" applyAlignment="1" applyProtection="1">
      <alignment horizontal="left" vertical="top" wrapText="1"/>
      <protection locked="0"/>
    </xf>
    <xf numFmtId="0" fontId="4" fillId="2" borderId="3" xfId="0" applyFont="1" applyFill="1" applyBorder="1" applyAlignment="1" applyProtection="1">
      <alignment wrapText="1"/>
      <protection locked="0"/>
    </xf>
    <xf numFmtId="0" fontId="4" fillId="2" borderId="3" xfId="0" applyFont="1" applyFill="1" applyBorder="1" applyAlignment="1" applyProtection="1">
      <alignment horizontal="right" vertical="top" wrapText="1"/>
      <protection locked="0"/>
    </xf>
    <xf numFmtId="164" fontId="0" fillId="2" borderId="39" xfId="0" applyNumberFormat="1" applyFill="1" applyBorder="1" applyAlignment="1" applyProtection="1">
      <alignment horizontal="center"/>
      <protection locked="0"/>
    </xf>
    <xf numFmtId="164" fontId="0" fillId="2" borderId="30" xfId="0" applyNumberFormat="1"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1" fillId="2" borderId="39" xfId="0" applyNumberFormat="1" applyFont="1" applyFill="1" applyBorder="1" applyAlignment="1" applyProtection="1">
      <alignment horizontal="center"/>
      <protection locked="0"/>
    </xf>
    <xf numFmtId="164" fontId="1" fillId="2" borderId="30" xfId="0" applyNumberFormat="1" applyFont="1" applyFill="1" applyBorder="1" applyAlignment="1" applyProtection="1">
      <alignment horizontal="center"/>
      <protection locked="0"/>
    </xf>
    <xf numFmtId="164" fontId="1" fillId="2" borderId="7" xfId="0" applyNumberFormat="1" applyFont="1" applyFill="1" applyBorder="1" applyAlignment="1" applyProtection="1">
      <alignment horizontal="center"/>
      <protection locked="0"/>
    </xf>
  </cellXfs>
  <cellStyles count="4">
    <cellStyle name="Hyperlink" xfId="2" builtinId="8"/>
    <cellStyle name="Normal" xfId="0" builtinId="0"/>
    <cellStyle name="Normal 13" xfId="1" xr:uid="{980FE2FB-8C09-49C1-A7C7-49D3651B61D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7</xdr:col>
      <xdr:colOff>14112</xdr:colOff>
      <xdr:row>0</xdr:row>
      <xdr:rowOff>177801</xdr:rowOff>
    </xdr:from>
    <xdr:to>
      <xdr:col>9</xdr:col>
      <xdr:colOff>0</xdr:colOff>
      <xdr:row>3</xdr:row>
      <xdr:rowOff>49390</xdr:rowOff>
    </xdr:to>
    <xdr:sp macro="" textlink="">
      <xdr:nvSpPr>
        <xdr:cNvPr id="2" name="Rectangle 1">
          <a:extLst>
            <a:ext uri="{FF2B5EF4-FFF2-40B4-BE49-F238E27FC236}">
              <a16:creationId xmlns:a16="http://schemas.microsoft.com/office/drawing/2014/main" id="{07B75E54-453B-45F1-9C08-B3AE7344EBF0}"/>
            </a:ext>
          </a:extLst>
        </xdr:cNvPr>
        <xdr:cNvSpPr/>
      </xdr:nvSpPr>
      <xdr:spPr>
        <a:xfrm>
          <a:off x="4281312" y="177801"/>
          <a:ext cx="1205088" cy="42403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a:t>
          </a:r>
          <a:r>
            <a:rPr lang="en-GB" sz="1000" baseline="0">
              <a:latin typeface="Arial" panose="020B0604020202020204" pitchFamily="34" charset="0"/>
              <a:cs typeface="Arial" panose="020B0604020202020204" pitchFamily="34" charset="0"/>
            </a:rPr>
            <a:t> Maintence Service (CMS)</a:t>
          </a:r>
          <a:r>
            <a:rPr lang="en-GB" sz="1000">
              <a:latin typeface="Arial" panose="020B0604020202020204" pitchFamily="34" charset="0"/>
              <a:cs typeface="Arial" panose="020B0604020202020204" pitchFamily="34" charset="0"/>
            </a:rPr>
            <a:t> send Case referral to </a:t>
          </a:r>
          <a:r>
            <a:rPr lang="en-GB" sz="1000">
              <a:solidFill>
                <a:schemeClr val="dk1"/>
              </a:solidFill>
              <a:effectLst/>
              <a:latin typeface="Arial" panose="020B0604020202020204" pitchFamily="34" charset="0"/>
              <a:ea typeface="+mn-ea"/>
              <a:cs typeface="Arial" panose="020B0604020202020204" pitchFamily="34" charset="0"/>
            </a:rPr>
            <a:t>Solicitors</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19050</xdr:colOff>
      <xdr:row>4</xdr:row>
      <xdr:rowOff>132645</xdr:rowOff>
    </xdr:from>
    <xdr:to>
      <xdr:col>8</xdr:col>
      <xdr:colOff>596900</xdr:colOff>
      <xdr:row>8</xdr:row>
      <xdr:rowOff>84667</xdr:rowOff>
    </xdr:to>
    <xdr:sp macro="" textlink="">
      <xdr:nvSpPr>
        <xdr:cNvPr id="3" name="Rectangle 2">
          <a:extLst>
            <a:ext uri="{FF2B5EF4-FFF2-40B4-BE49-F238E27FC236}">
              <a16:creationId xmlns:a16="http://schemas.microsoft.com/office/drawing/2014/main" id="{FFF72E0F-C12A-4B5D-A27B-646866C0DCE3}"/>
            </a:ext>
          </a:extLst>
        </xdr:cNvPr>
        <xdr:cNvSpPr/>
      </xdr:nvSpPr>
      <xdr:spPr>
        <a:xfrm>
          <a:off x="4286250" y="869245"/>
          <a:ext cx="1187450" cy="6886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solidFill>
                <a:schemeClr val="dk1"/>
              </a:solidFill>
              <a:effectLst/>
              <a:latin typeface="Arial" panose="020B0604020202020204" pitchFamily="34" charset="0"/>
              <a:ea typeface="+mn-ea"/>
              <a:cs typeface="Arial" panose="020B0604020202020204" pitchFamily="34" charset="0"/>
            </a:rPr>
            <a:t>Solicitors</a:t>
          </a:r>
          <a:r>
            <a:rPr lang="en-GB" sz="1000">
              <a:latin typeface="Arial" panose="020B0604020202020204" pitchFamily="34" charset="0"/>
              <a:cs typeface="Arial" panose="020B0604020202020204" pitchFamily="34" charset="0"/>
            </a:rPr>
            <a:t> pick up case and  start to processing the case</a:t>
          </a:r>
        </a:p>
      </xdr:txBody>
    </xdr:sp>
    <xdr:clientData/>
  </xdr:twoCellAnchor>
  <xdr:twoCellAnchor>
    <xdr:from>
      <xdr:col>8</xdr:col>
      <xdr:colOff>4586</xdr:colOff>
      <xdr:row>3</xdr:row>
      <xdr:rowOff>49390</xdr:rowOff>
    </xdr:from>
    <xdr:to>
      <xdr:col>8</xdr:col>
      <xdr:colOff>7056</xdr:colOff>
      <xdr:row>4</xdr:row>
      <xdr:rowOff>132645</xdr:rowOff>
    </xdr:to>
    <xdr:cxnSp macro="">
      <xdr:nvCxnSpPr>
        <xdr:cNvPr id="4" name="Straight Arrow Connector 3">
          <a:extLst>
            <a:ext uri="{FF2B5EF4-FFF2-40B4-BE49-F238E27FC236}">
              <a16:creationId xmlns:a16="http://schemas.microsoft.com/office/drawing/2014/main" id="{E6E6CCA8-03AC-4FF1-9845-81A94D4A787C}"/>
            </a:ext>
          </a:extLst>
        </xdr:cNvPr>
        <xdr:cNvCxnSpPr>
          <a:stCxn id="2" idx="2"/>
          <a:endCxn id="3" idx="0"/>
        </xdr:cNvCxnSpPr>
      </xdr:nvCxnSpPr>
      <xdr:spPr>
        <a:xfrm flipH="1">
          <a:off x="4881386" y="601840"/>
          <a:ext cx="2470" cy="267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519642</xdr:colOff>
      <xdr:row>8</xdr:row>
      <xdr:rowOff>84667</xdr:rowOff>
    </xdr:from>
    <xdr:to>
      <xdr:col>8</xdr:col>
      <xdr:colOff>3175</xdr:colOff>
      <xdr:row>13</xdr:row>
      <xdr:rowOff>183445</xdr:rowOff>
    </xdr:to>
    <xdr:cxnSp macro="">
      <xdr:nvCxnSpPr>
        <xdr:cNvPr id="5" name="Straight Arrow Connector 4">
          <a:extLst>
            <a:ext uri="{FF2B5EF4-FFF2-40B4-BE49-F238E27FC236}">
              <a16:creationId xmlns:a16="http://schemas.microsoft.com/office/drawing/2014/main" id="{55C5FDF6-460F-4BA4-B33B-1BEA4A44EC3A}"/>
            </a:ext>
          </a:extLst>
        </xdr:cNvPr>
        <xdr:cNvCxnSpPr>
          <a:stCxn id="3" idx="2"/>
          <a:endCxn id="6" idx="0"/>
        </xdr:cNvCxnSpPr>
      </xdr:nvCxnSpPr>
      <xdr:spPr>
        <a:xfrm flipH="1">
          <a:off x="1129242" y="1557867"/>
          <a:ext cx="3750733" cy="1019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535517</xdr:colOff>
      <xdr:row>13</xdr:row>
      <xdr:rowOff>183445</xdr:rowOff>
    </xdr:from>
    <xdr:to>
      <xdr:col>2</xdr:col>
      <xdr:colOff>503767</xdr:colOff>
      <xdr:row>18</xdr:row>
      <xdr:rowOff>93133</xdr:rowOff>
    </xdr:to>
    <xdr:sp macro="" textlink="">
      <xdr:nvSpPr>
        <xdr:cNvPr id="6" name="Rectangle 5">
          <a:extLst>
            <a:ext uri="{FF2B5EF4-FFF2-40B4-BE49-F238E27FC236}">
              <a16:creationId xmlns:a16="http://schemas.microsoft.com/office/drawing/2014/main" id="{AA0E8087-6C5D-4AB0-82F1-4F53CAFB599F}"/>
            </a:ext>
          </a:extLst>
        </xdr:cNvPr>
        <xdr:cNvSpPr/>
      </xdr:nvSpPr>
      <xdr:spPr>
        <a:xfrm>
          <a:off x="535517" y="2577395"/>
          <a:ext cx="1187450" cy="830438"/>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agrees to pay in full – Solicitor monitors</a:t>
          </a:r>
        </a:p>
      </xdr:txBody>
    </xdr:sp>
    <xdr:clientData/>
  </xdr:twoCellAnchor>
  <xdr:twoCellAnchor>
    <xdr:from>
      <xdr:col>3</xdr:col>
      <xdr:colOff>123472</xdr:colOff>
      <xdr:row>14</xdr:row>
      <xdr:rowOff>19050</xdr:rowOff>
    </xdr:from>
    <xdr:to>
      <xdr:col>5</xdr:col>
      <xdr:colOff>91722</xdr:colOff>
      <xdr:row>19</xdr:row>
      <xdr:rowOff>95250</xdr:rowOff>
    </xdr:to>
    <xdr:sp macro="" textlink="">
      <xdr:nvSpPr>
        <xdr:cNvPr id="7" name="Rectangle 6">
          <a:extLst>
            <a:ext uri="{FF2B5EF4-FFF2-40B4-BE49-F238E27FC236}">
              <a16:creationId xmlns:a16="http://schemas.microsoft.com/office/drawing/2014/main" id="{00E9ED8B-A889-4732-8D1E-067E9ECA745A}"/>
            </a:ext>
          </a:extLst>
        </xdr:cNvPr>
        <xdr:cNvSpPr/>
      </xdr:nvSpPr>
      <xdr:spPr>
        <a:xfrm>
          <a:off x="1952272" y="2597150"/>
          <a:ext cx="1187450" cy="99695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agrees to pay in instalments - Solicitor monitors</a:t>
          </a:r>
        </a:p>
      </xdr:txBody>
    </xdr:sp>
    <xdr:clientData/>
  </xdr:twoCellAnchor>
  <xdr:twoCellAnchor>
    <xdr:from>
      <xdr:col>5</xdr:col>
      <xdr:colOff>314678</xdr:colOff>
      <xdr:row>14</xdr:row>
      <xdr:rowOff>7055</xdr:rowOff>
    </xdr:from>
    <xdr:to>
      <xdr:col>7</xdr:col>
      <xdr:colOff>282928</xdr:colOff>
      <xdr:row>21</xdr:row>
      <xdr:rowOff>101600</xdr:rowOff>
    </xdr:to>
    <xdr:sp macro="" textlink="">
      <xdr:nvSpPr>
        <xdr:cNvPr id="8" name="Rectangle 7">
          <a:extLst>
            <a:ext uri="{FF2B5EF4-FFF2-40B4-BE49-F238E27FC236}">
              <a16:creationId xmlns:a16="http://schemas.microsoft.com/office/drawing/2014/main" id="{434FC4D7-E623-4281-8157-06DEDC8FFB32}"/>
            </a:ext>
          </a:extLst>
        </xdr:cNvPr>
        <xdr:cNvSpPr/>
      </xdr:nvSpPr>
      <xdr:spPr>
        <a:xfrm>
          <a:off x="3362678" y="2585155"/>
          <a:ext cx="1187450" cy="138359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ignores contact – Solicitor attempt further contact.&gt; consider stage</a:t>
          </a:r>
          <a:r>
            <a:rPr lang="en-GB" sz="1000" baseline="0">
              <a:latin typeface="Arial" panose="020B0604020202020204" pitchFamily="34" charset="0"/>
              <a:cs typeface="Arial" panose="020B0604020202020204" pitchFamily="34" charset="0"/>
            </a:rPr>
            <a:t> 2 action and beyond</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558800</xdr:colOff>
      <xdr:row>14</xdr:row>
      <xdr:rowOff>6350</xdr:rowOff>
    </xdr:from>
    <xdr:to>
      <xdr:col>10</xdr:col>
      <xdr:colOff>101600</xdr:colOff>
      <xdr:row>21</xdr:row>
      <xdr:rowOff>31750</xdr:rowOff>
    </xdr:to>
    <xdr:sp macro="" textlink="">
      <xdr:nvSpPr>
        <xdr:cNvPr id="9" name="Rectangle 8">
          <a:extLst>
            <a:ext uri="{FF2B5EF4-FFF2-40B4-BE49-F238E27FC236}">
              <a16:creationId xmlns:a16="http://schemas.microsoft.com/office/drawing/2014/main" id="{5075A1E0-0FB0-49C5-9E98-0BA7A81FDAEA}"/>
            </a:ext>
          </a:extLst>
        </xdr:cNvPr>
        <xdr:cNvSpPr/>
      </xdr:nvSpPr>
      <xdr:spPr>
        <a:xfrm>
          <a:off x="4826000" y="2584450"/>
          <a:ext cx="1371600" cy="131445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raises issues that suggest suspendinging/discontinue action – Solicitor manages </a:t>
          </a:r>
        </a:p>
      </xdr:txBody>
    </xdr:sp>
    <xdr:clientData/>
  </xdr:twoCellAnchor>
  <xdr:twoCellAnchor>
    <xdr:from>
      <xdr:col>10</xdr:col>
      <xdr:colOff>285750</xdr:colOff>
      <xdr:row>14</xdr:row>
      <xdr:rowOff>6350</xdr:rowOff>
    </xdr:from>
    <xdr:to>
      <xdr:col>12</xdr:col>
      <xdr:colOff>254000</xdr:colOff>
      <xdr:row>21</xdr:row>
      <xdr:rowOff>139700</xdr:rowOff>
    </xdr:to>
    <xdr:sp macro="" textlink="">
      <xdr:nvSpPr>
        <xdr:cNvPr id="10" name="Rectangle 9">
          <a:extLst>
            <a:ext uri="{FF2B5EF4-FFF2-40B4-BE49-F238E27FC236}">
              <a16:creationId xmlns:a16="http://schemas.microsoft.com/office/drawing/2014/main" id="{6DE7E656-4CE7-4D59-9ADB-8EF393ADE0CD}"/>
            </a:ext>
          </a:extLst>
        </xdr:cNvPr>
        <xdr:cNvSpPr/>
      </xdr:nvSpPr>
      <xdr:spPr>
        <a:xfrm>
          <a:off x="6381750" y="2584450"/>
          <a:ext cx="1187450" cy="142240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Paying Parent raises issues - solicitors respond to the issues raised. Next action continues</a:t>
          </a:r>
        </a:p>
      </xdr:txBody>
    </xdr:sp>
    <xdr:clientData/>
  </xdr:twoCellAnchor>
  <xdr:twoCellAnchor>
    <xdr:from>
      <xdr:col>12</xdr:col>
      <xdr:colOff>498122</xdr:colOff>
      <xdr:row>14</xdr:row>
      <xdr:rowOff>13406</xdr:rowOff>
    </xdr:from>
    <xdr:to>
      <xdr:col>14</xdr:col>
      <xdr:colOff>466372</xdr:colOff>
      <xdr:row>19</xdr:row>
      <xdr:rowOff>177799</xdr:rowOff>
    </xdr:to>
    <xdr:sp macro="" textlink="">
      <xdr:nvSpPr>
        <xdr:cNvPr id="11" name="Rectangle 10">
          <a:extLst>
            <a:ext uri="{FF2B5EF4-FFF2-40B4-BE49-F238E27FC236}">
              <a16:creationId xmlns:a16="http://schemas.microsoft.com/office/drawing/2014/main" id="{41B31824-FD08-4930-97D0-9E5ACD221C10}"/>
            </a:ext>
          </a:extLst>
        </xdr:cNvPr>
        <xdr:cNvSpPr/>
      </xdr:nvSpPr>
      <xdr:spPr>
        <a:xfrm>
          <a:off x="7813322" y="2591506"/>
          <a:ext cx="1187450" cy="1085143"/>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Letter before action issued – Solicitor declines to request litigation as Order for Sale is not appropriate</a:t>
          </a:r>
        </a:p>
      </xdr:txBody>
    </xdr:sp>
    <xdr:clientData/>
  </xdr:twoCellAnchor>
  <xdr:twoCellAnchor>
    <xdr:from>
      <xdr:col>15</xdr:col>
      <xdr:colOff>69850</xdr:colOff>
      <xdr:row>13</xdr:row>
      <xdr:rowOff>174978</xdr:rowOff>
    </xdr:from>
    <xdr:to>
      <xdr:col>17</xdr:col>
      <xdr:colOff>38100</xdr:colOff>
      <xdr:row>19</xdr:row>
      <xdr:rowOff>176388</xdr:rowOff>
    </xdr:to>
    <xdr:sp macro="" textlink="">
      <xdr:nvSpPr>
        <xdr:cNvPr id="12" name="Rectangle 11">
          <a:extLst>
            <a:ext uri="{FF2B5EF4-FFF2-40B4-BE49-F238E27FC236}">
              <a16:creationId xmlns:a16="http://schemas.microsoft.com/office/drawing/2014/main" id="{D54C86E1-25B7-4666-82E2-6ACC4C526A91}"/>
            </a:ext>
          </a:extLst>
        </xdr:cNvPr>
        <xdr:cNvSpPr/>
      </xdr:nvSpPr>
      <xdr:spPr>
        <a:xfrm>
          <a:off x="9171517" y="2926645"/>
          <a:ext cx="1181805" cy="121496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request to litigate – Child Maintenance Service reject as litigation is not appropriate</a:t>
          </a:r>
        </a:p>
      </xdr:txBody>
    </xdr:sp>
    <xdr:clientData/>
  </xdr:twoCellAnchor>
  <xdr:twoCellAnchor>
    <xdr:from>
      <xdr:col>4</xdr:col>
      <xdr:colOff>107597</xdr:colOff>
      <xdr:row>8</xdr:row>
      <xdr:rowOff>84667</xdr:rowOff>
    </xdr:from>
    <xdr:to>
      <xdr:col>8</xdr:col>
      <xdr:colOff>3175</xdr:colOff>
      <xdr:row>14</xdr:row>
      <xdr:rowOff>19050</xdr:rowOff>
    </xdr:to>
    <xdr:cxnSp macro="">
      <xdr:nvCxnSpPr>
        <xdr:cNvPr id="13" name="Straight Arrow Connector 12">
          <a:extLst>
            <a:ext uri="{FF2B5EF4-FFF2-40B4-BE49-F238E27FC236}">
              <a16:creationId xmlns:a16="http://schemas.microsoft.com/office/drawing/2014/main" id="{C2032EF7-F4BA-43CB-9693-16CB671824D0}"/>
            </a:ext>
          </a:extLst>
        </xdr:cNvPr>
        <xdr:cNvCxnSpPr>
          <a:stCxn id="3" idx="2"/>
          <a:endCxn id="7" idx="0"/>
        </xdr:cNvCxnSpPr>
      </xdr:nvCxnSpPr>
      <xdr:spPr>
        <a:xfrm flipH="1">
          <a:off x="2545997" y="1557867"/>
          <a:ext cx="2333978" cy="1039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298803</xdr:colOff>
      <xdr:row>8</xdr:row>
      <xdr:rowOff>84667</xdr:rowOff>
    </xdr:from>
    <xdr:to>
      <xdr:col>8</xdr:col>
      <xdr:colOff>3175</xdr:colOff>
      <xdr:row>14</xdr:row>
      <xdr:rowOff>7055</xdr:rowOff>
    </xdr:to>
    <xdr:cxnSp macro="">
      <xdr:nvCxnSpPr>
        <xdr:cNvPr id="14" name="Straight Arrow Connector 13">
          <a:extLst>
            <a:ext uri="{FF2B5EF4-FFF2-40B4-BE49-F238E27FC236}">
              <a16:creationId xmlns:a16="http://schemas.microsoft.com/office/drawing/2014/main" id="{4BA4D8D8-4504-47C1-9BCF-683F9B1FAD06}"/>
            </a:ext>
          </a:extLst>
        </xdr:cNvPr>
        <xdr:cNvCxnSpPr>
          <a:stCxn id="3" idx="2"/>
          <a:endCxn id="8" idx="0"/>
        </xdr:cNvCxnSpPr>
      </xdr:nvCxnSpPr>
      <xdr:spPr>
        <a:xfrm flipH="1">
          <a:off x="3956403" y="1557867"/>
          <a:ext cx="923572" cy="1027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9</xdr:col>
      <xdr:colOff>25400</xdr:colOff>
      <xdr:row>14</xdr:row>
      <xdr:rowOff>6350</xdr:rowOff>
    </xdr:to>
    <xdr:cxnSp macro="">
      <xdr:nvCxnSpPr>
        <xdr:cNvPr id="15" name="Straight Arrow Connector 14">
          <a:extLst>
            <a:ext uri="{FF2B5EF4-FFF2-40B4-BE49-F238E27FC236}">
              <a16:creationId xmlns:a16="http://schemas.microsoft.com/office/drawing/2014/main" id="{230A9240-09E4-48B0-939F-6F4739CB8D94}"/>
            </a:ext>
          </a:extLst>
        </xdr:cNvPr>
        <xdr:cNvCxnSpPr>
          <a:stCxn id="3" idx="2"/>
          <a:endCxn id="9" idx="0"/>
        </xdr:cNvCxnSpPr>
      </xdr:nvCxnSpPr>
      <xdr:spPr>
        <a:xfrm>
          <a:off x="4879975" y="1557867"/>
          <a:ext cx="631825" cy="1026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11</xdr:col>
      <xdr:colOff>269875</xdr:colOff>
      <xdr:row>14</xdr:row>
      <xdr:rowOff>6350</xdr:rowOff>
    </xdr:to>
    <xdr:cxnSp macro="">
      <xdr:nvCxnSpPr>
        <xdr:cNvPr id="16" name="Straight Arrow Connector 15">
          <a:extLst>
            <a:ext uri="{FF2B5EF4-FFF2-40B4-BE49-F238E27FC236}">
              <a16:creationId xmlns:a16="http://schemas.microsoft.com/office/drawing/2014/main" id="{1AEB5AE5-7C47-445A-8A5B-B5D2E9CE19A2}"/>
            </a:ext>
          </a:extLst>
        </xdr:cNvPr>
        <xdr:cNvCxnSpPr>
          <a:stCxn id="3" idx="2"/>
          <a:endCxn id="10" idx="0"/>
        </xdr:cNvCxnSpPr>
      </xdr:nvCxnSpPr>
      <xdr:spPr>
        <a:xfrm>
          <a:off x="4879975" y="1557867"/>
          <a:ext cx="2095500" cy="1026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3175</xdr:colOff>
      <xdr:row>8</xdr:row>
      <xdr:rowOff>84667</xdr:rowOff>
    </xdr:from>
    <xdr:to>
      <xdr:col>13</xdr:col>
      <xdr:colOff>482247</xdr:colOff>
      <xdr:row>14</xdr:row>
      <xdr:rowOff>13406</xdr:rowOff>
    </xdr:to>
    <xdr:cxnSp macro="">
      <xdr:nvCxnSpPr>
        <xdr:cNvPr id="17" name="Straight Arrow Connector 16">
          <a:extLst>
            <a:ext uri="{FF2B5EF4-FFF2-40B4-BE49-F238E27FC236}">
              <a16:creationId xmlns:a16="http://schemas.microsoft.com/office/drawing/2014/main" id="{320E7D0C-6651-43B3-8E62-FCB64F4D36F1}"/>
            </a:ext>
          </a:extLst>
        </xdr:cNvPr>
        <xdr:cNvCxnSpPr>
          <a:stCxn id="3" idx="2"/>
          <a:endCxn id="11" idx="0"/>
        </xdr:cNvCxnSpPr>
      </xdr:nvCxnSpPr>
      <xdr:spPr>
        <a:xfrm>
          <a:off x="4879975" y="1557867"/>
          <a:ext cx="3527072" cy="10336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4586</xdr:colOff>
      <xdr:row>8</xdr:row>
      <xdr:rowOff>84667</xdr:rowOff>
    </xdr:from>
    <xdr:to>
      <xdr:col>16</xdr:col>
      <xdr:colOff>53976</xdr:colOff>
      <xdr:row>13</xdr:row>
      <xdr:rowOff>174978</xdr:rowOff>
    </xdr:to>
    <xdr:cxnSp macro="">
      <xdr:nvCxnSpPr>
        <xdr:cNvPr id="18" name="Straight Arrow Connector 17">
          <a:extLst>
            <a:ext uri="{FF2B5EF4-FFF2-40B4-BE49-F238E27FC236}">
              <a16:creationId xmlns:a16="http://schemas.microsoft.com/office/drawing/2014/main" id="{0EDBE8D0-7B0C-41AD-83CB-F2CE7144B6B1}"/>
            </a:ext>
          </a:extLst>
        </xdr:cNvPr>
        <xdr:cNvCxnSpPr>
          <a:stCxn id="3" idx="2"/>
          <a:endCxn id="12" idx="0"/>
        </xdr:cNvCxnSpPr>
      </xdr:nvCxnSpPr>
      <xdr:spPr>
        <a:xfrm>
          <a:off x="4858808" y="1919111"/>
          <a:ext cx="4903612" cy="10075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234950</xdr:colOff>
      <xdr:row>8</xdr:row>
      <xdr:rowOff>140218</xdr:rowOff>
    </xdr:from>
    <xdr:ext cx="2057400" cy="767832"/>
    <xdr:sp macro="" textlink="">
      <xdr:nvSpPr>
        <xdr:cNvPr id="19" name="Oval 18">
          <a:extLst>
            <a:ext uri="{FF2B5EF4-FFF2-40B4-BE49-F238E27FC236}">
              <a16:creationId xmlns:a16="http://schemas.microsoft.com/office/drawing/2014/main" id="{C951F7ED-9D40-4ACA-B197-1FB0CD13181B}"/>
            </a:ext>
          </a:extLst>
        </xdr:cNvPr>
        <xdr:cNvSpPr/>
      </xdr:nvSpPr>
      <xdr:spPr>
        <a:xfrm>
          <a:off x="3892550" y="1613418"/>
          <a:ext cx="2057400" cy="767832"/>
        </a:xfrm>
        <a:prstGeom prst="ellipse">
          <a:avLst/>
        </a:prstGeom>
        <a:solidFill>
          <a:schemeClr val="accent1"/>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oAutofit/>
        </a:bodyPr>
        <a:lstStyle/>
        <a:p>
          <a:pPr algn="ctr"/>
          <a:r>
            <a:rPr lang="en-GB" sz="1000">
              <a:solidFill>
                <a:schemeClr val="bg1"/>
              </a:solidFill>
              <a:latin typeface="Arial" panose="020B0604020202020204" pitchFamily="34" charset="0"/>
              <a:cs typeface="Arial" panose="020B0604020202020204" pitchFamily="34" charset="0"/>
            </a:rPr>
            <a:t>30 day Process including </a:t>
          </a:r>
          <a:r>
            <a:rPr lang="en-GB" sz="1000">
              <a:solidFill>
                <a:schemeClr val="bg1"/>
              </a:solidFill>
              <a:effectLst/>
              <a:latin typeface="Arial" panose="020B0604020202020204" pitchFamily="34" charset="0"/>
              <a:ea typeface="+mn-ea"/>
              <a:cs typeface="Arial" panose="020B0604020202020204" pitchFamily="34" charset="0"/>
            </a:rPr>
            <a:t>drive-by valuations </a:t>
          </a:r>
          <a:endParaRPr lang="en-GB" sz="1000">
            <a:solidFill>
              <a:schemeClr val="bg1"/>
            </a:solidFill>
            <a:latin typeface="Arial" panose="020B0604020202020204" pitchFamily="34" charset="0"/>
            <a:cs typeface="Arial" panose="020B0604020202020204" pitchFamily="34" charset="0"/>
          </a:endParaRPr>
        </a:p>
      </xdr:txBody>
    </xdr:sp>
    <xdr:clientData/>
  </xdr:oneCellAnchor>
  <xdr:twoCellAnchor>
    <xdr:from>
      <xdr:col>6</xdr:col>
      <xdr:colOff>267405</xdr:colOff>
      <xdr:row>23</xdr:row>
      <xdr:rowOff>84667</xdr:rowOff>
    </xdr:from>
    <xdr:to>
      <xdr:col>9</xdr:col>
      <xdr:colOff>352778</xdr:colOff>
      <xdr:row>28</xdr:row>
      <xdr:rowOff>140406</xdr:rowOff>
    </xdr:to>
    <xdr:sp macro="" textlink="">
      <xdr:nvSpPr>
        <xdr:cNvPr id="20" name="Rectangle 19">
          <a:extLst>
            <a:ext uri="{FF2B5EF4-FFF2-40B4-BE49-F238E27FC236}">
              <a16:creationId xmlns:a16="http://schemas.microsoft.com/office/drawing/2014/main" id="{DA018DB3-26D5-479A-9004-652FA6D9CE2A}"/>
            </a:ext>
          </a:extLst>
        </xdr:cNvPr>
        <xdr:cNvSpPr/>
      </xdr:nvSpPr>
      <xdr:spPr>
        <a:xfrm>
          <a:off x="3908072" y="4783667"/>
          <a:ext cx="1905706"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gathers information to return case to Child Maintenance</a:t>
          </a:r>
          <a:r>
            <a:rPr lang="en-GB" sz="1000" baseline="0">
              <a:latin typeface="Arial" panose="020B0604020202020204" pitchFamily="34" charset="0"/>
              <a:cs typeface="Arial" panose="020B0604020202020204" pitchFamily="34" charset="0"/>
            </a:rPr>
            <a:t> Service</a:t>
          </a:r>
          <a:r>
            <a:rPr lang="en-GB" sz="1000">
              <a:latin typeface="Arial" panose="020B0604020202020204" pitchFamily="34" charset="0"/>
              <a:cs typeface="Arial" panose="020B0604020202020204" pitchFamily="34" charset="0"/>
            </a:rPr>
            <a:t> before Further</a:t>
          </a:r>
          <a:r>
            <a:rPr lang="en-GB" sz="1000" baseline="0">
              <a:latin typeface="Arial" panose="020B0604020202020204" pitchFamily="34" charset="0"/>
              <a:cs typeface="Arial" panose="020B0604020202020204" pitchFamily="34" charset="0"/>
            </a:rPr>
            <a:t> action</a:t>
          </a:r>
          <a:endParaRPr lang="en-GB" sz="1000">
            <a:latin typeface="Arial" panose="020B0604020202020204" pitchFamily="34" charset="0"/>
            <a:cs typeface="Arial" panose="020B0604020202020204" pitchFamily="34" charset="0"/>
          </a:endParaRPr>
        </a:p>
      </xdr:txBody>
    </xdr:sp>
    <xdr:clientData/>
  </xdr:twoCellAnchor>
  <xdr:twoCellAnchor>
    <xdr:from>
      <xdr:col>6</xdr:col>
      <xdr:colOff>298803</xdr:colOff>
      <xdr:row>21</xdr:row>
      <xdr:rowOff>101600</xdr:rowOff>
    </xdr:from>
    <xdr:to>
      <xdr:col>8</xdr:col>
      <xdr:colOff>6703</xdr:colOff>
      <xdr:row>23</xdr:row>
      <xdr:rowOff>84667</xdr:rowOff>
    </xdr:to>
    <xdr:cxnSp macro="">
      <xdr:nvCxnSpPr>
        <xdr:cNvPr id="21" name="Straight Arrow Connector 20">
          <a:extLst>
            <a:ext uri="{FF2B5EF4-FFF2-40B4-BE49-F238E27FC236}">
              <a16:creationId xmlns:a16="http://schemas.microsoft.com/office/drawing/2014/main" id="{BBC06FAE-E209-48D9-AE67-E59DA12AA625}"/>
            </a:ext>
          </a:extLst>
        </xdr:cNvPr>
        <xdr:cNvCxnSpPr>
          <a:stCxn id="8" idx="2"/>
          <a:endCxn id="20" idx="0"/>
        </xdr:cNvCxnSpPr>
      </xdr:nvCxnSpPr>
      <xdr:spPr>
        <a:xfrm>
          <a:off x="3939470" y="4433711"/>
          <a:ext cx="921455" cy="3499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6703</xdr:colOff>
      <xdr:row>21</xdr:row>
      <xdr:rowOff>139700</xdr:rowOff>
    </xdr:from>
    <xdr:to>
      <xdr:col>11</xdr:col>
      <xdr:colOff>269875</xdr:colOff>
      <xdr:row>23</xdr:row>
      <xdr:rowOff>84667</xdr:rowOff>
    </xdr:to>
    <xdr:cxnSp macro="">
      <xdr:nvCxnSpPr>
        <xdr:cNvPr id="22" name="Straight Arrow Connector 21">
          <a:extLst>
            <a:ext uri="{FF2B5EF4-FFF2-40B4-BE49-F238E27FC236}">
              <a16:creationId xmlns:a16="http://schemas.microsoft.com/office/drawing/2014/main" id="{5F075D12-A851-478B-ACF2-D4905892DDF9}"/>
            </a:ext>
          </a:extLst>
        </xdr:cNvPr>
        <xdr:cNvCxnSpPr>
          <a:stCxn id="10" idx="2"/>
          <a:endCxn id="20" idx="0"/>
        </xdr:cNvCxnSpPr>
      </xdr:nvCxnSpPr>
      <xdr:spPr>
        <a:xfrm flipH="1">
          <a:off x="4860925" y="4471811"/>
          <a:ext cx="2083506" cy="3118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225071</xdr:colOff>
      <xdr:row>30</xdr:row>
      <xdr:rowOff>106540</xdr:rowOff>
    </xdr:from>
    <xdr:to>
      <xdr:col>9</xdr:col>
      <xdr:colOff>352777</xdr:colOff>
      <xdr:row>32</xdr:row>
      <xdr:rowOff>148873</xdr:rowOff>
    </xdr:to>
    <xdr:sp macro="" textlink="">
      <xdr:nvSpPr>
        <xdr:cNvPr id="23" name="Rectangle 22">
          <a:extLst>
            <a:ext uri="{FF2B5EF4-FFF2-40B4-BE49-F238E27FC236}">
              <a16:creationId xmlns:a16="http://schemas.microsoft.com/office/drawing/2014/main" id="{A942BCA6-EC8E-4426-9959-55A2A6C662F0}"/>
            </a:ext>
          </a:extLst>
        </xdr:cNvPr>
        <xdr:cNvSpPr/>
      </xdr:nvSpPr>
      <xdr:spPr>
        <a:xfrm>
          <a:off x="3865738" y="6202540"/>
          <a:ext cx="1948039" cy="40922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 Maintenance Service</a:t>
          </a:r>
        </a:p>
        <a:p>
          <a:pPr algn="ctr"/>
          <a:r>
            <a:rPr lang="en-GB" sz="1000">
              <a:latin typeface="Arial" panose="020B0604020202020204" pitchFamily="34" charset="0"/>
              <a:cs typeface="Arial" panose="020B0604020202020204" pitchFamily="34" charset="0"/>
            </a:rPr>
            <a:t> pick case back up</a:t>
          </a:r>
        </a:p>
      </xdr:txBody>
    </xdr:sp>
    <xdr:clientData/>
  </xdr:twoCellAnchor>
  <xdr:twoCellAnchor>
    <xdr:from>
      <xdr:col>7</xdr:col>
      <xdr:colOff>592314</xdr:colOff>
      <xdr:row>28</xdr:row>
      <xdr:rowOff>140406</xdr:rowOff>
    </xdr:from>
    <xdr:to>
      <xdr:col>8</xdr:col>
      <xdr:colOff>6703</xdr:colOff>
      <xdr:row>30</xdr:row>
      <xdr:rowOff>106540</xdr:rowOff>
    </xdr:to>
    <xdr:cxnSp macro="">
      <xdr:nvCxnSpPr>
        <xdr:cNvPr id="24" name="Straight Arrow Connector 23">
          <a:extLst>
            <a:ext uri="{FF2B5EF4-FFF2-40B4-BE49-F238E27FC236}">
              <a16:creationId xmlns:a16="http://schemas.microsoft.com/office/drawing/2014/main" id="{CD7A0994-198E-4425-83CD-5FAB349260D2}"/>
            </a:ext>
          </a:extLst>
        </xdr:cNvPr>
        <xdr:cNvCxnSpPr>
          <a:stCxn id="20" idx="2"/>
          <a:endCxn id="23" idx="0"/>
        </xdr:cNvCxnSpPr>
      </xdr:nvCxnSpPr>
      <xdr:spPr>
        <a:xfrm flipH="1">
          <a:off x="4839758" y="5869517"/>
          <a:ext cx="21167" cy="3330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127000</xdr:colOff>
      <xdr:row>33</xdr:row>
      <xdr:rowOff>105833</xdr:rowOff>
    </xdr:from>
    <xdr:ext cx="2130777" cy="881944"/>
    <xdr:sp macro="" textlink="">
      <xdr:nvSpPr>
        <xdr:cNvPr id="25" name="Oval 24">
          <a:extLst>
            <a:ext uri="{FF2B5EF4-FFF2-40B4-BE49-F238E27FC236}">
              <a16:creationId xmlns:a16="http://schemas.microsoft.com/office/drawing/2014/main" id="{1F7FC221-1C4B-4AD1-B0AB-02CF1D09598A}"/>
            </a:ext>
          </a:extLst>
        </xdr:cNvPr>
        <xdr:cNvSpPr/>
      </xdr:nvSpPr>
      <xdr:spPr>
        <a:xfrm>
          <a:off x="3767667" y="6159500"/>
          <a:ext cx="2130777" cy="881944"/>
        </a:xfrm>
        <a:prstGeom prst="ellipse">
          <a:avLst/>
        </a:prstGeom>
        <a:solidFill>
          <a:schemeClr val="accent1"/>
        </a:solid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ctr">
          <a:noAutofit/>
        </a:bodyPr>
        <a:lstStyle/>
        <a:p>
          <a:pPr algn="ctr"/>
          <a:r>
            <a:rPr lang="en-GB" sz="1000">
              <a:solidFill>
                <a:schemeClr val="bg1"/>
              </a:solidFill>
              <a:latin typeface="Arial" panose="020B0604020202020204" pitchFamily="34" charset="0"/>
              <a:cs typeface="Arial" panose="020B0604020202020204" pitchFamily="34" charset="0"/>
            </a:rPr>
            <a:t>CMS collate required documentation - </a:t>
          </a:r>
        </a:p>
        <a:p>
          <a:pPr algn="ctr"/>
          <a:r>
            <a:rPr lang="en-GB" sz="1100">
              <a:solidFill>
                <a:schemeClr val="bg1"/>
              </a:solidFill>
              <a:effectLst/>
              <a:latin typeface="+mn-lt"/>
              <a:ea typeface="+mn-ea"/>
              <a:cs typeface="+mn-cs"/>
            </a:rPr>
            <a:t>21-28 days </a:t>
          </a:r>
          <a:endParaRPr lang="en-GB" sz="1000">
            <a:solidFill>
              <a:schemeClr val="bg1"/>
            </a:solidFill>
            <a:latin typeface="Arial" panose="020B0604020202020204" pitchFamily="34" charset="0"/>
            <a:cs typeface="Arial" panose="020B0604020202020204" pitchFamily="34" charset="0"/>
          </a:endParaRPr>
        </a:p>
      </xdr:txBody>
    </xdr:sp>
    <xdr:clientData/>
  </xdr:oneCellAnchor>
  <xdr:twoCellAnchor>
    <xdr:from>
      <xdr:col>7</xdr:col>
      <xdr:colOff>592314</xdr:colOff>
      <xdr:row>32</xdr:row>
      <xdr:rowOff>148873</xdr:rowOff>
    </xdr:from>
    <xdr:to>
      <xdr:col>8</xdr:col>
      <xdr:colOff>20461</xdr:colOff>
      <xdr:row>39</xdr:row>
      <xdr:rowOff>92427</xdr:rowOff>
    </xdr:to>
    <xdr:cxnSp macro="">
      <xdr:nvCxnSpPr>
        <xdr:cNvPr id="26" name="Straight Arrow Connector 25">
          <a:extLst>
            <a:ext uri="{FF2B5EF4-FFF2-40B4-BE49-F238E27FC236}">
              <a16:creationId xmlns:a16="http://schemas.microsoft.com/office/drawing/2014/main" id="{F6C64F69-F290-4C85-AE38-605FE006BB52}"/>
            </a:ext>
          </a:extLst>
        </xdr:cNvPr>
        <xdr:cNvCxnSpPr>
          <a:stCxn id="23" idx="2"/>
          <a:endCxn id="27" idx="0"/>
        </xdr:cNvCxnSpPr>
      </xdr:nvCxnSpPr>
      <xdr:spPr>
        <a:xfrm>
          <a:off x="4839758" y="6611762"/>
          <a:ext cx="34925" cy="12276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259643</xdr:colOff>
      <xdr:row>39</xdr:row>
      <xdr:rowOff>92427</xdr:rowOff>
    </xdr:from>
    <xdr:to>
      <xdr:col>9</xdr:col>
      <xdr:colOff>388055</xdr:colOff>
      <xdr:row>43</xdr:row>
      <xdr:rowOff>15522</xdr:rowOff>
    </xdr:to>
    <xdr:sp macro="" textlink="">
      <xdr:nvSpPr>
        <xdr:cNvPr id="27" name="Rectangle 26">
          <a:extLst>
            <a:ext uri="{FF2B5EF4-FFF2-40B4-BE49-F238E27FC236}">
              <a16:creationId xmlns:a16="http://schemas.microsoft.com/office/drawing/2014/main" id="{2986AE93-E2A4-48F0-9C9F-32AF82DFB4B9}"/>
            </a:ext>
          </a:extLst>
        </xdr:cNvPr>
        <xdr:cNvSpPr/>
      </xdr:nvSpPr>
      <xdr:spPr>
        <a:xfrm>
          <a:off x="3900310" y="7839427"/>
          <a:ext cx="1948745" cy="65687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Child Maintenance Service upload to portal and the Supplier picks up case</a:t>
          </a:r>
        </a:p>
      </xdr:txBody>
    </xdr:sp>
    <xdr:clientData/>
  </xdr:twoCellAnchor>
  <xdr:twoCellAnchor>
    <xdr:from>
      <xdr:col>8</xdr:col>
      <xdr:colOff>3880</xdr:colOff>
      <xdr:row>43</xdr:row>
      <xdr:rowOff>2822</xdr:rowOff>
    </xdr:from>
    <xdr:to>
      <xdr:col>8</xdr:col>
      <xdr:colOff>17640</xdr:colOff>
      <xdr:row>44</xdr:row>
      <xdr:rowOff>132645</xdr:rowOff>
    </xdr:to>
    <xdr:cxnSp macro="">
      <xdr:nvCxnSpPr>
        <xdr:cNvPr id="28" name="Straight Arrow Connector 27">
          <a:extLst>
            <a:ext uri="{FF2B5EF4-FFF2-40B4-BE49-F238E27FC236}">
              <a16:creationId xmlns:a16="http://schemas.microsoft.com/office/drawing/2014/main" id="{EAA3E79F-70D6-416D-9D7E-1C6B6A3236AB}"/>
            </a:ext>
          </a:extLst>
        </xdr:cNvPr>
        <xdr:cNvCxnSpPr>
          <a:endCxn id="29" idx="0"/>
        </xdr:cNvCxnSpPr>
      </xdr:nvCxnSpPr>
      <xdr:spPr>
        <a:xfrm>
          <a:off x="4858102" y="8483600"/>
          <a:ext cx="13760" cy="3132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254000</xdr:colOff>
      <xdr:row>44</xdr:row>
      <xdr:rowOff>132645</xdr:rowOff>
    </xdr:from>
    <xdr:to>
      <xdr:col>9</xdr:col>
      <xdr:colOff>388056</xdr:colOff>
      <xdr:row>46</xdr:row>
      <xdr:rowOff>158750</xdr:rowOff>
    </xdr:to>
    <xdr:sp macro="" textlink="">
      <xdr:nvSpPr>
        <xdr:cNvPr id="29" name="Rectangle 28">
          <a:extLst>
            <a:ext uri="{FF2B5EF4-FFF2-40B4-BE49-F238E27FC236}">
              <a16:creationId xmlns:a16="http://schemas.microsoft.com/office/drawing/2014/main" id="{173E2DBE-08EB-4A06-A335-C182E585DB04}"/>
            </a:ext>
          </a:extLst>
        </xdr:cNvPr>
        <xdr:cNvSpPr/>
      </xdr:nvSpPr>
      <xdr:spPr>
        <a:xfrm>
          <a:off x="3894667" y="8796867"/>
          <a:ext cx="1954389" cy="50588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Solicitor sends final letter to Paying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a:t>
          </a:r>
        </a:p>
      </xdr:txBody>
    </xdr:sp>
    <xdr:clientData/>
  </xdr:twoCellAnchor>
  <xdr:twoCellAnchor>
    <xdr:from>
      <xdr:col>7</xdr:col>
      <xdr:colOff>4940</xdr:colOff>
      <xdr:row>53</xdr:row>
      <xdr:rowOff>9878</xdr:rowOff>
    </xdr:from>
    <xdr:to>
      <xdr:col>8</xdr:col>
      <xdr:colOff>582790</xdr:colOff>
      <xdr:row>57</xdr:row>
      <xdr:rowOff>152400</xdr:rowOff>
    </xdr:to>
    <xdr:sp macro="" textlink="">
      <xdr:nvSpPr>
        <xdr:cNvPr id="30" name="Rectangle 29">
          <a:extLst>
            <a:ext uri="{FF2B5EF4-FFF2-40B4-BE49-F238E27FC236}">
              <a16:creationId xmlns:a16="http://schemas.microsoft.com/office/drawing/2014/main" id="{03D4E639-7C34-480B-AB6B-8BE4221F4A4B}"/>
            </a:ext>
          </a:extLst>
        </xdr:cNvPr>
        <xdr:cNvSpPr/>
      </xdr:nvSpPr>
      <xdr:spPr>
        <a:xfrm>
          <a:off x="4272140" y="9769828"/>
          <a:ext cx="1187450" cy="87912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Payuing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 ignores the application &gt; Order for Sale granted</a:t>
          </a:r>
        </a:p>
      </xdr:txBody>
    </xdr:sp>
    <xdr:clientData/>
  </xdr:twoCellAnchor>
  <xdr:twoCellAnchor>
    <xdr:from>
      <xdr:col>7</xdr:col>
      <xdr:colOff>597254</xdr:colOff>
      <xdr:row>46</xdr:row>
      <xdr:rowOff>158750</xdr:rowOff>
    </xdr:from>
    <xdr:to>
      <xdr:col>8</xdr:col>
      <xdr:colOff>17640</xdr:colOff>
      <xdr:row>53</xdr:row>
      <xdr:rowOff>9878</xdr:rowOff>
    </xdr:to>
    <xdr:cxnSp macro="">
      <xdr:nvCxnSpPr>
        <xdr:cNvPr id="31" name="Straight Arrow Connector 30">
          <a:extLst>
            <a:ext uri="{FF2B5EF4-FFF2-40B4-BE49-F238E27FC236}">
              <a16:creationId xmlns:a16="http://schemas.microsoft.com/office/drawing/2014/main" id="{FCE64BC5-E37C-4B8B-A965-BCC43340EE86}"/>
            </a:ext>
          </a:extLst>
        </xdr:cNvPr>
        <xdr:cNvCxnSpPr>
          <a:stCxn id="29" idx="2"/>
          <a:endCxn id="30" idx="0"/>
        </xdr:cNvCxnSpPr>
      </xdr:nvCxnSpPr>
      <xdr:spPr>
        <a:xfrm flipH="1">
          <a:off x="4844698" y="9302750"/>
          <a:ext cx="27164" cy="1135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42334</xdr:colOff>
      <xdr:row>47</xdr:row>
      <xdr:rowOff>69850</xdr:rowOff>
    </xdr:from>
    <xdr:to>
      <xdr:col>10</xdr:col>
      <xdr:colOff>21167</xdr:colOff>
      <xdr:row>52</xdr:row>
      <xdr:rowOff>42332</xdr:rowOff>
    </xdr:to>
    <xdr:sp macro="" textlink="">
      <xdr:nvSpPr>
        <xdr:cNvPr id="32" name="Oval 31">
          <a:extLst>
            <a:ext uri="{FF2B5EF4-FFF2-40B4-BE49-F238E27FC236}">
              <a16:creationId xmlns:a16="http://schemas.microsoft.com/office/drawing/2014/main" id="{FB2F1A3E-8E68-4445-8F35-440A180F830A}"/>
            </a:ext>
          </a:extLst>
        </xdr:cNvPr>
        <xdr:cNvSpPr/>
      </xdr:nvSpPr>
      <xdr:spPr>
        <a:xfrm>
          <a:off x="3683001" y="9397294"/>
          <a:ext cx="2405944" cy="889705"/>
        </a:xfrm>
        <a:prstGeom prst="ellipse">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 Solicitor sends final letter to Paying Parent - </a:t>
          </a:r>
          <a:r>
            <a:rPr lang="en-GB" sz="1000">
              <a:solidFill>
                <a:schemeClr val="lt1"/>
              </a:solidFill>
              <a:effectLst/>
              <a:latin typeface="Arial" panose="020B0604020202020204" pitchFamily="34" charset="0"/>
              <a:ea typeface="+mn-ea"/>
              <a:cs typeface="Arial" panose="020B0604020202020204" pitchFamily="34" charset="0"/>
            </a:rPr>
            <a:t>10 days </a:t>
          </a:r>
          <a:endParaRPr lang="en-GB" sz="1000">
            <a:effectLst/>
            <a:latin typeface="Arial" panose="020B0604020202020204" pitchFamily="34" charset="0"/>
            <a:cs typeface="Arial" panose="020B0604020202020204" pitchFamily="34" charset="0"/>
          </a:endParaRPr>
        </a:p>
        <a:p>
          <a:pPr algn="ctr"/>
          <a:endParaRPr lang="en-GB" sz="1000">
            <a:latin typeface="Arial" panose="020B0604020202020204" pitchFamily="34" charset="0"/>
            <a:cs typeface="Arial" panose="020B0604020202020204" pitchFamily="34" charset="0"/>
          </a:endParaRPr>
        </a:p>
      </xdr:txBody>
    </xdr:sp>
    <xdr:clientData/>
  </xdr:twoCellAnchor>
  <xdr:twoCellAnchor>
    <xdr:from>
      <xdr:col>4</xdr:col>
      <xdr:colOff>208844</xdr:colOff>
      <xdr:row>53</xdr:row>
      <xdr:rowOff>15520</xdr:rowOff>
    </xdr:from>
    <xdr:to>
      <xdr:col>6</xdr:col>
      <xdr:colOff>177094</xdr:colOff>
      <xdr:row>58</xdr:row>
      <xdr:rowOff>96659</xdr:rowOff>
    </xdr:to>
    <xdr:sp macro="" textlink="">
      <xdr:nvSpPr>
        <xdr:cNvPr id="33" name="Rectangle 32">
          <a:extLst>
            <a:ext uri="{FF2B5EF4-FFF2-40B4-BE49-F238E27FC236}">
              <a16:creationId xmlns:a16="http://schemas.microsoft.com/office/drawing/2014/main" id="{8BCF6A4D-89C7-4873-931E-3B381C5AFE42}"/>
            </a:ext>
          </a:extLst>
        </xdr:cNvPr>
        <xdr:cNvSpPr/>
      </xdr:nvSpPr>
      <xdr:spPr>
        <a:xfrm>
          <a:off x="2647244" y="9775470"/>
          <a:ext cx="1187450" cy="1001889"/>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Parent agrees to pay in instalments – solicitors monitor</a:t>
          </a:r>
        </a:p>
      </xdr:txBody>
    </xdr:sp>
    <xdr:clientData/>
  </xdr:twoCellAnchor>
  <xdr:twoCellAnchor>
    <xdr:from>
      <xdr:col>2</xdr:col>
      <xdr:colOff>33162</xdr:colOff>
      <xdr:row>52</xdr:row>
      <xdr:rowOff>175683</xdr:rowOff>
    </xdr:from>
    <xdr:to>
      <xdr:col>3</xdr:col>
      <xdr:colOff>608190</xdr:colOff>
      <xdr:row>58</xdr:row>
      <xdr:rowOff>43744</xdr:rowOff>
    </xdr:to>
    <xdr:sp macro="" textlink="">
      <xdr:nvSpPr>
        <xdr:cNvPr id="34" name="Rectangle 33">
          <a:extLst>
            <a:ext uri="{FF2B5EF4-FFF2-40B4-BE49-F238E27FC236}">
              <a16:creationId xmlns:a16="http://schemas.microsoft.com/office/drawing/2014/main" id="{F3CE2E7D-C39C-4478-BCAF-EE4D7C731DEA}"/>
            </a:ext>
          </a:extLst>
        </xdr:cNvPr>
        <xdr:cNvSpPr/>
      </xdr:nvSpPr>
      <xdr:spPr>
        <a:xfrm>
          <a:off x="1252362" y="9751483"/>
          <a:ext cx="1184628" cy="972961"/>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agrees to pay in full – solicitors monitor</a:t>
          </a:r>
        </a:p>
      </xdr:txBody>
    </xdr:sp>
    <xdr:clientData/>
  </xdr:twoCellAnchor>
  <xdr:twoCellAnchor>
    <xdr:from>
      <xdr:col>9</xdr:col>
      <xdr:colOff>462139</xdr:colOff>
      <xdr:row>53</xdr:row>
      <xdr:rowOff>11993</xdr:rowOff>
    </xdr:from>
    <xdr:to>
      <xdr:col>11</xdr:col>
      <xdr:colOff>430389</xdr:colOff>
      <xdr:row>59</xdr:row>
      <xdr:rowOff>70555</xdr:rowOff>
    </xdr:to>
    <xdr:sp macro="" textlink="">
      <xdr:nvSpPr>
        <xdr:cNvPr id="35" name="Rectangle 34">
          <a:extLst>
            <a:ext uri="{FF2B5EF4-FFF2-40B4-BE49-F238E27FC236}">
              <a16:creationId xmlns:a16="http://schemas.microsoft.com/office/drawing/2014/main" id="{DB3972D0-0105-4BA5-AF9D-AA1B8E14E94E}"/>
            </a:ext>
          </a:extLst>
        </xdr:cNvPr>
        <xdr:cNvSpPr/>
      </xdr:nvSpPr>
      <xdr:spPr>
        <a:xfrm>
          <a:off x="5948539" y="9771943"/>
          <a:ext cx="1187450" cy="116346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raises issues/defence &gt; suspend/discontinue - solicitors manage</a:t>
          </a:r>
        </a:p>
      </xdr:txBody>
    </xdr:sp>
    <xdr:clientData/>
  </xdr:twoCellAnchor>
  <xdr:twoCellAnchor>
    <xdr:from>
      <xdr:col>12</xdr:col>
      <xdr:colOff>114300</xdr:colOff>
      <xdr:row>53</xdr:row>
      <xdr:rowOff>7056</xdr:rowOff>
    </xdr:from>
    <xdr:to>
      <xdr:col>14</xdr:col>
      <xdr:colOff>82550</xdr:colOff>
      <xdr:row>60</xdr:row>
      <xdr:rowOff>63500</xdr:rowOff>
    </xdr:to>
    <xdr:sp macro="" textlink="">
      <xdr:nvSpPr>
        <xdr:cNvPr id="36" name="Rectangle 35">
          <a:extLst>
            <a:ext uri="{FF2B5EF4-FFF2-40B4-BE49-F238E27FC236}">
              <a16:creationId xmlns:a16="http://schemas.microsoft.com/office/drawing/2014/main" id="{67917358-DB81-4728-B0F6-B975D7510B9D}"/>
            </a:ext>
          </a:extLst>
        </xdr:cNvPr>
        <xdr:cNvSpPr/>
      </xdr:nvSpPr>
      <xdr:spPr>
        <a:xfrm>
          <a:off x="7429500" y="9767006"/>
          <a:ext cx="1187450" cy="1345494"/>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Application issued – Paying Parent raises issues/defence - solicitors respond to the issues raised &gt; next action continues</a:t>
          </a:r>
        </a:p>
      </xdr:txBody>
    </xdr:sp>
    <xdr:clientData/>
  </xdr:twoCellAnchor>
  <xdr:twoCellAnchor>
    <xdr:from>
      <xdr:col>3</xdr:col>
      <xdr:colOff>17288</xdr:colOff>
      <xdr:row>46</xdr:row>
      <xdr:rowOff>158750</xdr:rowOff>
    </xdr:from>
    <xdr:to>
      <xdr:col>8</xdr:col>
      <xdr:colOff>17640</xdr:colOff>
      <xdr:row>52</xdr:row>
      <xdr:rowOff>175683</xdr:rowOff>
    </xdr:to>
    <xdr:cxnSp macro="">
      <xdr:nvCxnSpPr>
        <xdr:cNvPr id="37" name="Straight Arrow Connector 36">
          <a:extLst>
            <a:ext uri="{FF2B5EF4-FFF2-40B4-BE49-F238E27FC236}">
              <a16:creationId xmlns:a16="http://schemas.microsoft.com/office/drawing/2014/main" id="{237CDC15-35E4-4D41-AF3D-66A5F6EA0494}"/>
            </a:ext>
          </a:extLst>
        </xdr:cNvPr>
        <xdr:cNvCxnSpPr>
          <a:stCxn id="29" idx="2"/>
          <a:endCxn id="34" idx="0"/>
        </xdr:cNvCxnSpPr>
      </xdr:nvCxnSpPr>
      <xdr:spPr>
        <a:xfrm flipH="1">
          <a:off x="1837621" y="9302750"/>
          <a:ext cx="3034241" cy="1117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192969</xdr:colOff>
      <xdr:row>46</xdr:row>
      <xdr:rowOff>158750</xdr:rowOff>
    </xdr:from>
    <xdr:to>
      <xdr:col>8</xdr:col>
      <xdr:colOff>17640</xdr:colOff>
      <xdr:row>53</xdr:row>
      <xdr:rowOff>15520</xdr:rowOff>
    </xdr:to>
    <xdr:cxnSp macro="">
      <xdr:nvCxnSpPr>
        <xdr:cNvPr id="38" name="Straight Arrow Connector 37">
          <a:extLst>
            <a:ext uri="{FF2B5EF4-FFF2-40B4-BE49-F238E27FC236}">
              <a16:creationId xmlns:a16="http://schemas.microsoft.com/office/drawing/2014/main" id="{36D7AC6C-9C79-47F3-8FB2-D89DF77E83D4}"/>
            </a:ext>
          </a:extLst>
        </xdr:cNvPr>
        <xdr:cNvCxnSpPr>
          <a:stCxn id="29" idx="2"/>
          <a:endCxn id="33" idx="0"/>
        </xdr:cNvCxnSpPr>
      </xdr:nvCxnSpPr>
      <xdr:spPr>
        <a:xfrm flipH="1">
          <a:off x="3226858" y="9302750"/>
          <a:ext cx="1645004" cy="11408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17640</xdr:colOff>
      <xdr:row>46</xdr:row>
      <xdr:rowOff>158750</xdr:rowOff>
    </xdr:from>
    <xdr:to>
      <xdr:col>10</xdr:col>
      <xdr:colOff>446264</xdr:colOff>
      <xdr:row>53</xdr:row>
      <xdr:rowOff>11993</xdr:rowOff>
    </xdr:to>
    <xdr:cxnSp macro="">
      <xdr:nvCxnSpPr>
        <xdr:cNvPr id="39" name="Straight Arrow Connector 38">
          <a:extLst>
            <a:ext uri="{FF2B5EF4-FFF2-40B4-BE49-F238E27FC236}">
              <a16:creationId xmlns:a16="http://schemas.microsoft.com/office/drawing/2014/main" id="{94851664-DE23-4A74-8F5E-C61B07869880}"/>
            </a:ext>
          </a:extLst>
        </xdr:cNvPr>
        <xdr:cNvCxnSpPr>
          <a:stCxn id="29" idx="2"/>
          <a:endCxn id="35" idx="0"/>
        </xdr:cNvCxnSpPr>
      </xdr:nvCxnSpPr>
      <xdr:spPr>
        <a:xfrm>
          <a:off x="4871862" y="9302750"/>
          <a:ext cx="1642180" cy="11373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17640</xdr:colOff>
      <xdr:row>46</xdr:row>
      <xdr:rowOff>158750</xdr:rowOff>
    </xdr:from>
    <xdr:to>
      <xdr:col>13</xdr:col>
      <xdr:colOff>98425</xdr:colOff>
      <xdr:row>53</xdr:row>
      <xdr:rowOff>7056</xdr:rowOff>
    </xdr:to>
    <xdr:cxnSp macro="">
      <xdr:nvCxnSpPr>
        <xdr:cNvPr id="40" name="Straight Arrow Connector 39">
          <a:extLst>
            <a:ext uri="{FF2B5EF4-FFF2-40B4-BE49-F238E27FC236}">
              <a16:creationId xmlns:a16="http://schemas.microsoft.com/office/drawing/2014/main" id="{C0ED8BDA-F4B1-4D4D-945A-01E073469FBC}"/>
            </a:ext>
          </a:extLst>
        </xdr:cNvPr>
        <xdr:cNvCxnSpPr>
          <a:stCxn id="29" idx="2"/>
          <a:endCxn id="36" idx="0"/>
        </xdr:cNvCxnSpPr>
      </xdr:nvCxnSpPr>
      <xdr:spPr>
        <a:xfrm>
          <a:off x="4871862" y="9302750"/>
          <a:ext cx="3114674" cy="11324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577496</xdr:colOff>
      <xdr:row>57</xdr:row>
      <xdr:rowOff>152400</xdr:rowOff>
    </xdr:from>
    <xdr:to>
      <xdr:col>7</xdr:col>
      <xdr:colOff>597254</xdr:colOff>
      <xdr:row>64</xdr:row>
      <xdr:rowOff>26811</xdr:rowOff>
    </xdr:to>
    <xdr:cxnSp macro="">
      <xdr:nvCxnSpPr>
        <xdr:cNvPr id="41" name="Straight Arrow Connector 40">
          <a:extLst>
            <a:ext uri="{FF2B5EF4-FFF2-40B4-BE49-F238E27FC236}">
              <a16:creationId xmlns:a16="http://schemas.microsoft.com/office/drawing/2014/main" id="{2883B8ED-E3A9-4128-83A2-5BC11E7B083B}"/>
            </a:ext>
          </a:extLst>
        </xdr:cNvPr>
        <xdr:cNvCxnSpPr>
          <a:stCxn id="30" idx="2"/>
          <a:endCxn id="42" idx="0"/>
        </xdr:cNvCxnSpPr>
      </xdr:nvCxnSpPr>
      <xdr:spPr>
        <a:xfrm flipH="1">
          <a:off x="1184274" y="11427178"/>
          <a:ext cx="3660424" cy="11585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593371</xdr:colOff>
      <xdr:row>64</xdr:row>
      <xdr:rowOff>26811</xdr:rowOff>
    </xdr:from>
    <xdr:to>
      <xdr:col>2</xdr:col>
      <xdr:colOff>561620</xdr:colOff>
      <xdr:row>79</xdr:row>
      <xdr:rowOff>141112</xdr:rowOff>
    </xdr:to>
    <xdr:sp macro="" textlink="">
      <xdr:nvSpPr>
        <xdr:cNvPr id="42" name="Rectangle 41">
          <a:extLst>
            <a:ext uri="{FF2B5EF4-FFF2-40B4-BE49-F238E27FC236}">
              <a16:creationId xmlns:a16="http://schemas.microsoft.com/office/drawing/2014/main" id="{11173E12-3DDD-4FFF-9AFC-845FD7F9A66E}"/>
            </a:ext>
          </a:extLst>
        </xdr:cNvPr>
        <xdr:cNvSpPr/>
      </xdr:nvSpPr>
      <xdr:spPr>
        <a:xfrm>
          <a:off x="593371" y="12585700"/>
          <a:ext cx="1181805" cy="2978856"/>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 for Sale granted – time to pay elapsed – Child Maintenance Service consider possession – if agreed solicitors apply for the warrant of possession, appoint and arrange attendance by asset managers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manage the asset manager and sale</a:t>
          </a:r>
        </a:p>
      </xdr:txBody>
    </xdr:sp>
    <xdr:clientData/>
  </xdr:twoCellAnchor>
  <xdr:twoCellAnchor>
    <xdr:from>
      <xdr:col>3</xdr:col>
      <xdr:colOff>182035</xdr:colOff>
      <xdr:row>63</xdr:row>
      <xdr:rowOff>182031</xdr:rowOff>
    </xdr:from>
    <xdr:to>
      <xdr:col>5</xdr:col>
      <xdr:colOff>150284</xdr:colOff>
      <xdr:row>69</xdr:row>
      <xdr:rowOff>134056</xdr:rowOff>
    </xdr:to>
    <xdr:sp macro="" textlink="">
      <xdr:nvSpPr>
        <xdr:cNvPr id="43" name="Rectangle 42">
          <a:extLst>
            <a:ext uri="{FF2B5EF4-FFF2-40B4-BE49-F238E27FC236}">
              <a16:creationId xmlns:a16="http://schemas.microsoft.com/office/drawing/2014/main" id="{4E4F1944-B9FA-4FE8-9F76-91E695713F7C}"/>
            </a:ext>
          </a:extLst>
        </xdr:cNvPr>
        <xdr:cNvSpPr/>
      </xdr:nvSpPr>
      <xdr:spPr>
        <a:xfrm>
          <a:off x="2010835" y="11783481"/>
          <a:ext cx="1187449" cy="105692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 for Sale granted – Paying Parent agrees to pay in full/instalments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monitor</a:t>
          </a:r>
        </a:p>
      </xdr:txBody>
    </xdr:sp>
    <xdr:clientData/>
  </xdr:twoCellAnchor>
  <xdr:twoCellAnchor>
    <xdr:from>
      <xdr:col>5</xdr:col>
      <xdr:colOff>505883</xdr:colOff>
      <xdr:row>64</xdr:row>
      <xdr:rowOff>23991</xdr:rowOff>
    </xdr:from>
    <xdr:to>
      <xdr:col>7</xdr:col>
      <xdr:colOff>474133</xdr:colOff>
      <xdr:row>69</xdr:row>
      <xdr:rowOff>76202</xdr:rowOff>
    </xdr:to>
    <xdr:sp macro="" textlink="">
      <xdr:nvSpPr>
        <xdr:cNvPr id="44" name="Rectangle 43">
          <a:extLst>
            <a:ext uri="{FF2B5EF4-FFF2-40B4-BE49-F238E27FC236}">
              <a16:creationId xmlns:a16="http://schemas.microsoft.com/office/drawing/2014/main" id="{A4BC079C-4607-4E48-9477-24C0918C7D5E}"/>
            </a:ext>
          </a:extLst>
        </xdr:cNvPr>
        <xdr:cNvSpPr/>
      </xdr:nvSpPr>
      <xdr:spPr>
        <a:xfrm>
          <a:off x="3553883" y="11809591"/>
          <a:ext cx="1187450" cy="972961"/>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a:latin typeface="Arial" panose="020B0604020202020204" pitchFamily="34" charset="0"/>
              <a:cs typeface="Arial" panose="020B0604020202020204" pitchFamily="34" charset="0"/>
            </a:rPr>
            <a:t>Order</a:t>
          </a:r>
          <a:r>
            <a:rPr lang="en-GB" sz="1000" baseline="0">
              <a:latin typeface="Arial" panose="020B0604020202020204" pitchFamily="34" charset="0"/>
              <a:cs typeface="Arial" panose="020B0604020202020204" pitchFamily="34" charset="0"/>
            </a:rPr>
            <a:t> for Sale</a:t>
          </a:r>
          <a:r>
            <a:rPr lang="en-GB" sz="1000">
              <a:latin typeface="Arial" panose="020B0604020202020204" pitchFamily="34" charset="0"/>
              <a:cs typeface="Arial" panose="020B0604020202020204" pitchFamily="34" charset="0"/>
            </a:rPr>
            <a:t> granted – Suspended on payment terms – Solicitor</a:t>
          </a:r>
          <a:r>
            <a:rPr lang="en-GB" sz="1000" baseline="0">
              <a:latin typeface="Arial" panose="020B0604020202020204" pitchFamily="34" charset="0"/>
              <a:cs typeface="Arial" panose="020B0604020202020204" pitchFamily="34" charset="0"/>
            </a:rPr>
            <a:t> to</a:t>
          </a:r>
          <a:r>
            <a:rPr lang="en-GB" sz="1000">
              <a:latin typeface="Arial" panose="020B0604020202020204" pitchFamily="34" charset="0"/>
              <a:cs typeface="Arial" panose="020B0604020202020204" pitchFamily="34" charset="0"/>
            </a:rPr>
            <a:t> monitor</a:t>
          </a:r>
        </a:p>
      </xdr:txBody>
    </xdr:sp>
    <xdr:clientData/>
  </xdr:twoCellAnchor>
  <xdr:twoCellAnchor>
    <xdr:from>
      <xdr:col>8</xdr:col>
      <xdr:colOff>159456</xdr:colOff>
      <xdr:row>63</xdr:row>
      <xdr:rowOff>179919</xdr:rowOff>
    </xdr:from>
    <xdr:to>
      <xdr:col>10</xdr:col>
      <xdr:colOff>127705</xdr:colOff>
      <xdr:row>80</xdr:row>
      <xdr:rowOff>14111</xdr:rowOff>
    </xdr:to>
    <xdr:sp macro="" textlink="">
      <xdr:nvSpPr>
        <xdr:cNvPr id="45" name="Rectangle 44">
          <a:extLst>
            <a:ext uri="{FF2B5EF4-FFF2-40B4-BE49-F238E27FC236}">
              <a16:creationId xmlns:a16="http://schemas.microsoft.com/office/drawing/2014/main" id="{5F661C10-19C5-46B2-BE87-2955424EAC06}"/>
            </a:ext>
          </a:extLst>
        </xdr:cNvPr>
        <xdr:cNvSpPr/>
      </xdr:nvSpPr>
      <xdr:spPr>
        <a:xfrm>
          <a:off x="5013678" y="11736919"/>
          <a:ext cx="1181805" cy="2952748"/>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granted – possession suspended for X years – typically this is rare but may be done if there are children of a joint owner living in the property and for example possession is suspended until they leave school – Child Maintenance Service to monitor and return to Solicitor when appropriate</a:t>
          </a:r>
          <a:r>
            <a:rPr lang="en-GB" sz="1000">
              <a:latin typeface="Arial" panose="020B0604020202020204" pitchFamily="34" charset="0"/>
              <a:cs typeface="Arial" panose="020B0604020202020204" pitchFamily="34" charset="0"/>
            </a:rPr>
            <a:t> </a:t>
          </a:r>
        </a:p>
      </xdr:txBody>
    </xdr:sp>
    <xdr:clientData/>
  </xdr:twoCellAnchor>
  <xdr:twoCellAnchor>
    <xdr:from>
      <xdr:col>13</xdr:col>
      <xdr:colOff>43744</xdr:colOff>
      <xdr:row>64</xdr:row>
      <xdr:rowOff>4940</xdr:rowOff>
    </xdr:from>
    <xdr:to>
      <xdr:col>15</xdr:col>
      <xdr:colOff>11993</xdr:colOff>
      <xdr:row>72</xdr:row>
      <xdr:rowOff>158750</xdr:rowOff>
    </xdr:to>
    <xdr:sp macro="" textlink="">
      <xdr:nvSpPr>
        <xdr:cNvPr id="46" name="Rectangle 45">
          <a:extLst>
            <a:ext uri="{FF2B5EF4-FFF2-40B4-BE49-F238E27FC236}">
              <a16:creationId xmlns:a16="http://schemas.microsoft.com/office/drawing/2014/main" id="{EC7CA78B-8EF0-4B18-87A9-E30273950785}"/>
            </a:ext>
          </a:extLst>
        </xdr:cNvPr>
        <xdr:cNvSpPr/>
      </xdr:nvSpPr>
      <xdr:spPr>
        <a:xfrm>
          <a:off x="7968544" y="11790540"/>
          <a:ext cx="1187449" cy="1627010"/>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application withdrawn – we may agree to pay the Paying Parents/other defendant’s costs to discontinue action – Solicitor manages contact and negotiations</a:t>
          </a:r>
          <a:r>
            <a:rPr lang="en-GB" sz="1000">
              <a:latin typeface="Arial" panose="020B0604020202020204" pitchFamily="34" charset="0"/>
              <a:cs typeface="Arial" panose="020B0604020202020204" pitchFamily="34" charset="0"/>
            </a:rPr>
            <a:t> </a:t>
          </a:r>
        </a:p>
      </xdr:txBody>
    </xdr:sp>
    <xdr:clientData/>
  </xdr:twoCellAnchor>
  <xdr:twoCellAnchor>
    <xdr:from>
      <xdr:col>10</xdr:col>
      <xdr:colOff>440266</xdr:colOff>
      <xdr:row>64</xdr:row>
      <xdr:rowOff>14113</xdr:rowOff>
    </xdr:from>
    <xdr:to>
      <xdr:col>12</xdr:col>
      <xdr:colOff>408516</xdr:colOff>
      <xdr:row>69</xdr:row>
      <xdr:rowOff>155222</xdr:rowOff>
    </xdr:to>
    <xdr:sp macro="" textlink="">
      <xdr:nvSpPr>
        <xdr:cNvPr id="47" name="Rectangle 46">
          <a:extLst>
            <a:ext uri="{FF2B5EF4-FFF2-40B4-BE49-F238E27FC236}">
              <a16:creationId xmlns:a16="http://schemas.microsoft.com/office/drawing/2014/main" id="{FE9460B1-2C3E-4CA2-9599-5DC13051B029}"/>
            </a:ext>
          </a:extLst>
        </xdr:cNvPr>
        <xdr:cNvSpPr/>
      </xdr:nvSpPr>
      <xdr:spPr>
        <a:xfrm>
          <a:off x="6508044" y="11754557"/>
          <a:ext cx="1181805" cy="1058332"/>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Consent order approved – Paying Parent agrees to pay – Solicitor</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to</a:t>
          </a:r>
          <a:r>
            <a:rPr lang="en-GB" sz="1000" b="0" i="0" u="none" strike="noStrike">
              <a:solidFill>
                <a:schemeClr val="dk1"/>
              </a:solidFill>
              <a:effectLst/>
              <a:latin typeface="Arial" panose="020B0604020202020204" pitchFamily="34" charset="0"/>
              <a:ea typeface="+mn-ea"/>
              <a:cs typeface="Arial" panose="020B0604020202020204" pitchFamily="34" charset="0"/>
            </a:rPr>
            <a:t> monitor</a:t>
          </a:r>
          <a:r>
            <a:rPr lang="en-GB" sz="1000">
              <a:latin typeface="Arial" panose="020B0604020202020204" pitchFamily="34" charset="0"/>
              <a:cs typeface="Arial" panose="020B0604020202020204" pitchFamily="34" charset="0"/>
            </a:rPr>
            <a:t> </a:t>
          </a:r>
        </a:p>
      </xdr:txBody>
    </xdr:sp>
    <xdr:clientData/>
  </xdr:twoCellAnchor>
  <xdr:twoCellAnchor>
    <xdr:from>
      <xdr:col>15</xdr:col>
      <xdr:colOff>292098</xdr:colOff>
      <xdr:row>64</xdr:row>
      <xdr:rowOff>98074</xdr:rowOff>
    </xdr:from>
    <xdr:to>
      <xdr:col>17</xdr:col>
      <xdr:colOff>260348</xdr:colOff>
      <xdr:row>76</xdr:row>
      <xdr:rowOff>133350</xdr:rowOff>
    </xdr:to>
    <xdr:sp macro="" textlink="">
      <xdr:nvSpPr>
        <xdr:cNvPr id="48" name="Rectangle 47">
          <a:extLst>
            <a:ext uri="{FF2B5EF4-FFF2-40B4-BE49-F238E27FC236}">
              <a16:creationId xmlns:a16="http://schemas.microsoft.com/office/drawing/2014/main" id="{E5C33EE7-4DEE-4013-9A33-74E0A13F75E5}"/>
            </a:ext>
          </a:extLst>
        </xdr:cNvPr>
        <xdr:cNvSpPr/>
      </xdr:nvSpPr>
      <xdr:spPr>
        <a:xfrm>
          <a:off x="9436098" y="11883674"/>
          <a:ext cx="1187450" cy="2245076"/>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GB" sz="1000" b="0" i="0" u="none" strike="noStrike">
              <a:solidFill>
                <a:schemeClr val="dk1"/>
              </a:solidFill>
              <a:effectLst/>
              <a:latin typeface="Arial" panose="020B0604020202020204" pitchFamily="34" charset="0"/>
              <a:ea typeface="+mn-ea"/>
              <a:cs typeface="Arial" panose="020B0604020202020204" pitchFamily="34" charset="0"/>
            </a:rPr>
            <a:t>Order for Sale application dismissed – Court orders CMS to pay Paying</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a:t>
          </a:r>
          <a:r>
            <a:rPr lang="en-GB" sz="1000" b="0" i="0" u="none" strike="noStrike">
              <a:solidFill>
                <a:schemeClr val="dk1"/>
              </a:solidFill>
              <a:effectLst/>
              <a:latin typeface="Arial" panose="020B0604020202020204" pitchFamily="34" charset="0"/>
              <a:ea typeface="+mn-ea"/>
              <a:cs typeface="Arial" panose="020B0604020202020204" pitchFamily="34" charset="0"/>
            </a:rPr>
            <a:t>Parentss/other defendant’s costs – we may appeal within 21 days following discussion with Solicitor or Solicitor</a:t>
          </a:r>
          <a:r>
            <a:rPr lang="en-GB" sz="1000" b="0" i="0" u="none" strike="noStrike" baseline="0">
              <a:solidFill>
                <a:schemeClr val="dk1"/>
              </a:solidFill>
              <a:effectLst/>
              <a:latin typeface="Arial" panose="020B0604020202020204" pitchFamily="34" charset="0"/>
              <a:ea typeface="+mn-ea"/>
              <a:cs typeface="Arial" panose="020B0604020202020204" pitchFamily="34" charset="0"/>
            </a:rPr>
            <a:t> to</a:t>
          </a:r>
          <a:r>
            <a:rPr lang="en-GB" sz="1000" b="0" i="0" u="none" strike="noStrike">
              <a:solidFill>
                <a:schemeClr val="dk1"/>
              </a:solidFill>
              <a:effectLst/>
              <a:latin typeface="Arial" panose="020B0604020202020204" pitchFamily="34" charset="0"/>
              <a:ea typeface="+mn-ea"/>
              <a:cs typeface="Arial" panose="020B0604020202020204" pitchFamily="34" charset="0"/>
            </a:rPr>
            <a:t> manage contact and payment</a:t>
          </a:r>
          <a:r>
            <a:rPr lang="en-GB" sz="1000">
              <a:latin typeface="Arial" panose="020B0604020202020204" pitchFamily="34" charset="0"/>
              <a:cs typeface="Arial" panose="020B0604020202020204" pitchFamily="34" charset="0"/>
            </a:rPr>
            <a:t> </a:t>
          </a:r>
        </a:p>
      </xdr:txBody>
    </xdr:sp>
    <xdr:clientData/>
  </xdr:twoCellAnchor>
  <xdr:twoCellAnchor>
    <xdr:from>
      <xdr:col>4</xdr:col>
      <xdr:colOff>166160</xdr:colOff>
      <xdr:row>57</xdr:row>
      <xdr:rowOff>152400</xdr:rowOff>
    </xdr:from>
    <xdr:to>
      <xdr:col>7</xdr:col>
      <xdr:colOff>598665</xdr:colOff>
      <xdr:row>63</xdr:row>
      <xdr:rowOff>182031</xdr:rowOff>
    </xdr:to>
    <xdr:cxnSp macro="">
      <xdr:nvCxnSpPr>
        <xdr:cNvPr id="49" name="Straight Arrow Connector 48">
          <a:extLst>
            <a:ext uri="{FF2B5EF4-FFF2-40B4-BE49-F238E27FC236}">
              <a16:creationId xmlns:a16="http://schemas.microsoft.com/office/drawing/2014/main" id="{417D7490-5C6C-473A-9133-D31991ADF53A}"/>
            </a:ext>
          </a:extLst>
        </xdr:cNvPr>
        <xdr:cNvCxnSpPr>
          <a:stCxn id="30" idx="2"/>
          <a:endCxn id="43" idx="0"/>
        </xdr:cNvCxnSpPr>
      </xdr:nvCxnSpPr>
      <xdr:spPr>
        <a:xfrm flipH="1">
          <a:off x="2604560" y="10648950"/>
          <a:ext cx="2261305" cy="11345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490008</xdr:colOff>
      <xdr:row>57</xdr:row>
      <xdr:rowOff>152400</xdr:rowOff>
    </xdr:from>
    <xdr:to>
      <xdr:col>7</xdr:col>
      <xdr:colOff>598665</xdr:colOff>
      <xdr:row>64</xdr:row>
      <xdr:rowOff>23991</xdr:rowOff>
    </xdr:to>
    <xdr:cxnSp macro="">
      <xdr:nvCxnSpPr>
        <xdr:cNvPr id="50" name="Straight Arrow Connector 49">
          <a:extLst>
            <a:ext uri="{FF2B5EF4-FFF2-40B4-BE49-F238E27FC236}">
              <a16:creationId xmlns:a16="http://schemas.microsoft.com/office/drawing/2014/main" id="{CDC118CF-F2DB-4071-B603-D9F87650CE6A}"/>
            </a:ext>
          </a:extLst>
        </xdr:cNvPr>
        <xdr:cNvCxnSpPr>
          <a:stCxn id="30" idx="2"/>
          <a:endCxn id="44" idx="0"/>
        </xdr:cNvCxnSpPr>
      </xdr:nvCxnSpPr>
      <xdr:spPr>
        <a:xfrm flipH="1">
          <a:off x="4147608" y="10648950"/>
          <a:ext cx="718257" cy="1160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597254</xdr:colOff>
      <xdr:row>57</xdr:row>
      <xdr:rowOff>152400</xdr:rowOff>
    </xdr:from>
    <xdr:to>
      <xdr:col>9</xdr:col>
      <xdr:colOff>143581</xdr:colOff>
      <xdr:row>63</xdr:row>
      <xdr:rowOff>179919</xdr:rowOff>
    </xdr:to>
    <xdr:cxnSp macro="">
      <xdr:nvCxnSpPr>
        <xdr:cNvPr id="51" name="Straight Arrow Connector 50">
          <a:extLst>
            <a:ext uri="{FF2B5EF4-FFF2-40B4-BE49-F238E27FC236}">
              <a16:creationId xmlns:a16="http://schemas.microsoft.com/office/drawing/2014/main" id="{A9DA3B77-B3B0-410A-93AD-204B99CD7B55}"/>
            </a:ext>
          </a:extLst>
        </xdr:cNvPr>
        <xdr:cNvCxnSpPr>
          <a:stCxn id="30" idx="2"/>
          <a:endCxn id="45" idx="0"/>
        </xdr:cNvCxnSpPr>
      </xdr:nvCxnSpPr>
      <xdr:spPr>
        <a:xfrm>
          <a:off x="4844698" y="10608733"/>
          <a:ext cx="759883" cy="11281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597254</xdr:colOff>
      <xdr:row>57</xdr:row>
      <xdr:rowOff>152400</xdr:rowOff>
    </xdr:from>
    <xdr:to>
      <xdr:col>11</xdr:col>
      <xdr:colOff>424391</xdr:colOff>
      <xdr:row>64</xdr:row>
      <xdr:rowOff>14113</xdr:rowOff>
    </xdr:to>
    <xdr:cxnSp macro="">
      <xdr:nvCxnSpPr>
        <xdr:cNvPr id="52" name="Straight Arrow Connector 51">
          <a:extLst>
            <a:ext uri="{FF2B5EF4-FFF2-40B4-BE49-F238E27FC236}">
              <a16:creationId xmlns:a16="http://schemas.microsoft.com/office/drawing/2014/main" id="{B15B5EC1-74E8-4184-9D8D-92B7E8388D60}"/>
            </a:ext>
          </a:extLst>
        </xdr:cNvPr>
        <xdr:cNvCxnSpPr>
          <a:stCxn id="30" idx="2"/>
          <a:endCxn id="47" idx="0"/>
        </xdr:cNvCxnSpPr>
      </xdr:nvCxnSpPr>
      <xdr:spPr>
        <a:xfrm>
          <a:off x="4844698" y="10608733"/>
          <a:ext cx="2254249" cy="11458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598665</xdr:colOff>
      <xdr:row>57</xdr:row>
      <xdr:rowOff>152400</xdr:rowOff>
    </xdr:from>
    <xdr:to>
      <xdr:col>14</xdr:col>
      <xdr:colOff>27869</xdr:colOff>
      <xdr:row>64</xdr:row>
      <xdr:rowOff>4940</xdr:rowOff>
    </xdr:to>
    <xdr:cxnSp macro="">
      <xdr:nvCxnSpPr>
        <xdr:cNvPr id="53" name="Straight Arrow Connector 52">
          <a:extLst>
            <a:ext uri="{FF2B5EF4-FFF2-40B4-BE49-F238E27FC236}">
              <a16:creationId xmlns:a16="http://schemas.microsoft.com/office/drawing/2014/main" id="{9DBE46F2-5225-4615-A159-3D2ECF542144}"/>
            </a:ext>
          </a:extLst>
        </xdr:cNvPr>
        <xdr:cNvCxnSpPr>
          <a:stCxn id="30" idx="2"/>
          <a:endCxn id="46" idx="0"/>
        </xdr:cNvCxnSpPr>
      </xdr:nvCxnSpPr>
      <xdr:spPr>
        <a:xfrm>
          <a:off x="4865865" y="10648950"/>
          <a:ext cx="3696404" cy="11415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598665</xdr:colOff>
      <xdr:row>57</xdr:row>
      <xdr:rowOff>152400</xdr:rowOff>
    </xdr:from>
    <xdr:to>
      <xdr:col>16</xdr:col>
      <xdr:colOff>276223</xdr:colOff>
      <xdr:row>64</xdr:row>
      <xdr:rowOff>98074</xdr:rowOff>
    </xdr:to>
    <xdr:cxnSp macro="">
      <xdr:nvCxnSpPr>
        <xdr:cNvPr id="54" name="Straight Arrow Connector 53">
          <a:extLst>
            <a:ext uri="{FF2B5EF4-FFF2-40B4-BE49-F238E27FC236}">
              <a16:creationId xmlns:a16="http://schemas.microsoft.com/office/drawing/2014/main" id="{2C13C066-1EAC-4364-8208-B88517A8560C}"/>
            </a:ext>
          </a:extLst>
        </xdr:cNvPr>
        <xdr:cNvCxnSpPr>
          <a:stCxn id="30" idx="2"/>
          <a:endCxn id="48" idx="0"/>
        </xdr:cNvCxnSpPr>
      </xdr:nvCxnSpPr>
      <xdr:spPr>
        <a:xfrm>
          <a:off x="4865865" y="10648950"/>
          <a:ext cx="5163958" cy="12347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336550</xdr:colOff>
      <xdr:row>58</xdr:row>
      <xdr:rowOff>16228</xdr:rowOff>
    </xdr:from>
    <xdr:to>
      <xdr:col>9</xdr:col>
      <xdr:colOff>323850</xdr:colOff>
      <xdr:row>63</xdr:row>
      <xdr:rowOff>44450</xdr:rowOff>
    </xdr:to>
    <xdr:sp macro="" textlink="">
      <xdr:nvSpPr>
        <xdr:cNvPr id="119" name="Oval 118">
          <a:extLst>
            <a:ext uri="{FF2B5EF4-FFF2-40B4-BE49-F238E27FC236}">
              <a16:creationId xmlns:a16="http://schemas.microsoft.com/office/drawing/2014/main" id="{46933533-44D0-41C0-9203-9D072B11FC36}"/>
            </a:ext>
          </a:extLst>
        </xdr:cNvPr>
        <xdr:cNvSpPr/>
      </xdr:nvSpPr>
      <xdr:spPr>
        <a:xfrm>
          <a:off x="3994150" y="10696928"/>
          <a:ext cx="1816100" cy="948972"/>
        </a:xfrm>
        <a:prstGeom prst="ellipse">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00">
              <a:solidFill>
                <a:schemeClr val="lt1"/>
              </a:solidFill>
              <a:effectLst/>
              <a:latin typeface="Arial" panose="020B0604020202020204" pitchFamily="34" charset="0"/>
              <a:ea typeface="+mn-ea"/>
              <a:cs typeface="Arial" panose="020B0604020202020204" pitchFamily="34" charset="0"/>
            </a:rPr>
            <a:t>In-depth property valuation - 21 days to be completed</a:t>
          </a:r>
          <a:endParaRPr lang="en-GB" sz="1000">
            <a:latin typeface="Arial" panose="020B0604020202020204" pitchFamily="34" charset="0"/>
            <a:cs typeface="Arial" panose="020B0604020202020204" pitchFamily="34" charset="0"/>
          </a:endParaRPr>
        </a:p>
      </xdr:txBody>
    </xdr:sp>
    <xdr:clientData/>
  </xdr:twoCellAnchor>
  <xdr:twoCellAnchor>
    <xdr:from>
      <xdr:col>2</xdr:col>
      <xdr:colOff>49389</xdr:colOff>
      <xdr:row>79</xdr:row>
      <xdr:rowOff>162277</xdr:rowOff>
    </xdr:from>
    <xdr:to>
      <xdr:col>8</xdr:col>
      <xdr:colOff>246945</xdr:colOff>
      <xdr:row>85</xdr:row>
      <xdr:rowOff>67029</xdr:rowOff>
    </xdr:to>
    <xdr:cxnSp macro="">
      <xdr:nvCxnSpPr>
        <xdr:cNvPr id="56" name="Straight Arrow Connector 55">
          <a:extLst>
            <a:ext uri="{FF2B5EF4-FFF2-40B4-BE49-F238E27FC236}">
              <a16:creationId xmlns:a16="http://schemas.microsoft.com/office/drawing/2014/main" id="{73C10E47-45E7-453B-A240-16488C9C1212}"/>
            </a:ext>
          </a:extLst>
        </xdr:cNvPr>
        <xdr:cNvCxnSpPr>
          <a:endCxn id="61" idx="1"/>
        </xdr:cNvCxnSpPr>
      </xdr:nvCxnSpPr>
      <xdr:spPr>
        <a:xfrm>
          <a:off x="1262945" y="15218833"/>
          <a:ext cx="3838222" cy="10054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246945</xdr:colOff>
      <xdr:row>82</xdr:row>
      <xdr:rowOff>176390</xdr:rowOff>
    </xdr:from>
    <xdr:ext cx="1079500" cy="881943"/>
    <xdr:sp macro="" textlink="">
      <xdr:nvSpPr>
        <xdr:cNvPr id="61" name="TextBox 60">
          <a:extLst>
            <a:ext uri="{FF2B5EF4-FFF2-40B4-BE49-F238E27FC236}">
              <a16:creationId xmlns:a16="http://schemas.microsoft.com/office/drawing/2014/main" id="{2878BEC7-0903-6EE5-B62A-89BD9A859739}"/>
            </a:ext>
          </a:extLst>
        </xdr:cNvPr>
        <xdr:cNvSpPr txBox="1"/>
      </xdr:nvSpPr>
      <xdr:spPr>
        <a:xfrm>
          <a:off x="5101167" y="15783279"/>
          <a:ext cx="1079500" cy="881943"/>
        </a:xfrm>
        <a:prstGeom prst="rect">
          <a:avLst/>
        </a:prstGeom>
        <a:no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000">
              <a:latin typeface="Arial" panose="020B0604020202020204" pitchFamily="34" charset="0"/>
              <a:cs typeface="Arial" panose="020B0604020202020204" pitchFamily="34" charset="0"/>
            </a:rPr>
            <a:t>Warrant of possession applied for and granted</a:t>
          </a:r>
        </a:p>
      </xdr:txBody>
    </xdr:sp>
    <xdr:clientData/>
  </xdr:oneCellAnchor>
  <xdr:twoCellAnchor>
    <xdr:from>
      <xdr:col>8</xdr:col>
      <xdr:colOff>303389</xdr:colOff>
      <xdr:row>89</xdr:row>
      <xdr:rowOff>14111</xdr:rowOff>
    </xdr:from>
    <xdr:to>
      <xdr:col>10</xdr:col>
      <xdr:colOff>84666</xdr:colOff>
      <xdr:row>91</xdr:row>
      <xdr:rowOff>162278</xdr:rowOff>
    </xdr:to>
    <xdr:sp macro="" textlink="">
      <xdr:nvSpPr>
        <xdr:cNvPr id="63" name="TextBox 62">
          <a:extLst>
            <a:ext uri="{FF2B5EF4-FFF2-40B4-BE49-F238E27FC236}">
              <a16:creationId xmlns:a16="http://schemas.microsoft.com/office/drawing/2014/main" id="{573C76E6-BACD-CF5F-BE70-64DDD1E3E6AA}"/>
            </a:ext>
          </a:extLst>
        </xdr:cNvPr>
        <xdr:cNvSpPr txBox="1"/>
      </xdr:nvSpPr>
      <xdr:spPr>
        <a:xfrm>
          <a:off x="5157611" y="17018000"/>
          <a:ext cx="994833" cy="515056"/>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00">
              <a:latin typeface="Arial" panose="020B0604020202020204" pitchFamily="34" charset="0"/>
              <a:cs typeface="Arial" panose="020B0604020202020204" pitchFamily="34" charset="0"/>
            </a:rPr>
            <a:t>Eviction</a:t>
          </a:r>
        </a:p>
      </xdr:txBody>
    </xdr:sp>
    <xdr:clientData/>
  </xdr:twoCellAnchor>
  <xdr:oneCellAnchor>
    <xdr:from>
      <xdr:col>8</xdr:col>
      <xdr:colOff>331611</xdr:colOff>
      <xdr:row>99</xdr:row>
      <xdr:rowOff>127001</xdr:rowOff>
    </xdr:from>
    <xdr:ext cx="832556" cy="472722"/>
    <xdr:sp macro="" textlink="">
      <xdr:nvSpPr>
        <xdr:cNvPr id="64" name="TextBox 63">
          <a:extLst>
            <a:ext uri="{FF2B5EF4-FFF2-40B4-BE49-F238E27FC236}">
              <a16:creationId xmlns:a16="http://schemas.microsoft.com/office/drawing/2014/main" id="{82F33640-0163-C077-68EC-A881596E266E}"/>
            </a:ext>
          </a:extLst>
        </xdr:cNvPr>
        <xdr:cNvSpPr txBox="1"/>
      </xdr:nvSpPr>
      <xdr:spPr>
        <a:xfrm>
          <a:off x="5185833" y="18965334"/>
          <a:ext cx="832556" cy="472722"/>
        </a:xfrm>
        <a:prstGeom prst="rect">
          <a:avLst/>
        </a:prstGeom>
        <a:noFill/>
        <a:ln w="1270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00">
              <a:latin typeface="Arial" panose="020B0604020202020204" pitchFamily="34" charset="0"/>
              <a:cs typeface="Arial" panose="020B0604020202020204" pitchFamily="34" charset="0"/>
            </a:rPr>
            <a:t>Conduct</a:t>
          </a:r>
          <a:r>
            <a:rPr lang="en-GB" sz="1000" baseline="0">
              <a:latin typeface="Arial" panose="020B0604020202020204" pitchFamily="34" charset="0"/>
              <a:cs typeface="Arial" panose="020B0604020202020204" pitchFamily="34" charset="0"/>
            </a:rPr>
            <a:t> Sale</a:t>
          </a:r>
          <a:endParaRPr lang="en-GB" sz="1000">
            <a:latin typeface="Arial" panose="020B0604020202020204" pitchFamily="34" charset="0"/>
            <a:cs typeface="Arial" panose="020B0604020202020204" pitchFamily="34" charset="0"/>
          </a:endParaRPr>
        </a:p>
      </xdr:txBody>
    </xdr:sp>
    <xdr:clientData/>
  </xdr:oneCellAnchor>
  <xdr:twoCellAnchor>
    <xdr:from>
      <xdr:col>8</xdr:col>
      <xdr:colOff>211667</xdr:colOff>
      <xdr:row>105</xdr:row>
      <xdr:rowOff>84666</xdr:rowOff>
    </xdr:from>
    <xdr:to>
      <xdr:col>10</xdr:col>
      <xdr:colOff>91722</xdr:colOff>
      <xdr:row>109</xdr:row>
      <xdr:rowOff>21166</xdr:rowOff>
    </xdr:to>
    <xdr:sp macro="" textlink="">
      <xdr:nvSpPr>
        <xdr:cNvPr id="65" name="TextBox 64">
          <a:extLst>
            <a:ext uri="{FF2B5EF4-FFF2-40B4-BE49-F238E27FC236}">
              <a16:creationId xmlns:a16="http://schemas.microsoft.com/office/drawing/2014/main" id="{E70627B7-51B7-9C90-6918-F9AE29089A68}"/>
            </a:ext>
          </a:extLst>
        </xdr:cNvPr>
        <xdr:cNvSpPr txBox="1"/>
      </xdr:nvSpPr>
      <xdr:spPr>
        <a:xfrm>
          <a:off x="5065889" y="20023666"/>
          <a:ext cx="1093611" cy="670278"/>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Allocate funds</a:t>
          </a:r>
        </a:p>
      </xdr:txBody>
    </xdr:sp>
    <xdr:clientData/>
  </xdr:twoCellAnchor>
  <xdr:twoCellAnchor>
    <xdr:from>
      <xdr:col>4</xdr:col>
      <xdr:colOff>465667</xdr:colOff>
      <xdr:row>94</xdr:row>
      <xdr:rowOff>155223</xdr:rowOff>
    </xdr:from>
    <xdr:to>
      <xdr:col>7</xdr:col>
      <xdr:colOff>197556</xdr:colOff>
      <xdr:row>97</xdr:row>
      <xdr:rowOff>49390</xdr:rowOff>
    </xdr:to>
    <xdr:sp macro="" textlink="">
      <xdr:nvSpPr>
        <xdr:cNvPr id="66" name="TextBox 65">
          <a:extLst>
            <a:ext uri="{FF2B5EF4-FFF2-40B4-BE49-F238E27FC236}">
              <a16:creationId xmlns:a16="http://schemas.microsoft.com/office/drawing/2014/main" id="{48C8D3E4-E00A-632F-070B-44063DACD290}"/>
            </a:ext>
          </a:extLst>
        </xdr:cNvPr>
        <xdr:cNvSpPr txBox="1"/>
      </xdr:nvSpPr>
      <xdr:spPr>
        <a:xfrm>
          <a:off x="2892778" y="18076334"/>
          <a:ext cx="1552222" cy="444500"/>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Property Maintenance </a:t>
          </a:r>
        </a:p>
      </xdr:txBody>
    </xdr:sp>
    <xdr:clientData/>
  </xdr:twoCellAnchor>
  <xdr:twoCellAnchor>
    <xdr:from>
      <xdr:col>11</xdr:col>
      <xdr:colOff>112888</xdr:colOff>
      <xdr:row>94</xdr:row>
      <xdr:rowOff>162278</xdr:rowOff>
    </xdr:from>
    <xdr:to>
      <xdr:col>13</xdr:col>
      <xdr:colOff>225777</xdr:colOff>
      <xdr:row>97</xdr:row>
      <xdr:rowOff>49390</xdr:rowOff>
    </xdr:to>
    <xdr:sp macro="" textlink="">
      <xdr:nvSpPr>
        <xdr:cNvPr id="67" name="TextBox 66">
          <a:extLst>
            <a:ext uri="{FF2B5EF4-FFF2-40B4-BE49-F238E27FC236}">
              <a16:creationId xmlns:a16="http://schemas.microsoft.com/office/drawing/2014/main" id="{85B2FA5E-5601-219D-038C-8B7EB9AEBC76}"/>
            </a:ext>
          </a:extLst>
        </xdr:cNvPr>
        <xdr:cNvSpPr txBox="1"/>
      </xdr:nvSpPr>
      <xdr:spPr>
        <a:xfrm>
          <a:off x="6787444" y="18083389"/>
          <a:ext cx="1326444" cy="437445"/>
        </a:xfrm>
        <a:prstGeom prst="rect">
          <a:avLst/>
        </a:prstGeom>
        <a:solidFill>
          <a:schemeClr val="lt1"/>
        </a:solidFill>
        <a:ln w="1270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Appoint sales agent</a:t>
          </a:r>
        </a:p>
      </xdr:txBody>
    </xdr:sp>
    <xdr:clientData/>
  </xdr:twoCellAnchor>
  <xdr:twoCellAnchor>
    <xdr:from>
      <xdr:col>9</xdr:col>
      <xdr:colOff>179917</xdr:colOff>
      <xdr:row>87</xdr:row>
      <xdr:rowOff>28222</xdr:rowOff>
    </xdr:from>
    <xdr:to>
      <xdr:col>9</xdr:col>
      <xdr:colOff>194028</xdr:colOff>
      <xdr:row>89</xdr:row>
      <xdr:rowOff>14111</xdr:rowOff>
    </xdr:to>
    <xdr:cxnSp macro="">
      <xdr:nvCxnSpPr>
        <xdr:cNvPr id="69" name="Straight Arrow Connector 68">
          <a:extLst>
            <a:ext uri="{FF2B5EF4-FFF2-40B4-BE49-F238E27FC236}">
              <a16:creationId xmlns:a16="http://schemas.microsoft.com/office/drawing/2014/main" id="{91556801-8EB4-49F9-B15C-9650E6DE8AF1}"/>
            </a:ext>
          </a:extLst>
        </xdr:cNvPr>
        <xdr:cNvCxnSpPr>
          <a:stCxn id="61" idx="2"/>
          <a:endCxn id="63" idx="0"/>
        </xdr:cNvCxnSpPr>
      </xdr:nvCxnSpPr>
      <xdr:spPr>
        <a:xfrm>
          <a:off x="5640917" y="16665222"/>
          <a:ext cx="14111" cy="352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254000</xdr:colOff>
      <xdr:row>97</xdr:row>
      <xdr:rowOff>49390</xdr:rowOff>
    </xdr:from>
    <xdr:to>
      <xdr:col>12</xdr:col>
      <xdr:colOff>169333</xdr:colOff>
      <xdr:row>99</xdr:row>
      <xdr:rowOff>112889</xdr:rowOff>
    </xdr:to>
    <xdr:cxnSp macro="">
      <xdr:nvCxnSpPr>
        <xdr:cNvPr id="70" name="Straight Arrow Connector 69">
          <a:extLst>
            <a:ext uri="{FF2B5EF4-FFF2-40B4-BE49-F238E27FC236}">
              <a16:creationId xmlns:a16="http://schemas.microsoft.com/office/drawing/2014/main" id="{E02FC676-5BCB-4BD7-BE42-A5852F15CA5A}"/>
            </a:ext>
          </a:extLst>
        </xdr:cNvPr>
        <xdr:cNvCxnSpPr>
          <a:stCxn id="67" idx="2"/>
        </xdr:cNvCxnSpPr>
      </xdr:nvCxnSpPr>
      <xdr:spPr>
        <a:xfrm flipH="1">
          <a:off x="5715000" y="18520834"/>
          <a:ext cx="1735666" cy="4303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261056</xdr:colOff>
      <xdr:row>91</xdr:row>
      <xdr:rowOff>183443</xdr:rowOff>
    </xdr:from>
    <xdr:to>
      <xdr:col>12</xdr:col>
      <xdr:colOff>324556</xdr:colOff>
      <xdr:row>94</xdr:row>
      <xdr:rowOff>112889</xdr:rowOff>
    </xdr:to>
    <xdr:cxnSp macro="">
      <xdr:nvCxnSpPr>
        <xdr:cNvPr id="75" name="Straight Arrow Connector 74">
          <a:extLst>
            <a:ext uri="{FF2B5EF4-FFF2-40B4-BE49-F238E27FC236}">
              <a16:creationId xmlns:a16="http://schemas.microsoft.com/office/drawing/2014/main" id="{B7BECA7D-36A7-44B5-9156-51FF423974DA}"/>
            </a:ext>
          </a:extLst>
        </xdr:cNvPr>
        <xdr:cNvCxnSpPr/>
      </xdr:nvCxnSpPr>
      <xdr:spPr>
        <a:xfrm>
          <a:off x="5722056" y="17554221"/>
          <a:ext cx="1883833" cy="4797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451556</xdr:colOff>
      <xdr:row>92</xdr:row>
      <xdr:rowOff>14111</xdr:rowOff>
    </xdr:from>
    <xdr:to>
      <xdr:col>9</xdr:col>
      <xdr:colOff>84667</xdr:colOff>
      <xdr:row>94</xdr:row>
      <xdr:rowOff>95253</xdr:rowOff>
    </xdr:to>
    <xdr:cxnSp macro="">
      <xdr:nvCxnSpPr>
        <xdr:cNvPr id="78" name="Straight Arrow Connector 77">
          <a:extLst>
            <a:ext uri="{FF2B5EF4-FFF2-40B4-BE49-F238E27FC236}">
              <a16:creationId xmlns:a16="http://schemas.microsoft.com/office/drawing/2014/main" id="{1F0B1603-44F8-4614-84AB-9C5B5BF77B19}"/>
            </a:ext>
          </a:extLst>
        </xdr:cNvPr>
        <xdr:cNvCxnSpPr/>
      </xdr:nvCxnSpPr>
      <xdr:spPr>
        <a:xfrm flipH="1">
          <a:off x="3485445" y="17568333"/>
          <a:ext cx="2060222" cy="4480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395111</xdr:colOff>
      <xdr:row>97</xdr:row>
      <xdr:rowOff>77612</xdr:rowOff>
    </xdr:from>
    <xdr:to>
      <xdr:col>9</xdr:col>
      <xdr:colOff>141111</xdr:colOff>
      <xdr:row>99</xdr:row>
      <xdr:rowOff>127001</xdr:rowOff>
    </xdr:to>
    <xdr:cxnSp macro="">
      <xdr:nvCxnSpPr>
        <xdr:cNvPr id="81" name="Straight Arrow Connector 80">
          <a:extLst>
            <a:ext uri="{FF2B5EF4-FFF2-40B4-BE49-F238E27FC236}">
              <a16:creationId xmlns:a16="http://schemas.microsoft.com/office/drawing/2014/main" id="{F3D34C93-497E-4677-A4FB-B65B9ABDB458}"/>
            </a:ext>
          </a:extLst>
        </xdr:cNvPr>
        <xdr:cNvCxnSpPr>
          <a:endCxn id="64" idx="0"/>
        </xdr:cNvCxnSpPr>
      </xdr:nvCxnSpPr>
      <xdr:spPr>
        <a:xfrm>
          <a:off x="4035778" y="18549056"/>
          <a:ext cx="1566333" cy="4162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91722</xdr:colOff>
      <xdr:row>102</xdr:row>
      <xdr:rowOff>155222</xdr:rowOff>
    </xdr:from>
    <xdr:to>
      <xdr:col>9</xdr:col>
      <xdr:colOff>98778</xdr:colOff>
      <xdr:row>105</xdr:row>
      <xdr:rowOff>21167</xdr:rowOff>
    </xdr:to>
    <xdr:cxnSp macro="">
      <xdr:nvCxnSpPr>
        <xdr:cNvPr id="85" name="Straight Arrow Connector 84">
          <a:extLst>
            <a:ext uri="{FF2B5EF4-FFF2-40B4-BE49-F238E27FC236}">
              <a16:creationId xmlns:a16="http://schemas.microsoft.com/office/drawing/2014/main" id="{D8E72D23-519B-4655-ABE8-B95C97AE85EA}"/>
            </a:ext>
          </a:extLst>
        </xdr:cNvPr>
        <xdr:cNvCxnSpPr/>
      </xdr:nvCxnSpPr>
      <xdr:spPr>
        <a:xfrm flipH="1">
          <a:off x="5552722" y="19543889"/>
          <a:ext cx="7056" cy="4162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7300-4ADC-4E51-B283-D1BD3EAC6A51}">
  <dimension ref="A1:N62"/>
  <sheetViews>
    <sheetView zoomScale="70" zoomScaleNormal="70" workbookViewId="0">
      <selection activeCell="B25" sqref="B25:K25"/>
    </sheetView>
  </sheetViews>
  <sheetFormatPr defaultColWidth="9.1796875" defaultRowHeight="15.5" x14ac:dyDescent="0.35"/>
  <cols>
    <col min="1" max="12" width="9.1796875" style="2"/>
    <col min="13" max="13" width="13.7265625" style="2" customWidth="1"/>
    <col min="14" max="14" width="9.1796875" style="56"/>
    <col min="15" max="16384" width="9.1796875" style="2"/>
  </cols>
  <sheetData>
    <row r="1" spans="1:14" ht="16" thickBot="1" x14ac:dyDescent="0.4">
      <c r="A1" s="28"/>
      <c r="B1" s="28"/>
      <c r="C1" s="28"/>
      <c r="D1" s="28"/>
      <c r="E1" s="28"/>
      <c r="F1" s="28"/>
      <c r="G1" s="28"/>
      <c r="H1" s="28"/>
      <c r="I1" s="28"/>
      <c r="J1" s="28"/>
      <c r="K1" s="28"/>
      <c r="L1" s="28"/>
      <c r="M1" s="28"/>
    </row>
    <row r="2" spans="1:14" x14ac:dyDescent="0.35">
      <c r="A2" s="28"/>
      <c r="B2" s="138" t="s">
        <v>125</v>
      </c>
      <c r="C2" s="139"/>
      <c r="D2" s="139"/>
      <c r="E2" s="139"/>
      <c r="F2" s="139"/>
      <c r="G2" s="139"/>
      <c r="H2" s="139"/>
      <c r="I2" s="139"/>
      <c r="J2" s="139"/>
      <c r="K2" s="139"/>
      <c r="L2" s="139"/>
      <c r="M2" s="140"/>
    </row>
    <row r="3" spans="1:14" x14ac:dyDescent="0.35">
      <c r="A3" s="28"/>
      <c r="B3" s="141"/>
      <c r="C3" s="142"/>
      <c r="D3" s="142"/>
      <c r="E3" s="142"/>
      <c r="F3" s="142"/>
      <c r="G3" s="142"/>
      <c r="H3" s="142"/>
      <c r="I3" s="142"/>
      <c r="J3" s="142"/>
      <c r="K3" s="142"/>
      <c r="L3" s="142"/>
      <c r="M3" s="143"/>
    </row>
    <row r="4" spans="1:14" x14ac:dyDescent="0.35">
      <c r="A4" s="28"/>
      <c r="B4" s="141"/>
      <c r="C4" s="142"/>
      <c r="D4" s="142"/>
      <c r="E4" s="142"/>
      <c r="F4" s="142"/>
      <c r="G4" s="142"/>
      <c r="H4" s="142"/>
      <c r="I4" s="142"/>
      <c r="J4" s="142"/>
      <c r="K4" s="142"/>
      <c r="L4" s="142"/>
      <c r="M4" s="143"/>
    </row>
    <row r="5" spans="1:14" ht="16" thickBot="1" x14ac:dyDescent="0.4">
      <c r="A5" s="28"/>
      <c r="B5" s="144"/>
      <c r="C5" s="145"/>
      <c r="D5" s="145"/>
      <c r="E5" s="145"/>
      <c r="F5" s="145"/>
      <c r="G5" s="145"/>
      <c r="H5" s="145"/>
      <c r="I5" s="145"/>
      <c r="J5" s="145"/>
      <c r="K5" s="145"/>
      <c r="L5" s="145"/>
      <c r="M5" s="146"/>
    </row>
    <row r="6" spans="1:14" ht="16" thickBot="1" x14ac:dyDescent="0.4">
      <c r="A6" s="28"/>
      <c r="B6" s="28"/>
      <c r="C6" s="28"/>
      <c r="D6" s="28"/>
      <c r="E6" s="28"/>
      <c r="F6" s="28"/>
      <c r="G6" s="28"/>
      <c r="H6" s="28"/>
      <c r="I6" s="28"/>
      <c r="J6" s="28"/>
      <c r="K6" s="28"/>
      <c r="L6" s="28"/>
      <c r="M6" s="28"/>
    </row>
    <row r="7" spans="1:14" x14ac:dyDescent="0.35">
      <c r="A7" s="28"/>
      <c r="B7" s="147" t="s">
        <v>144</v>
      </c>
      <c r="C7" s="148"/>
      <c r="D7" s="148"/>
      <c r="E7" s="148"/>
      <c r="F7" s="148"/>
      <c r="G7" s="148"/>
      <c r="H7" s="148"/>
      <c r="I7" s="148"/>
      <c r="J7" s="148"/>
      <c r="K7" s="148"/>
      <c r="L7" s="148"/>
      <c r="M7" s="149"/>
    </row>
    <row r="8" spans="1:14" ht="16" thickBot="1" x14ac:dyDescent="0.4">
      <c r="A8" s="28"/>
      <c r="B8" s="150"/>
      <c r="C8" s="151"/>
      <c r="D8" s="151"/>
      <c r="E8" s="151"/>
      <c r="F8" s="151"/>
      <c r="G8" s="151"/>
      <c r="H8" s="151"/>
      <c r="I8" s="151"/>
      <c r="J8" s="151"/>
      <c r="K8" s="151"/>
      <c r="L8" s="151"/>
      <c r="M8" s="152"/>
    </row>
    <row r="10" spans="1:14" ht="18" x14ac:dyDescent="0.35">
      <c r="A10" s="28"/>
      <c r="B10" s="153" t="s">
        <v>0</v>
      </c>
      <c r="C10" s="154"/>
      <c r="D10" s="154"/>
      <c r="E10" s="154"/>
      <c r="F10" s="154"/>
      <c r="G10" s="154"/>
      <c r="H10" s="154"/>
      <c r="I10" s="154"/>
      <c r="J10" s="154"/>
      <c r="K10" s="154"/>
      <c r="L10" s="154"/>
      <c r="M10" s="155"/>
    </row>
    <row r="11" spans="1:14" x14ac:dyDescent="0.35">
      <c r="A11" s="28"/>
      <c r="B11" s="156"/>
      <c r="C11" s="157"/>
      <c r="D11" s="157"/>
      <c r="E11" s="157"/>
      <c r="F11" s="157"/>
      <c r="G11" s="157"/>
      <c r="H11" s="157"/>
      <c r="I11" s="157"/>
      <c r="J11" s="157"/>
      <c r="K11" s="157"/>
      <c r="L11" s="157"/>
      <c r="M11" s="158"/>
    </row>
    <row r="12" spans="1:14" ht="34.5" customHeight="1" x14ac:dyDescent="0.35">
      <c r="A12" s="28"/>
      <c r="B12" s="162"/>
      <c r="C12" s="163"/>
      <c r="D12" s="163"/>
      <c r="E12" s="163"/>
      <c r="F12" s="164"/>
      <c r="G12" s="164"/>
      <c r="H12" s="164"/>
      <c r="I12" s="164"/>
      <c r="J12" s="164"/>
      <c r="K12" s="164"/>
      <c r="L12" s="165"/>
      <c r="M12" s="166"/>
    </row>
    <row r="13" spans="1:14" x14ac:dyDescent="0.35">
      <c r="A13" s="28"/>
      <c r="B13" s="28"/>
      <c r="C13" s="28"/>
      <c r="D13" s="28"/>
      <c r="E13" s="28"/>
      <c r="F13" s="28"/>
      <c r="G13" s="28"/>
      <c r="H13" s="28"/>
      <c r="I13" s="29"/>
      <c r="J13" s="28"/>
      <c r="K13" s="28"/>
      <c r="L13" s="28"/>
      <c r="M13" s="28"/>
    </row>
    <row r="15" spans="1:14" ht="38.25" customHeight="1" x14ac:dyDescent="0.35">
      <c r="A15" s="28"/>
      <c r="B15" s="159" t="s">
        <v>136</v>
      </c>
      <c r="C15" s="160"/>
      <c r="D15" s="160"/>
      <c r="E15" s="160"/>
      <c r="F15" s="160"/>
      <c r="G15" s="160"/>
      <c r="H15" s="160"/>
      <c r="I15" s="160"/>
      <c r="J15" s="160"/>
      <c r="K15" s="161"/>
      <c r="L15" s="28"/>
      <c r="M15" s="30">
        <f>SUM('3 Rate Card'!D40+'2 Fixed prices'!G108)</f>
        <v>0</v>
      </c>
      <c r="N15" s="53"/>
    </row>
    <row r="17" spans="2:13" x14ac:dyDescent="0.35">
      <c r="B17" s="31" t="s">
        <v>1</v>
      </c>
      <c r="C17" s="32"/>
      <c r="D17" s="32"/>
      <c r="E17" s="32"/>
      <c r="F17" s="32"/>
      <c r="G17" s="32"/>
      <c r="H17" s="32"/>
      <c r="I17" s="32"/>
      <c r="J17" s="32"/>
      <c r="K17" s="32"/>
      <c r="L17" s="32"/>
      <c r="M17" s="33"/>
    </row>
    <row r="18" spans="2:13" ht="14.25" customHeight="1" x14ac:dyDescent="0.35">
      <c r="B18" s="167" t="s">
        <v>2</v>
      </c>
      <c r="C18" s="168"/>
      <c r="D18" s="168"/>
      <c r="E18" s="168"/>
      <c r="F18" s="168"/>
      <c r="G18" s="168"/>
      <c r="H18" s="168"/>
      <c r="I18" s="168"/>
      <c r="J18" s="168"/>
      <c r="K18" s="168"/>
      <c r="L18" s="168"/>
      <c r="M18" s="169"/>
    </row>
    <row r="19" spans="2:13" x14ac:dyDescent="0.35">
      <c r="B19" s="167"/>
      <c r="C19" s="168"/>
      <c r="D19" s="168"/>
      <c r="E19" s="168"/>
      <c r="F19" s="168"/>
      <c r="G19" s="168"/>
      <c r="H19" s="168"/>
      <c r="I19" s="168"/>
      <c r="J19" s="168"/>
      <c r="K19" s="168"/>
      <c r="L19" s="168"/>
      <c r="M19" s="169"/>
    </row>
    <row r="20" spans="2:13" x14ac:dyDescent="0.35">
      <c r="B20" s="167"/>
      <c r="C20" s="168"/>
      <c r="D20" s="168"/>
      <c r="E20" s="168"/>
      <c r="F20" s="168"/>
      <c r="G20" s="168"/>
      <c r="H20" s="168"/>
      <c r="I20" s="168"/>
      <c r="J20" s="168"/>
      <c r="K20" s="168"/>
      <c r="L20" s="168"/>
      <c r="M20" s="169"/>
    </row>
    <row r="21" spans="2:13" x14ac:dyDescent="0.35">
      <c r="B21" s="167"/>
      <c r="C21" s="168"/>
      <c r="D21" s="168"/>
      <c r="E21" s="168"/>
      <c r="F21" s="168"/>
      <c r="G21" s="168"/>
      <c r="H21" s="168"/>
      <c r="I21" s="168"/>
      <c r="J21" s="168"/>
      <c r="K21" s="168"/>
      <c r="L21" s="168"/>
      <c r="M21" s="169"/>
    </row>
    <row r="22" spans="2:13" x14ac:dyDescent="0.35">
      <c r="B22" s="34"/>
      <c r="C22" s="35"/>
      <c r="D22" s="35"/>
      <c r="E22" s="35"/>
      <c r="F22" s="35"/>
      <c r="M22" s="36"/>
    </row>
    <row r="23" spans="2:13" x14ac:dyDescent="0.35">
      <c r="B23" s="34" t="s">
        <v>3</v>
      </c>
      <c r="C23" s="37"/>
      <c r="D23" s="37"/>
      <c r="E23" s="37"/>
      <c r="F23" s="37"/>
      <c r="M23" s="36"/>
    </row>
    <row r="24" spans="2:13" x14ac:dyDescent="0.35">
      <c r="B24" s="38"/>
      <c r="C24" s="35"/>
      <c r="D24" s="35"/>
      <c r="E24" s="35"/>
      <c r="F24" s="35"/>
      <c r="M24" s="36"/>
    </row>
    <row r="25" spans="2:13" ht="31.5" customHeight="1" thickBot="1" x14ac:dyDescent="0.4">
      <c r="B25" s="170"/>
      <c r="C25" s="171"/>
      <c r="D25" s="171"/>
      <c r="E25" s="171"/>
      <c r="F25" s="172"/>
      <c r="G25" s="172"/>
      <c r="H25" s="172"/>
      <c r="I25" s="172"/>
      <c r="J25" s="172"/>
      <c r="K25" s="172"/>
      <c r="L25" s="3" t="s">
        <v>4</v>
      </c>
      <c r="M25" s="36"/>
    </row>
    <row r="26" spans="2:13" ht="30.75" customHeight="1" thickBot="1" x14ac:dyDescent="0.4">
      <c r="B26" s="173"/>
      <c r="C26" s="174"/>
      <c r="D26" s="174"/>
      <c r="E26" s="174"/>
      <c r="F26" s="175"/>
      <c r="G26" s="175"/>
      <c r="H26" s="175"/>
      <c r="I26" s="175"/>
      <c r="J26" s="175"/>
      <c r="K26" s="175"/>
      <c r="L26" s="3" t="s">
        <v>5</v>
      </c>
      <c r="M26" s="36"/>
    </row>
    <row r="27" spans="2:13" ht="30" customHeight="1" thickBot="1" x14ac:dyDescent="0.4">
      <c r="B27" s="176"/>
      <c r="C27" s="174"/>
      <c r="D27" s="174"/>
      <c r="E27" s="174"/>
      <c r="F27" s="175"/>
      <c r="G27" s="175"/>
      <c r="H27" s="175"/>
      <c r="I27" s="175"/>
      <c r="J27" s="175"/>
      <c r="K27" s="175"/>
      <c r="L27" s="3" t="s">
        <v>6</v>
      </c>
      <c r="M27" s="36"/>
    </row>
    <row r="28" spans="2:13" x14ac:dyDescent="0.35">
      <c r="B28" s="39"/>
      <c r="C28" s="40"/>
      <c r="D28" s="40"/>
      <c r="E28" s="40"/>
      <c r="F28" s="40"/>
      <c r="G28" s="23"/>
      <c r="H28" s="23"/>
      <c r="I28" s="23"/>
      <c r="J28" s="23"/>
      <c r="K28" s="23"/>
      <c r="L28" s="23"/>
      <c r="M28" s="24"/>
    </row>
    <row r="47" spans="2:13" x14ac:dyDescent="0.35">
      <c r="B47" s="28"/>
      <c r="C47" s="28"/>
      <c r="D47" s="28"/>
      <c r="E47" s="28"/>
      <c r="F47" s="28"/>
      <c r="G47" s="28"/>
      <c r="H47" s="28"/>
      <c r="I47" s="28"/>
      <c r="J47" s="28"/>
      <c r="K47" s="28"/>
      <c r="L47" s="28"/>
      <c r="M47" s="28"/>
    </row>
    <row r="48" spans="2:13" x14ac:dyDescent="0.35">
      <c r="B48" s="28"/>
      <c r="C48" s="28"/>
      <c r="D48" s="28"/>
      <c r="E48" s="28"/>
      <c r="F48" s="28"/>
      <c r="G48" s="28"/>
      <c r="H48" s="28"/>
      <c r="I48" s="28"/>
      <c r="J48" s="28"/>
      <c r="K48" s="28"/>
      <c r="L48" s="28"/>
      <c r="M48" s="28"/>
    </row>
    <row r="49" spans="2:13" x14ac:dyDescent="0.35">
      <c r="B49" s="28"/>
      <c r="C49" s="28"/>
      <c r="D49" s="28"/>
      <c r="E49" s="28"/>
      <c r="F49" s="28"/>
      <c r="G49" s="28"/>
      <c r="H49" s="28"/>
      <c r="I49" s="28"/>
      <c r="J49" s="28"/>
      <c r="K49" s="28"/>
      <c r="L49" s="28"/>
      <c r="M49" s="28"/>
    </row>
    <row r="50" spans="2:13" x14ac:dyDescent="0.35">
      <c r="B50" s="28"/>
      <c r="C50" s="28"/>
      <c r="D50" s="28"/>
      <c r="E50" s="28"/>
      <c r="F50" s="28"/>
      <c r="G50" s="28"/>
      <c r="H50" s="28"/>
      <c r="I50" s="28"/>
      <c r="J50" s="28"/>
      <c r="K50" s="28"/>
      <c r="L50" s="28"/>
      <c r="M50" s="28"/>
    </row>
    <row r="51" spans="2:13" x14ac:dyDescent="0.35">
      <c r="B51" s="28"/>
      <c r="C51" s="28"/>
      <c r="D51" s="28"/>
      <c r="E51" s="28"/>
      <c r="F51" s="28"/>
      <c r="G51" s="28"/>
      <c r="H51" s="28"/>
      <c r="I51" s="28"/>
      <c r="J51" s="28"/>
      <c r="K51" s="28"/>
      <c r="L51" s="28"/>
      <c r="M51" s="28"/>
    </row>
    <row r="52" spans="2:13" x14ac:dyDescent="0.35">
      <c r="B52" s="28"/>
      <c r="C52" s="28"/>
      <c r="D52" s="28"/>
      <c r="E52" s="28"/>
      <c r="F52" s="28"/>
      <c r="G52" s="28"/>
      <c r="H52" s="28"/>
      <c r="I52" s="28"/>
      <c r="J52" s="28"/>
      <c r="K52" s="28"/>
      <c r="L52" s="28"/>
      <c r="M52" s="28"/>
    </row>
    <row r="53" spans="2:13" x14ac:dyDescent="0.35">
      <c r="B53" s="28"/>
      <c r="C53" s="28"/>
      <c r="D53" s="28"/>
      <c r="E53" s="28"/>
      <c r="F53" s="28"/>
      <c r="G53" s="28"/>
      <c r="H53" s="28"/>
      <c r="I53" s="28"/>
      <c r="J53" s="28"/>
      <c r="K53" s="28"/>
      <c r="L53" s="28"/>
      <c r="M53" s="28"/>
    </row>
    <row r="54" spans="2:13" x14ac:dyDescent="0.35">
      <c r="B54" s="28"/>
      <c r="C54" s="28"/>
      <c r="D54" s="28"/>
      <c r="E54" s="28"/>
      <c r="F54" s="28"/>
      <c r="G54" s="28"/>
      <c r="H54" s="28"/>
      <c r="I54" s="28"/>
      <c r="J54" s="28"/>
      <c r="K54" s="28"/>
      <c r="L54" s="28"/>
      <c r="M54" s="28"/>
    </row>
    <row r="55" spans="2:13" x14ac:dyDescent="0.35">
      <c r="B55" s="28"/>
      <c r="C55" s="28"/>
      <c r="D55" s="28"/>
      <c r="E55" s="28"/>
      <c r="F55" s="28"/>
      <c r="G55" s="28"/>
      <c r="H55" s="28"/>
      <c r="I55" s="28"/>
      <c r="J55" s="28"/>
      <c r="K55" s="28"/>
      <c r="L55" s="28"/>
      <c r="M55" s="28"/>
    </row>
    <row r="56" spans="2:13" x14ac:dyDescent="0.35">
      <c r="B56" s="28"/>
      <c r="C56" s="28"/>
      <c r="D56" s="28"/>
      <c r="E56" s="28"/>
      <c r="F56" s="28"/>
      <c r="G56" s="28"/>
      <c r="H56" s="28"/>
      <c r="I56" s="28"/>
      <c r="J56" s="28"/>
      <c r="K56" s="28"/>
      <c r="L56" s="28"/>
      <c r="M56" s="28"/>
    </row>
    <row r="57" spans="2:13" x14ac:dyDescent="0.35">
      <c r="B57" s="177"/>
      <c r="C57" s="137"/>
      <c r="D57" s="137"/>
      <c r="E57" s="137"/>
      <c r="F57" s="137"/>
      <c r="G57" s="137"/>
      <c r="H57" s="137"/>
      <c r="I57" s="137"/>
      <c r="J57" s="137"/>
      <c r="K57" s="137"/>
      <c r="L57" s="137"/>
      <c r="M57" s="137"/>
    </row>
    <row r="58" spans="2:13" x14ac:dyDescent="0.35">
      <c r="B58" s="28"/>
      <c r="C58" s="28"/>
      <c r="D58" s="28"/>
      <c r="E58" s="28"/>
      <c r="F58" s="28"/>
      <c r="G58" s="28"/>
      <c r="H58" s="28"/>
      <c r="I58" s="28"/>
      <c r="J58" s="28"/>
      <c r="K58" s="28"/>
      <c r="L58" s="28"/>
      <c r="M58" s="28"/>
    </row>
    <row r="59" spans="2:13" x14ac:dyDescent="0.35">
      <c r="B59" s="28"/>
      <c r="C59" s="28"/>
      <c r="D59" s="28"/>
      <c r="E59" s="28"/>
      <c r="F59" s="28"/>
      <c r="G59" s="28"/>
      <c r="H59" s="28"/>
      <c r="I59" s="28"/>
      <c r="J59" s="28"/>
      <c r="K59" s="28"/>
      <c r="L59" s="28"/>
      <c r="M59" s="28"/>
    </row>
    <row r="60" spans="2:13" x14ac:dyDescent="0.35">
      <c r="B60" s="136"/>
      <c r="C60" s="137"/>
      <c r="D60" s="137"/>
      <c r="E60" s="137"/>
      <c r="F60" s="137"/>
      <c r="G60" s="137"/>
      <c r="H60" s="137"/>
      <c r="I60" s="137"/>
      <c r="J60" s="137"/>
      <c r="K60" s="137"/>
      <c r="L60" s="137"/>
      <c r="M60" s="137"/>
    </row>
    <row r="61" spans="2:13" x14ac:dyDescent="0.35">
      <c r="B61" s="28"/>
      <c r="C61" s="28"/>
      <c r="D61" s="28"/>
      <c r="E61" s="28"/>
      <c r="F61" s="28"/>
      <c r="G61" s="28"/>
      <c r="H61" s="28"/>
      <c r="I61" s="28"/>
      <c r="J61" s="28"/>
      <c r="K61" s="28"/>
      <c r="L61" s="28"/>
      <c r="M61" s="28"/>
    </row>
    <row r="62" spans="2:13" x14ac:dyDescent="0.35">
      <c r="B62" s="28"/>
      <c r="C62" s="28"/>
      <c r="D62" s="28"/>
      <c r="E62" s="28"/>
      <c r="F62" s="28"/>
      <c r="G62" s="28"/>
      <c r="H62" s="28"/>
      <c r="I62" s="28"/>
      <c r="J62" s="28"/>
      <c r="K62" s="28"/>
      <c r="L62" s="28"/>
      <c r="M62" s="28"/>
    </row>
  </sheetData>
  <sheetProtection algorithmName="SHA-512" hashValue="j0hjsNXbIKNEcCSNRxpIpmps+PgdK5LDUdYdoRDnMemnOC8BCD0AFZ81d6cGE59Fh7fA9vSC1kLwD0D24b8+0g==" saltValue="HCnG1RhxS3nPVKjo1jiZ5w==" spinCount="100000" sheet="1" objects="1" scenarios="1"/>
  <mergeCells count="13">
    <mergeCell ref="B60:M60"/>
    <mergeCell ref="B2:M5"/>
    <mergeCell ref="B7:M8"/>
    <mergeCell ref="B10:M10"/>
    <mergeCell ref="B11:M11"/>
    <mergeCell ref="B15:K15"/>
    <mergeCell ref="B12:K12"/>
    <mergeCell ref="L12:M12"/>
    <mergeCell ref="B18:M21"/>
    <mergeCell ref="B25:K25"/>
    <mergeCell ref="B26:K26"/>
    <mergeCell ref="B27:K27"/>
    <mergeCell ref="B57:M5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0DD4-566E-41A9-8551-EED75A014E96}">
  <dimension ref="A1:G34"/>
  <sheetViews>
    <sheetView workbookViewId="0">
      <selection activeCell="D25" sqref="D25"/>
    </sheetView>
  </sheetViews>
  <sheetFormatPr defaultColWidth="9.1796875" defaultRowHeight="14" x14ac:dyDescent="0.3"/>
  <cols>
    <col min="1" max="1" width="9.1796875" style="2"/>
    <col min="2" max="2" width="33.1796875" style="2" customWidth="1"/>
    <col min="3" max="3" width="19.54296875" style="2" customWidth="1"/>
    <col min="4" max="4" width="125.54296875" style="2" customWidth="1"/>
    <col min="5" max="16384" width="9.1796875" style="2"/>
  </cols>
  <sheetData>
    <row r="1" spans="1:7" x14ac:dyDescent="0.3">
      <c r="A1" s="41"/>
    </row>
    <row r="2" spans="1:7" x14ac:dyDescent="0.3">
      <c r="B2" s="3" t="s">
        <v>7</v>
      </c>
      <c r="C2" s="3"/>
      <c r="D2" s="117"/>
    </row>
    <row r="4" spans="1:7" x14ac:dyDescent="0.3">
      <c r="B4" s="2" t="s">
        <v>8</v>
      </c>
    </row>
    <row r="5" spans="1:7" ht="51" customHeight="1" x14ac:dyDescent="0.3">
      <c r="A5" s="181"/>
      <c r="B5" s="180" t="s">
        <v>126</v>
      </c>
      <c r="C5" s="180"/>
      <c r="D5" s="180"/>
      <c r="E5" s="180"/>
      <c r="F5" s="180"/>
      <c r="G5" s="180"/>
    </row>
    <row r="6" spans="1:7" ht="10.5" hidden="1" customHeight="1" x14ac:dyDescent="0.3">
      <c r="A6" s="181"/>
      <c r="B6" s="180"/>
      <c r="C6" s="180"/>
      <c r="D6" s="180"/>
      <c r="E6" s="180"/>
      <c r="F6" s="180"/>
      <c r="G6" s="180"/>
    </row>
    <row r="7" spans="1:7" ht="21" customHeight="1" x14ac:dyDescent="0.3">
      <c r="B7" s="2" t="s">
        <v>9</v>
      </c>
    </row>
    <row r="8" spans="1:7" ht="21" customHeight="1" x14ac:dyDescent="0.3">
      <c r="B8" s="114"/>
    </row>
    <row r="9" spans="1:7" ht="21" customHeight="1" x14ac:dyDescent="0.3">
      <c r="B9" s="2" t="s">
        <v>10</v>
      </c>
    </row>
    <row r="10" spans="1:7" ht="35" customHeight="1" x14ac:dyDescent="0.3">
      <c r="B10" s="178" t="s">
        <v>119</v>
      </c>
      <c r="C10" s="178"/>
      <c r="D10" s="178"/>
    </row>
    <row r="11" spans="1:7" ht="35" customHeight="1" x14ac:dyDescent="0.3">
      <c r="B11" s="179" t="s">
        <v>120</v>
      </c>
      <c r="C11" s="179"/>
      <c r="D11" s="179"/>
    </row>
    <row r="12" spans="1:7" ht="21" customHeight="1" x14ac:dyDescent="0.3">
      <c r="B12" s="113"/>
    </row>
    <row r="13" spans="1:7" ht="21" customHeight="1" x14ac:dyDescent="0.3">
      <c r="B13" s="2" t="s">
        <v>118</v>
      </c>
    </row>
    <row r="14" spans="1:7" ht="21" customHeight="1" x14ac:dyDescent="0.3">
      <c r="B14" s="1" t="s">
        <v>124</v>
      </c>
    </row>
    <row r="15" spans="1:7" ht="21" customHeight="1" x14ac:dyDescent="0.3">
      <c r="B15" s="2" t="s">
        <v>11</v>
      </c>
    </row>
    <row r="17" spans="2:4" x14ac:dyDescent="0.3">
      <c r="B17" s="42"/>
      <c r="C17" s="42"/>
      <c r="D17" s="42"/>
    </row>
    <row r="19" spans="2:4" x14ac:dyDescent="0.3">
      <c r="B19" s="3" t="s">
        <v>12</v>
      </c>
      <c r="C19" s="3"/>
    </row>
    <row r="20" spans="2:4" x14ac:dyDescent="0.3">
      <c r="B20" s="121" t="s">
        <v>143</v>
      </c>
      <c r="C20" s="121"/>
      <c r="D20" s="121"/>
    </row>
    <row r="21" spans="2:4" x14ac:dyDescent="0.3">
      <c r="B21" s="1" t="s">
        <v>122</v>
      </c>
      <c r="C21" s="42"/>
      <c r="D21" s="1" t="s">
        <v>123</v>
      </c>
    </row>
    <row r="22" spans="2:4" x14ac:dyDescent="0.3">
      <c r="B22" s="1" t="s">
        <v>13</v>
      </c>
      <c r="C22" s="42"/>
      <c r="D22" s="1" t="s">
        <v>145</v>
      </c>
    </row>
    <row r="23" spans="2:4" x14ac:dyDescent="0.3">
      <c r="B23" s="1" t="s">
        <v>114</v>
      </c>
      <c r="C23" s="42"/>
      <c r="D23" s="1" t="s">
        <v>146</v>
      </c>
    </row>
    <row r="26" spans="2:4" x14ac:dyDescent="0.3">
      <c r="B26" s="43" t="s">
        <v>14</v>
      </c>
      <c r="C26" s="3"/>
    </row>
    <row r="27" spans="2:4" ht="21" customHeight="1" x14ac:dyDescent="0.3">
      <c r="B27" s="52" t="s">
        <v>15</v>
      </c>
      <c r="C27" s="45" t="s">
        <v>16</v>
      </c>
      <c r="D27" s="45" t="s">
        <v>17</v>
      </c>
    </row>
    <row r="28" spans="2:4" ht="21" customHeight="1" x14ac:dyDescent="0.3">
      <c r="B28" s="44" t="s">
        <v>18</v>
      </c>
      <c r="C28" s="45" t="s">
        <v>19</v>
      </c>
      <c r="D28" s="45" t="s">
        <v>20</v>
      </c>
    </row>
    <row r="29" spans="2:4" ht="21" customHeight="1" x14ac:dyDescent="0.3">
      <c r="B29" s="52" t="s">
        <v>21</v>
      </c>
      <c r="C29" s="45" t="s">
        <v>19</v>
      </c>
      <c r="D29" s="45"/>
    </row>
    <row r="30" spans="2:4" ht="46.25" customHeight="1" x14ac:dyDescent="0.3">
      <c r="B30" s="52" t="s">
        <v>22</v>
      </c>
      <c r="C30" s="45" t="s">
        <v>16</v>
      </c>
      <c r="D30" s="47" t="s">
        <v>23</v>
      </c>
    </row>
    <row r="31" spans="2:4" ht="14.5" x14ac:dyDescent="0.3">
      <c r="B31" s="52" t="s">
        <v>132</v>
      </c>
      <c r="C31" s="45" t="s">
        <v>16</v>
      </c>
      <c r="D31" s="47" t="s">
        <v>24</v>
      </c>
    </row>
    <row r="32" spans="2:4" ht="21" customHeight="1" x14ac:dyDescent="0.3">
      <c r="B32" s="46"/>
      <c r="C32" s="45"/>
      <c r="D32" s="45"/>
    </row>
    <row r="33" spans="2:4" ht="14" customHeight="1" x14ac:dyDescent="0.3">
      <c r="B33" s="48"/>
      <c r="C33" s="49"/>
      <c r="D33" s="50"/>
    </row>
    <row r="34" spans="2:4" x14ac:dyDescent="0.3">
      <c r="B34" s="51"/>
      <c r="C34" s="50"/>
      <c r="D34" s="50"/>
    </row>
  </sheetData>
  <sheetProtection algorithmName="SHA-512" hashValue="8QpzKGD6kWxYZBmuFppr6YTffn0blATdZbeIYoyg+MK1u3eNZUX4343awRZUlrRQ49so0/DJdEtZyQRpCiQZ6A==" saltValue="WppxYv81qodzHzKHOwNjVQ==" spinCount="100000" sheet="1" objects="1" scenarios="1"/>
  <mergeCells count="4">
    <mergeCell ref="B10:D10"/>
    <mergeCell ref="B11:D11"/>
    <mergeCell ref="B5:G6"/>
    <mergeCell ref="A5:A6"/>
  </mergeCells>
  <hyperlinks>
    <hyperlink ref="B28" location="'1b Instructions'!A1" display="1b. Instructions" xr:uid="{C6F71549-F58A-4F49-8B47-BF297B878EC6}"/>
    <hyperlink ref="B27" location="'1a Cover Sheet'!A1" display="1a Cover Sheet" xr:uid="{EC2BA943-5CBA-4F8E-9B0D-F6FC072D9B83}"/>
    <hyperlink ref="B30" location="'2 Fixed prices'!A1" display="'2 Fixed prices" xr:uid="{02CBB7C5-5793-4550-A9FE-BA367BE9791F}"/>
    <hyperlink ref="B29" location="'1c Process Flow'!A1" display="'1c Process Flow" xr:uid="{FC884C2A-389A-48AA-A2BA-8B8AD56393B9}"/>
    <hyperlink ref="B31" location="'3 Rate Card'!A1" display="'3 Rate Card" xr:uid="{30C4FAB3-AB40-48A8-9D79-9B99C728A15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2C0A-6F27-4BDD-B56A-91D015D5F88C}">
  <dimension ref="I1:U94"/>
  <sheetViews>
    <sheetView showGridLines="0" zoomScale="90" zoomScaleNormal="90" workbookViewId="0">
      <selection activeCell="S16" sqref="S16"/>
    </sheetView>
  </sheetViews>
  <sheetFormatPr defaultRowHeight="14.5" x14ac:dyDescent="0.35"/>
  <cols>
    <col min="19" max="19" width="59.81640625" style="26" customWidth="1"/>
  </cols>
  <sheetData>
    <row r="1" spans="19:19" x14ac:dyDescent="0.35">
      <c r="S1" s="27"/>
    </row>
    <row r="2" spans="19:19" x14ac:dyDescent="0.35">
      <c r="S2" s="27"/>
    </row>
    <row r="3" spans="19:19" x14ac:dyDescent="0.35">
      <c r="S3" s="27"/>
    </row>
    <row r="4" spans="19:19" x14ac:dyDescent="0.35">
      <c r="S4" s="27"/>
    </row>
    <row r="5" spans="19:19" x14ac:dyDescent="0.35">
      <c r="S5" s="27"/>
    </row>
    <row r="6" spans="19:19" x14ac:dyDescent="0.35">
      <c r="S6" s="27"/>
    </row>
    <row r="7" spans="19:19" x14ac:dyDescent="0.35">
      <c r="S7" s="27"/>
    </row>
    <row r="8" spans="19:19" x14ac:dyDescent="0.35">
      <c r="S8" s="27"/>
    </row>
    <row r="9" spans="19:19" x14ac:dyDescent="0.35">
      <c r="S9" s="27"/>
    </row>
    <row r="10" spans="19:19" x14ac:dyDescent="0.35">
      <c r="S10" s="27"/>
    </row>
    <row r="11" spans="19:19" x14ac:dyDescent="0.35">
      <c r="S11" s="27"/>
    </row>
    <row r="16" spans="19:19" ht="23.5" x14ac:dyDescent="0.55000000000000004">
      <c r="S16" s="59"/>
    </row>
    <row r="27" spans="19:21" ht="23.5" x14ac:dyDescent="0.55000000000000004">
      <c r="S27" s="59"/>
      <c r="U27" t="s">
        <v>29</v>
      </c>
    </row>
    <row r="36" spans="19:19" x14ac:dyDescent="0.35">
      <c r="S36" s="27"/>
    </row>
    <row r="46" spans="19:19" ht="23.5" x14ac:dyDescent="0.55000000000000004">
      <c r="S46" s="59"/>
    </row>
    <row r="54" spans="19:21" ht="23.5" x14ac:dyDescent="0.55000000000000004">
      <c r="S54" s="59"/>
    </row>
    <row r="56" spans="19:21" x14ac:dyDescent="0.35">
      <c r="U56" t="s">
        <v>32</v>
      </c>
    </row>
    <row r="68" spans="19:19" ht="23.5" x14ac:dyDescent="0.55000000000000004">
      <c r="S68" s="59"/>
    </row>
    <row r="83" spans="9:19" ht="23.5" x14ac:dyDescent="0.55000000000000004">
      <c r="S83" s="59"/>
    </row>
    <row r="94" spans="9:19" x14ac:dyDescent="0.35">
      <c r="I94" s="60"/>
    </row>
  </sheetData>
  <sheetProtection algorithmName="SHA-512" hashValue="YEDxy8xbhz472Am8oe+ImgIm1ayr7hPMXb78IF05WEKly5yR0T+IpiyL1TOphiI8PUMuMvo7P0xreB+x/HXXxA==" saltValue="ltWNuTODIw1/mgUjecd3JA=="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BBD7-E5BE-4AA7-9987-471FE06EF99C}">
  <dimension ref="A1:U108"/>
  <sheetViews>
    <sheetView showGridLines="0" topLeftCell="A90" zoomScale="80" zoomScaleNormal="80" workbookViewId="0">
      <selection activeCell="E101" sqref="E101"/>
    </sheetView>
  </sheetViews>
  <sheetFormatPr defaultColWidth="8.7265625" defaultRowHeight="14.25" customHeight="1" x14ac:dyDescent="0.35"/>
  <cols>
    <col min="1" max="1" width="48.54296875" style="72" customWidth="1"/>
    <col min="2" max="2" width="21.54296875" style="2" customWidth="1"/>
    <col min="3" max="3" width="22.1796875" style="2" customWidth="1"/>
    <col min="4" max="4" width="25.453125" style="2" customWidth="1"/>
    <col min="5" max="5" width="16.54296875" style="2" customWidth="1"/>
    <col min="6" max="6" width="19.54296875" style="2" customWidth="1"/>
    <col min="7" max="7" width="16.54296875" style="2" customWidth="1"/>
    <col min="8" max="8" width="12.1796875" style="2" customWidth="1"/>
    <col min="9" max="9" width="18.7265625" style="53" customWidth="1"/>
    <col min="10" max="16384" width="8.7265625" style="2"/>
  </cols>
  <sheetData>
    <row r="1" spans="1:9" ht="18" x14ac:dyDescent="0.4">
      <c r="A1" s="109" t="s">
        <v>134</v>
      </c>
      <c r="G1" s="3"/>
    </row>
    <row r="2" spans="1:9" ht="18" x14ac:dyDescent="0.4">
      <c r="A2" s="67" t="s">
        <v>35</v>
      </c>
      <c r="G2" s="3"/>
    </row>
    <row r="3" spans="1:9" ht="59.25" customHeight="1" x14ac:dyDescent="0.35">
      <c r="A3" s="207" t="s">
        <v>126</v>
      </c>
      <c r="B3" s="207"/>
      <c r="C3" s="207"/>
      <c r="D3" s="207"/>
      <c r="E3" s="207"/>
      <c r="F3" s="207"/>
      <c r="G3" s="3"/>
    </row>
    <row r="4" spans="1:9" ht="15.5" x14ac:dyDescent="0.35">
      <c r="A4" s="207"/>
      <c r="B4" s="207"/>
      <c r="C4" s="207"/>
      <c r="D4" s="207"/>
      <c r="E4" s="207"/>
      <c r="F4" s="207"/>
      <c r="G4" s="3"/>
    </row>
    <row r="5" spans="1:9" ht="18" x14ac:dyDescent="0.4">
      <c r="A5" s="67"/>
      <c r="B5" s="67"/>
      <c r="C5" s="67"/>
      <c r="D5" s="67"/>
      <c r="E5" s="67"/>
      <c r="F5" s="67"/>
      <c r="G5" s="3"/>
    </row>
    <row r="6" spans="1:9" ht="18" x14ac:dyDescent="0.4">
      <c r="A6" s="109" t="s">
        <v>116</v>
      </c>
      <c r="G6" s="3"/>
    </row>
    <row r="7" spans="1:9" ht="15.5" x14ac:dyDescent="0.35">
      <c r="A7" s="96" t="s">
        <v>121</v>
      </c>
      <c r="B7" s="97" t="s">
        <v>36</v>
      </c>
      <c r="C7" s="94"/>
      <c r="D7" s="95"/>
      <c r="G7" s="3"/>
    </row>
    <row r="8" spans="1:9" ht="42.5" x14ac:dyDescent="0.35">
      <c r="A8" s="98" t="s">
        <v>117</v>
      </c>
      <c r="B8" s="122"/>
      <c r="C8" s="91"/>
      <c r="D8" s="92"/>
      <c r="G8" s="3"/>
    </row>
    <row r="9" spans="1:9" ht="18" x14ac:dyDescent="0.4">
      <c r="A9" s="228"/>
      <c r="B9" s="229"/>
      <c r="C9" s="91"/>
      <c r="D9" s="93"/>
      <c r="G9" s="3"/>
    </row>
    <row r="10" spans="1:9" ht="18" x14ac:dyDescent="0.4">
      <c r="A10" s="228"/>
      <c r="B10" s="229"/>
      <c r="C10" s="91"/>
      <c r="D10" s="93"/>
      <c r="G10" s="3"/>
    </row>
    <row r="11" spans="1:9" s="120" customFormat="1" ht="18" x14ac:dyDescent="0.4">
      <c r="A11" s="228"/>
      <c r="B11" s="229"/>
      <c r="C11" s="91"/>
      <c r="D11" s="93"/>
      <c r="G11" s="3"/>
      <c r="I11" s="53"/>
    </row>
    <row r="12" spans="1:9" s="120" customFormat="1" ht="18" x14ac:dyDescent="0.4">
      <c r="A12" s="228"/>
      <c r="B12" s="229"/>
      <c r="C12" s="91"/>
      <c r="D12" s="93"/>
      <c r="G12" s="3"/>
      <c r="I12" s="53"/>
    </row>
    <row r="13" spans="1:9" s="120" customFormat="1" ht="18" x14ac:dyDescent="0.4">
      <c r="A13" s="228"/>
      <c r="B13" s="229"/>
      <c r="C13" s="91"/>
      <c r="D13" s="93"/>
      <c r="G13" s="3"/>
      <c r="I13" s="53"/>
    </row>
    <row r="14" spans="1:9" ht="18" x14ac:dyDescent="0.4">
      <c r="A14" s="228"/>
      <c r="B14" s="229"/>
      <c r="C14" s="91"/>
      <c r="D14" s="93"/>
      <c r="G14" s="3"/>
    </row>
    <row r="15" spans="1:9" ht="15.5" x14ac:dyDescent="0.35">
      <c r="A15" s="230"/>
      <c r="B15" s="229"/>
      <c r="C15" s="91"/>
      <c r="D15" s="93"/>
      <c r="G15" s="3"/>
    </row>
    <row r="16" spans="1:9" ht="15.5" x14ac:dyDescent="0.35">
      <c r="A16" s="99" t="s">
        <v>39</v>
      </c>
      <c r="B16" s="100">
        <f>SUM(B9:B15)</f>
        <v>0</v>
      </c>
      <c r="G16" s="3"/>
    </row>
    <row r="17" spans="1:21" ht="23" x14ac:dyDescent="0.5">
      <c r="A17" s="74"/>
    </row>
    <row r="18" spans="1:21" ht="23" x14ac:dyDescent="0.5">
      <c r="A18" s="208" t="s">
        <v>25</v>
      </c>
      <c r="B18" s="208"/>
      <c r="C18" s="208"/>
      <c r="D18" s="208"/>
      <c r="E18" s="208"/>
    </row>
    <row r="19" spans="1:21" ht="15.5" x14ac:dyDescent="0.35">
      <c r="A19" s="75" t="s">
        <v>40</v>
      </c>
      <c r="B19" s="102" t="s">
        <v>36</v>
      </c>
      <c r="C19" s="185" t="s">
        <v>37</v>
      </c>
      <c r="D19" s="209" t="s">
        <v>38</v>
      </c>
    </row>
    <row r="20" spans="1:21" ht="15.5" x14ac:dyDescent="0.35">
      <c r="A20" s="76" t="s">
        <v>41</v>
      </c>
      <c r="B20" s="226"/>
      <c r="C20" s="186"/>
      <c r="D20" s="210"/>
    </row>
    <row r="21" spans="1:21" ht="15.5" x14ac:dyDescent="0.35">
      <c r="A21" s="73" t="s">
        <v>26</v>
      </c>
      <c r="B21" s="227"/>
      <c r="C21" s="186"/>
      <c r="D21" s="210"/>
    </row>
    <row r="22" spans="1:21" ht="15.5" x14ac:dyDescent="0.35">
      <c r="A22" s="73" t="s">
        <v>27</v>
      </c>
      <c r="B22" s="227"/>
      <c r="C22" s="187"/>
      <c r="D22" s="211"/>
    </row>
    <row r="23" spans="1:21" ht="15.5" x14ac:dyDescent="0.35">
      <c r="B23" s="104">
        <f>SUM(B20:B22)</f>
        <v>0</v>
      </c>
      <c r="C23" s="103">
        <v>149</v>
      </c>
      <c r="D23" s="101">
        <f>C23*B23</f>
        <v>0</v>
      </c>
    </row>
    <row r="24" spans="1:21" ht="15.5" x14ac:dyDescent="0.35">
      <c r="B24" s="108"/>
      <c r="C24" s="106"/>
      <c r="D24" s="105"/>
    </row>
    <row r="25" spans="1:21" ht="23.5" thickBot="1" x14ac:dyDescent="0.55000000000000004">
      <c r="A25" s="208" t="s">
        <v>28</v>
      </c>
      <c r="B25" s="208"/>
      <c r="C25" s="208"/>
      <c r="D25" s="208"/>
      <c r="E25" s="208"/>
    </row>
    <row r="26" spans="1:21" ht="16" thickBot="1" x14ac:dyDescent="0.4">
      <c r="A26" s="77" t="s">
        <v>40</v>
      </c>
      <c r="B26" s="14" t="s">
        <v>36</v>
      </c>
      <c r="C26" s="212" t="s">
        <v>37</v>
      </c>
      <c r="D26" s="185" t="s">
        <v>38</v>
      </c>
      <c r="E26" s="6"/>
      <c r="F26" s="4"/>
      <c r="N26"/>
      <c r="O26"/>
      <c r="P26"/>
      <c r="Q26"/>
      <c r="R26"/>
      <c r="S26"/>
      <c r="T26"/>
      <c r="U26"/>
    </row>
    <row r="27" spans="1:21" ht="15.5" x14ac:dyDescent="0.35">
      <c r="A27" s="78" t="s">
        <v>42</v>
      </c>
      <c r="B27" s="225"/>
      <c r="C27" s="213"/>
      <c r="D27" s="186"/>
    </row>
    <row r="28" spans="1:21" ht="15.5" x14ac:dyDescent="0.35">
      <c r="A28" s="66" t="s">
        <v>43</v>
      </c>
      <c r="B28" s="225"/>
      <c r="C28" s="213"/>
      <c r="D28" s="186"/>
    </row>
    <row r="29" spans="1:21" ht="15.5" x14ac:dyDescent="0.35">
      <c r="A29" s="65" t="s">
        <v>44</v>
      </c>
      <c r="B29" s="225"/>
      <c r="C29" s="213"/>
      <c r="D29" s="186"/>
    </row>
    <row r="30" spans="1:21" ht="15.5" x14ac:dyDescent="0.35">
      <c r="A30" s="66" t="s">
        <v>45</v>
      </c>
      <c r="B30" s="225"/>
      <c r="C30" s="214"/>
      <c r="D30" s="187"/>
    </row>
    <row r="31" spans="1:21" ht="15.5" x14ac:dyDescent="0.35">
      <c r="B31" s="61">
        <f>SUM(B27:B30)</f>
        <v>0</v>
      </c>
      <c r="C31" s="12">
        <v>83</v>
      </c>
      <c r="D31" s="101">
        <f>C31*B31</f>
        <v>0</v>
      </c>
    </row>
    <row r="32" spans="1:21" ht="15.5" x14ac:dyDescent="0.35">
      <c r="B32" s="105"/>
      <c r="C32" s="106"/>
      <c r="D32" s="105"/>
    </row>
    <row r="33" spans="1:9" ht="23.5" thickBot="1" x14ac:dyDescent="0.55000000000000004">
      <c r="A33" s="208" t="s">
        <v>30</v>
      </c>
      <c r="B33" s="208"/>
      <c r="C33" s="208"/>
      <c r="D33" s="208"/>
      <c r="E33" s="208"/>
      <c r="G33" s="5"/>
      <c r="I33" s="54"/>
    </row>
    <row r="34" spans="1:9" ht="16" thickBot="1" x14ac:dyDescent="0.4">
      <c r="A34" s="77" t="s">
        <v>40</v>
      </c>
      <c r="B34" s="90" t="s">
        <v>36</v>
      </c>
      <c r="C34" s="182" t="s">
        <v>37</v>
      </c>
      <c r="D34" s="185" t="s">
        <v>38</v>
      </c>
      <c r="F34" s="4"/>
    </row>
    <row r="35" spans="1:9" ht="15.5" x14ac:dyDescent="0.35">
      <c r="A35" s="78" t="s">
        <v>46</v>
      </c>
      <c r="B35" s="226"/>
      <c r="C35" s="183"/>
      <c r="D35" s="186"/>
    </row>
    <row r="36" spans="1:9" ht="15.5" x14ac:dyDescent="0.35">
      <c r="A36" s="66" t="s">
        <v>47</v>
      </c>
      <c r="B36" s="226"/>
      <c r="C36" s="184"/>
      <c r="D36" s="187"/>
    </row>
    <row r="37" spans="1:9" ht="15.5" x14ac:dyDescent="0.35">
      <c r="B37" s="61">
        <f>SUM(B35:B36)</f>
        <v>0</v>
      </c>
      <c r="C37" s="12">
        <v>83</v>
      </c>
      <c r="D37" s="101">
        <f>C37*B37</f>
        <v>0</v>
      </c>
    </row>
    <row r="38" spans="1:9" ht="15.5" x14ac:dyDescent="0.35">
      <c r="B38" s="105"/>
      <c r="C38" s="106"/>
      <c r="D38" s="107"/>
    </row>
    <row r="39" spans="1:9" ht="23.5" thickBot="1" x14ac:dyDescent="0.55000000000000004">
      <c r="A39" s="208" t="s">
        <v>31</v>
      </c>
      <c r="B39" s="208"/>
      <c r="C39" s="208"/>
      <c r="D39" s="208"/>
      <c r="E39" s="208"/>
      <c r="G39" s="5"/>
      <c r="I39" s="54"/>
    </row>
    <row r="40" spans="1:9" ht="16" thickBot="1" x14ac:dyDescent="0.4">
      <c r="A40" s="77" t="s">
        <v>40</v>
      </c>
      <c r="B40" s="14" t="s">
        <v>36</v>
      </c>
      <c r="C40" s="215" t="s">
        <v>37</v>
      </c>
      <c r="D40" s="185" t="s">
        <v>38</v>
      </c>
      <c r="F40" s="4"/>
    </row>
    <row r="41" spans="1:9" ht="15.5" x14ac:dyDescent="0.35">
      <c r="A41" s="78" t="s">
        <v>48</v>
      </c>
      <c r="B41" s="225"/>
      <c r="C41" s="216"/>
      <c r="D41" s="186"/>
    </row>
    <row r="42" spans="1:9" ht="15.5" x14ac:dyDescent="0.35">
      <c r="A42" s="66" t="s">
        <v>49</v>
      </c>
      <c r="B42" s="225"/>
      <c r="C42" s="216"/>
      <c r="D42" s="186"/>
    </row>
    <row r="43" spans="1:9" ht="15.5" x14ac:dyDescent="0.35">
      <c r="A43" s="66" t="s">
        <v>33</v>
      </c>
      <c r="B43" s="225"/>
      <c r="C43" s="216"/>
      <c r="D43" s="186"/>
    </row>
    <row r="44" spans="1:9" ht="15.5" x14ac:dyDescent="0.35">
      <c r="A44" s="66" t="s">
        <v>50</v>
      </c>
      <c r="B44" s="225"/>
      <c r="C44" s="216"/>
      <c r="D44" s="186"/>
    </row>
    <row r="45" spans="1:9" ht="15.5" x14ac:dyDescent="0.35">
      <c r="A45" s="66" t="s">
        <v>51</v>
      </c>
      <c r="B45" s="225"/>
      <c r="C45" s="216"/>
      <c r="D45" s="186"/>
      <c r="E45" s="2" t="s">
        <v>52</v>
      </c>
    </row>
    <row r="46" spans="1:9" ht="15.5" x14ac:dyDescent="0.35">
      <c r="A46" s="66" t="s">
        <v>53</v>
      </c>
      <c r="B46" s="225"/>
      <c r="C46" s="217"/>
      <c r="D46" s="187"/>
      <c r="E46" s="2" t="s">
        <v>54</v>
      </c>
    </row>
    <row r="47" spans="1:9" ht="15.5" x14ac:dyDescent="0.35">
      <c r="B47" s="61">
        <f>SUM(B41:B46)</f>
        <v>0</v>
      </c>
      <c r="C47" s="12">
        <v>83</v>
      </c>
      <c r="D47" s="61">
        <f>C47*B47</f>
        <v>0</v>
      </c>
    </row>
    <row r="48" spans="1:9" ht="15.5" x14ac:dyDescent="0.35">
      <c r="B48" s="105"/>
      <c r="C48" s="106"/>
      <c r="D48" s="105"/>
    </row>
    <row r="49" spans="1:6" ht="23.5" thickBot="1" x14ac:dyDescent="0.55000000000000004">
      <c r="A49" s="74" t="s">
        <v>34</v>
      </c>
    </row>
    <row r="50" spans="1:6" ht="16" thickBot="1" x14ac:dyDescent="0.4">
      <c r="A50" s="77" t="s">
        <v>40</v>
      </c>
      <c r="B50" s="14" t="s">
        <v>36</v>
      </c>
      <c r="C50" s="182" t="s">
        <v>37</v>
      </c>
      <c r="D50" s="185" t="s">
        <v>38</v>
      </c>
      <c r="F50" s="4"/>
    </row>
    <row r="51" spans="1:6" ht="15.5" x14ac:dyDescent="0.35">
      <c r="A51" s="79" t="s">
        <v>55</v>
      </c>
      <c r="B51" s="225"/>
      <c r="C51" s="183"/>
      <c r="D51" s="186"/>
    </row>
    <row r="52" spans="1:6" ht="15.5" x14ac:dyDescent="0.35">
      <c r="A52" s="66" t="s">
        <v>56</v>
      </c>
      <c r="B52" s="225"/>
      <c r="C52" s="183"/>
      <c r="D52" s="186"/>
    </row>
    <row r="53" spans="1:6" ht="15.5" x14ac:dyDescent="0.35">
      <c r="A53" s="66" t="s">
        <v>57</v>
      </c>
      <c r="B53" s="225"/>
      <c r="C53" s="183"/>
      <c r="D53" s="186"/>
    </row>
    <row r="54" spans="1:6" ht="15.5" x14ac:dyDescent="0.35">
      <c r="A54" s="66" t="s">
        <v>58</v>
      </c>
      <c r="B54" s="225"/>
      <c r="C54" s="183"/>
      <c r="D54" s="186"/>
    </row>
    <row r="55" spans="1:6" ht="15.5" x14ac:dyDescent="0.35">
      <c r="A55" s="66" t="s">
        <v>59</v>
      </c>
      <c r="B55" s="225"/>
      <c r="C55" s="183"/>
      <c r="D55" s="186"/>
    </row>
    <row r="56" spans="1:6" ht="15.5" x14ac:dyDescent="0.35">
      <c r="A56" s="66" t="s">
        <v>60</v>
      </c>
      <c r="B56" s="225"/>
      <c r="C56" s="183"/>
      <c r="D56" s="186"/>
    </row>
    <row r="57" spans="1:6" ht="15.5" x14ac:dyDescent="0.35">
      <c r="A57" s="66" t="s">
        <v>61</v>
      </c>
      <c r="B57" s="225"/>
      <c r="C57" s="183"/>
      <c r="D57" s="186"/>
    </row>
    <row r="58" spans="1:6" ht="15.5" x14ac:dyDescent="0.35">
      <c r="A58" s="66" t="s">
        <v>60</v>
      </c>
      <c r="B58" s="225"/>
      <c r="C58" s="184"/>
      <c r="D58" s="187"/>
    </row>
    <row r="59" spans="1:6" ht="15.5" x14ac:dyDescent="0.35">
      <c r="A59" s="64"/>
      <c r="B59" s="61">
        <f>SUM(B51:B58)</f>
        <v>0</v>
      </c>
      <c r="C59" s="12">
        <v>37</v>
      </c>
      <c r="D59" s="61">
        <f>C59*B59</f>
        <v>0</v>
      </c>
    </row>
    <row r="60" spans="1:6" ht="15.5" x14ac:dyDescent="0.35">
      <c r="A60" s="64"/>
      <c r="B60" s="105"/>
      <c r="C60" s="106"/>
      <c r="D60" s="105"/>
    </row>
    <row r="61" spans="1:6" ht="23.5" thickBot="1" x14ac:dyDescent="0.55000000000000004">
      <c r="A61" s="208" t="s">
        <v>62</v>
      </c>
      <c r="B61" s="208"/>
      <c r="C61" s="208"/>
      <c r="D61" s="208"/>
      <c r="E61" s="208"/>
    </row>
    <row r="62" spans="1:6" ht="16" thickBot="1" x14ac:dyDescent="0.4">
      <c r="A62" s="77" t="s">
        <v>63</v>
      </c>
      <c r="B62" s="14" t="s">
        <v>36</v>
      </c>
      <c r="C62" s="188" t="s">
        <v>37</v>
      </c>
      <c r="D62" s="185" t="s">
        <v>38</v>
      </c>
    </row>
    <row r="63" spans="1:6" ht="15.5" x14ac:dyDescent="0.35">
      <c r="A63" s="80" t="s">
        <v>64</v>
      </c>
      <c r="B63" s="225"/>
      <c r="C63" s="189"/>
      <c r="D63" s="186"/>
    </row>
    <row r="64" spans="1:6" ht="15.5" x14ac:dyDescent="0.35">
      <c r="A64" s="81" t="s">
        <v>65</v>
      </c>
      <c r="B64" s="225"/>
      <c r="C64" s="189"/>
      <c r="D64" s="186"/>
    </row>
    <row r="65" spans="1:9" ht="15.5" x14ac:dyDescent="0.35">
      <c r="A65" s="81" t="s">
        <v>66</v>
      </c>
      <c r="B65" s="225"/>
      <c r="C65" s="189"/>
      <c r="D65" s="186"/>
    </row>
    <row r="66" spans="1:9" ht="15.5" x14ac:dyDescent="0.35">
      <c r="A66" s="81" t="s">
        <v>67</v>
      </c>
      <c r="B66" s="225"/>
      <c r="C66" s="189"/>
      <c r="D66" s="186"/>
    </row>
    <row r="67" spans="1:9" ht="15.5" x14ac:dyDescent="0.35">
      <c r="A67" s="81" t="s">
        <v>68</v>
      </c>
      <c r="B67" s="225"/>
      <c r="C67" s="189"/>
      <c r="D67" s="186"/>
    </row>
    <row r="68" spans="1:9" ht="15.5" x14ac:dyDescent="0.35">
      <c r="A68" s="81" t="s">
        <v>69</v>
      </c>
      <c r="B68" s="225"/>
      <c r="C68" s="189"/>
      <c r="D68" s="186"/>
    </row>
    <row r="69" spans="1:9" ht="15.5" x14ac:dyDescent="0.35">
      <c r="A69" s="81" t="s">
        <v>70</v>
      </c>
      <c r="B69" s="225"/>
      <c r="C69" s="189"/>
      <c r="D69" s="186"/>
    </row>
    <row r="70" spans="1:9" ht="28.5" x14ac:dyDescent="0.35">
      <c r="A70" s="66" t="s">
        <v>71</v>
      </c>
      <c r="B70" s="225"/>
      <c r="C70" s="189"/>
      <c r="D70" s="186"/>
    </row>
    <row r="71" spans="1:9" ht="28" x14ac:dyDescent="0.35">
      <c r="A71" s="65" t="s">
        <v>72</v>
      </c>
      <c r="B71" s="225"/>
      <c r="C71" s="189"/>
      <c r="D71" s="186"/>
      <c r="I71" s="57"/>
    </row>
    <row r="72" spans="1:9" ht="28" x14ac:dyDescent="0.35">
      <c r="A72" s="65" t="s">
        <v>73</v>
      </c>
      <c r="B72" s="225"/>
      <c r="C72" s="189"/>
      <c r="D72" s="186"/>
    </row>
    <row r="73" spans="1:9" ht="28" x14ac:dyDescent="0.35">
      <c r="A73" s="65" t="s">
        <v>74</v>
      </c>
      <c r="B73" s="225"/>
      <c r="C73" s="189"/>
      <c r="D73" s="186"/>
    </row>
    <row r="74" spans="1:9" ht="28" x14ac:dyDescent="0.35">
      <c r="A74" s="65" t="s">
        <v>75</v>
      </c>
      <c r="B74" s="225"/>
      <c r="C74" s="189"/>
      <c r="D74" s="186"/>
    </row>
    <row r="75" spans="1:9" ht="15.5" x14ac:dyDescent="0.35">
      <c r="A75" s="65" t="s">
        <v>76</v>
      </c>
      <c r="B75" s="225"/>
      <c r="C75" s="190"/>
      <c r="D75" s="187"/>
    </row>
    <row r="76" spans="1:9" ht="15.5" x14ac:dyDescent="0.35">
      <c r="A76" s="82"/>
      <c r="B76" s="61">
        <f>SUM(B63:B75)</f>
        <v>0</v>
      </c>
      <c r="C76" s="12">
        <v>7</v>
      </c>
      <c r="D76" s="61">
        <f>C76*B76</f>
        <v>0</v>
      </c>
    </row>
    <row r="77" spans="1:9" ht="15.5" x14ac:dyDescent="0.35">
      <c r="A77" s="82"/>
      <c r="B77" s="105"/>
      <c r="C77" s="106"/>
      <c r="D77" s="105"/>
    </row>
    <row r="78" spans="1:9" ht="23" x14ac:dyDescent="0.5">
      <c r="A78" s="203" t="s">
        <v>77</v>
      </c>
      <c r="B78" s="203"/>
    </row>
    <row r="79" spans="1:9" ht="42" customHeight="1" x14ac:dyDescent="0.35">
      <c r="A79" s="68" t="s">
        <v>78</v>
      </c>
      <c r="B79" s="14" t="s">
        <v>36</v>
      </c>
      <c r="C79" s="191" t="s">
        <v>37</v>
      </c>
      <c r="D79" s="194" t="s">
        <v>38</v>
      </c>
    </row>
    <row r="80" spans="1:9" ht="15.5" x14ac:dyDescent="0.35">
      <c r="A80" s="66" t="s">
        <v>127</v>
      </c>
      <c r="B80" s="225"/>
      <c r="C80" s="192"/>
      <c r="D80" s="195"/>
    </row>
    <row r="81" spans="1:9" ht="15.5" x14ac:dyDescent="0.35">
      <c r="A81" s="66" t="s">
        <v>128</v>
      </c>
      <c r="B81" s="225"/>
      <c r="C81" s="192"/>
      <c r="D81" s="195"/>
    </row>
    <row r="82" spans="1:9" ht="15.5" x14ac:dyDescent="0.35">
      <c r="A82" s="66" t="s">
        <v>129</v>
      </c>
      <c r="B82" s="225"/>
      <c r="C82" s="192"/>
      <c r="D82" s="195"/>
    </row>
    <row r="83" spans="1:9" ht="15.5" x14ac:dyDescent="0.35">
      <c r="A83" s="66" t="s">
        <v>130</v>
      </c>
      <c r="B83" s="225"/>
      <c r="C83" s="192"/>
      <c r="D83" s="195"/>
    </row>
    <row r="84" spans="1:9" ht="15.5" x14ac:dyDescent="0.35">
      <c r="A84" s="83" t="s">
        <v>131</v>
      </c>
      <c r="B84" s="225"/>
      <c r="C84" s="193"/>
      <c r="D84" s="196"/>
    </row>
    <row r="85" spans="1:9" ht="15.5" x14ac:dyDescent="0.35">
      <c r="A85" s="84"/>
      <c r="B85" s="61">
        <f>SUM(B80:B84)</f>
        <v>0</v>
      </c>
      <c r="C85" s="58">
        <v>7</v>
      </c>
      <c r="D85" s="61">
        <f>C85*B85</f>
        <v>0</v>
      </c>
    </row>
    <row r="86" spans="1:9" ht="23" x14ac:dyDescent="0.5">
      <c r="A86" s="203" t="s">
        <v>79</v>
      </c>
      <c r="B86" s="203"/>
      <c r="C86" s="203"/>
    </row>
    <row r="87" spans="1:9" ht="70.5" x14ac:dyDescent="0.35">
      <c r="A87" s="85" t="s">
        <v>115</v>
      </c>
      <c r="B87" s="3"/>
    </row>
    <row r="88" spans="1:9" ht="28.5" x14ac:dyDescent="0.35">
      <c r="A88" s="85" t="s">
        <v>80</v>
      </c>
      <c r="B88" s="3"/>
    </row>
    <row r="89" spans="1:9" ht="15.5" x14ac:dyDescent="0.35">
      <c r="A89" s="123" t="s">
        <v>137</v>
      </c>
      <c r="B89" s="22"/>
      <c r="C89" s="23"/>
      <c r="D89" s="24"/>
      <c r="E89" s="14" t="s">
        <v>36</v>
      </c>
      <c r="F89" s="95"/>
      <c r="G89" s="95"/>
    </row>
    <row r="90" spans="1:9" ht="15.5" x14ac:dyDescent="0.35">
      <c r="A90" s="86" t="s">
        <v>81</v>
      </c>
      <c r="B90" s="200" t="s">
        <v>82</v>
      </c>
      <c r="C90" s="200"/>
      <c r="D90" s="200"/>
      <c r="E90" s="231"/>
      <c r="F90" s="95"/>
      <c r="G90" s="95"/>
    </row>
    <row r="91" spans="1:9" ht="15.5" x14ac:dyDescent="0.35">
      <c r="A91" s="87" t="s">
        <v>83</v>
      </c>
      <c r="B91" s="200" t="s">
        <v>82</v>
      </c>
      <c r="C91" s="200"/>
      <c r="D91" s="200"/>
      <c r="E91" s="231"/>
      <c r="F91" s="95"/>
      <c r="G91" s="95"/>
    </row>
    <row r="92" spans="1:9" ht="15.5" x14ac:dyDescent="0.35">
      <c r="A92" s="88" t="s">
        <v>84</v>
      </c>
      <c r="B92" s="200" t="s">
        <v>82</v>
      </c>
      <c r="C92" s="200"/>
      <c r="D92" s="200"/>
      <c r="E92" s="231"/>
      <c r="F92" s="95"/>
      <c r="G92" s="95"/>
    </row>
    <row r="93" spans="1:9" ht="15.5" x14ac:dyDescent="0.35">
      <c r="A93" s="232"/>
      <c r="B93" s="200" t="s">
        <v>82</v>
      </c>
      <c r="C93" s="200"/>
      <c r="D93" s="200"/>
      <c r="E93" s="231"/>
      <c r="F93" s="115"/>
      <c r="G93" s="115"/>
    </row>
    <row r="94" spans="1:9" ht="15.5" x14ac:dyDescent="0.35">
      <c r="A94" s="233"/>
      <c r="B94" s="200" t="s">
        <v>82</v>
      </c>
      <c r="C94" s="200"/>
      <c r="D94" s="200"/>
      <c r="E94" s="231"/>
      <c r="F94" s="115"/>
      <c r="G94" s="115"/>
    </row>
    <row r="95" spans="1:9" s="16" customFormat="1" ht="15.5" x14ac:dyDescent="0.3">
      <c r="A95" s="234"/>
      <c r="B95" s="200" t="s">
        <v>82</v>
      </c>
      <c r="C95" s="200"/>
      <c r="D95" s="200"/>
      <c r="E95" s="231"/>
      <c r="F95" s="116"/>
      <c r="G95" s="116"/>
      <c r="I95" s="55"/>
    </row>
    <row r="96" spans="1:9" ht="28" x14ac:dyDescent="0.35">
      <c r="D96" s="13" t="s">
        <v>85</v>
      </c>
      <c r="E96" s="125">
        <f>SUM(E90:E95)</f>
        <v>0</v>
      </c>
      <c r="F96" s="115"/>
      <c r="G96" s="115"/>
    </row>
    <row r="97" spans="1:9" s="70" customFormat="1" ht="15.5" x14ac:dyDescent="0.35">
      <c r="A97" s="89"/>
      <c r="I97" s="71"/>
    </row>
    <row r="98" spans="1:9" ht="23" x14ac:dyDescent="0.5">
      <c r="A98" s="203" t="s">
        <v>86</v>
      </c>
      <c r="B98" s="204"/>
      <c r="C98" s="205"/>
    </row>
    <row r="99" spans="1:9" ht="15.5" x14ac:dyDescent="0.35">
      <c r="A99" s="206"/>
      <c r="B99" s="206"/>
      <c r="C99" s="206"/>
      <c r="D99" s="206"/>
      <c r="E99" s="206"/>
      <c r="F99" s="206"/>
    </row>
    <row r="100" spans="1:9" ht="42" x14ac:dyDescent="0.35">
      <c r="B100" s="22"/>
      <c r="C100" s="23"/>
      <c r="D100" s="24"/>
      <c r="E100" s="21" t="s">
        <v>36</v>
      </c>
      <c r="F100" s="15" t="s">
        <v>37</v>
      </c>
      <c r="G100" s="15" t="s">
        <v>38</v>
      </c>
    </row>
    <row r="101" spans="1:9" ht="15.5" x14ac:dyDescent="0.35">
      <c r="B101" s="200" t="s">
        <v>87</v>
      </c>
      <c r="C101" s="201"/>
      <c r="D101" s="202"/>
      <c r="E101" s="231"/>
      <c r="F101" s="62">
        <v>2400</v>
      </c>
      <c r="G101" s="25">
        <f>F101*E101</f>
        <v>0</v>
      </c>
    </row>
    <row r="102" spans="1:9" ht="28" x14ac:dyDescent="0.35">
      <c r="F102" s="13" t="s">
        <v>85</v>
      </c>
      <c r="G102" s="124">
        <f>SUM(G101)</f>
        <v>0</v>
      </c>
    </row>
    <row r="103" spans="1:9" s="120" customFormat="1" ht="15.5" x14ac:dyDescent="0.35">
      <c r="A103" s="119"/>
      <c r="F103" s="127"/>
      <c r="G103" s="128"/>
      <c r="I103" s="53"/>
    </row>
    <row r="104" spans="1:9" ht="15.5" x14ac:dyDescent="0.35">
      <c r="G104" s="120"/>
      <c r="H104" s="120"/>
    </row>
    <row r="105" spans="1:9" ht="16" thickBot="1" x14ac:dyDescent="0.4"/>
    <row r="106" spans="1:9" ht="16" thickBot="1" x14ac:dyDescent="0.4">
      <c r="B106" s="197" t="s">
        <v>139</v>
      </c>
      <c r="C106" s="198"/>
      <c r="D106" s="198"/>
      <c r="E106" s="198"/>
      <c r="F106" s="199"/>
      <c r="G106" s="129">
        <f>SUM(G102,D85,D76,D59,D47,D37,D31,D23,B16,E96)</f>
        <v>0</v>
      </c>
    </row>
    <row r="107" spans="1:9" ht="16" thickBot="1" x14ac:dyDescent="0.4">
      <c r="B107" s="120" t="s">
        <v>138</v>
      </c>
      <c r="G107" s="126">
        <v>0.95</v>
      </c>
    </row>
    <row r="108" spans="1:9" ht="14.25" customHeight="1" thickBot="1" x14ac:dyDescent="0.4">
      <c r="B108" s="3" t="s">
        <v>140</v>
      </c>
      <c r="G108" s="130">
        <f>G106*0.95</f>
        <v>0</v>
      </c>
    </row>
  </sheetData>
  <sheetProtection algorithmName="SHA-512" hashValue="Ktclf4J+LHm67iU/kIVjdqIZiK2cSkROH7jL3zkkWVxIfRueIBA7HMlljUEddUTKM2yKdwsEdijf/VHI3plRCw==" saltValue="/DvgqoSpAFJ+xBqEbnS3ig==" spinCount="100000" sheet="1" selectLockedCells="1"/>
  <mergeCells count="32">
    <mergeCell ref="A3:F4"/>
    <mergeCell ref="A78:B78"/>
    <mergeCell ref="A86:C86"/>
    <mergeCell ref="A61:E61"/>
    <mergeCell ref="A18:E18"/>
    <mergeCell ref="A25:E25"/>
    <mergeCell ref="A33:E33"/>
    <mergeCell ref="A39:E39"/>
    <mergeCell ref="C19:C22"/>
    <mergeCell ref="D19:D22"/>
    <mergeCell ref="D26:D30"/>
    <mergeCell ref="C26:C30"/>
    <mergeCell ref="C40:C46"/>
    <mergeCell ref="D40:D46"/>
    <mergeCell ref="C34:C36"/>
    <mergeCell ref="D34:D36"/>
    <mergeCell ref="B106:F106"/>
    <mergeCell ref="B90:D90"/>
    <mergeCell ref="B91:D91"/>
    <mergeCell ref="B92:D92"/>
    <mergeCell ref="B93:D93"/>
    <mergeCell ref="B94:D94"/>
    <mergeCell ref="B95:D95"/>
    <mergeCell ref="B101:D101"/>
    <mergeCell ref="A98:C98"/>
    <mergeCell ref="A99:F99"/>
    <mergeCell ref="C50:C58"/>
    <mergeCell ref="D50:D58"/>
    <mergeCell ref="C62:C75"/>
    <mergeCell ref="D62:D75"/>
    <mergeCell ref="C79:C84"/>
    <mergeCell ref="D79:D8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079D-ECC5-4C3F-AE18-8FEAFE7CE604}">
  <dimension ref="A1:H40"/>
  <sheetViews>
    <sheetView tabSelected="1" topLeftCell="A3" zoomScale="90" zoomScaleNormal="90" workbookViewId="0">
      <selection activeCell="B5" sqref="B5:B37"/>
    </sheetView>
  </sheetViews>
  <sheetFormatPr defaultRowHeight="15.5" x14ac:dyDescent="0.35"/>
  <cols>
    <col min="1" max="1" width="52.453125" customWidth="1"/>
    <col min="2" max="3" width="25.54296875" customWidth="1"/>
    <col min="4" max="4" width="25.54296875" style="69" customWidth="1"/>
    <col min="8" max="8" width="8.7265625" style="53"/>
  </cols>
  <sheetData>
    <row r="1" spans="1:4" ht="18.5" x14ac:dyDescent="0.35">
      <c r="A1" s="118" t="s">
        <v>133</v>
      </c>
    </row>
    <row r="2" spans="1:4" ht="78" customHeight="1" x14ac:dyDescent="0.35">
      <c r="A2" s="218" t="s">
        <v>135</v>
      </c>
      <c r="B2" s="218"/>
      <c r="C2" s="218"/>
      <c r="D2" s="218"/>
    </row>
    <row r="3" spans="1:4" ht="86" customHeight="1" x14ac:dyDescent="0.35">
      <c r="A3" s="219" t="s">
        <v>126</v>
      </c>
      <c r="B3" s="219"/>
      <c r="C3" s="219"/>
      <c r="D3" s="219"/>
    </row>
    <row r="4" spans="1:4" ht="28" customHeight="1" x14ac:dyDescent="0.35">
      <c r="B4" s="110" t="s">
        <v>88</v>
      </c>
      <c r="C4" s="185" t="s">
        <v>37</v>
      </c>
      <c r="D4" s="222" t="s">
        <v>38</v>
      </c>
    </row>
    <row r="5" spans="1:4" x14ac:dyDescent="0.35">
      <c r="A5" s="7" t="s">
        <v>89</v>
      </c>
      <c r="B5" s="235"/>
      <c r="C5" s="186"/>
      <c r="D5" s="223"/>
    </row>
    <row r="6" spans="1:4" x14ac:dyDescent="0.35">
      <c r="A6" s="8"/>
      <c r="B6" s="236"/>
      <c r="C6" s="186"/>
      <c r="D6" s="223"/>
    </row>
    <row r="7" spans="1:4" x14ac:dyDescent="0.35">
      <c r="A7" s="17" t="s">
        <v>90</v>
      </c>
      <c r="B7" s="236"/>
      <c r="C7" s="186"/>
      <c r="D7" s="223"/>
    </row>
    <row r="8" spans="1:4" ht="25" x14ac:dyDescent="0.35">
      <c r="A8" s="17" t="s">
        <v>91</v>
      </c>
      <c r="B8" s="236"/>
      <c r="C8" s="186"/>
      <c r="D8" s="223"/>
    </row>
    <row r="9" spans="1:4" x14ac:dyDescent="0.35">
      <c r="A9" s="17" t="s">
        <v>92</v>
      </c>
      <c r="B9" s="236"/>
      <c r="C9" s="186"/>
      <c r="D9" s="223"/>
    </row>
    <row r="10" spans="1:4" x14ac:dyDescent="0.35">
      <c r="A10" s="17" t="s">
        <v>93</v>
      </c>
      <c r="B10" s="236"/>
      <c r="C10" s="186"/>
      <c r="D10" s="223"/>
    </row>
    <row r="11" spans="1:4" ht="36.75" customHeight="1" x14ac:dyDescent="0.35">
      <c r="A11" s="17" t="s">
        <v>94</v>
      </c>
      <c r="B11" s="236"/>
      <c r="C11" s="186"/>
      <c r="D11" s="223"/>
    </row>
    <row r="12" spans="1:4" ht="36.75" customHeight="1" x14ac:dyDescent="0.35">
      <c r="A12" s="17" t="s">
        <v>95</v>
      </c>
      <c r="B12" s="236"/>
      <c r="C12" s="186"/>
      <c r="D12" s="223"/>
    </row>
    <row r="13" spans="1:4" ht="25" x14ac:dyDescent="0.35">
      <c r="A13" s="17" t="s">
        <v>96</v>
      </c>
      <c r="B13" s="236"/>
      <c r="C13" s="186"/>
      <c r="D13" s="223"/>
    </row>
    <row r="14" spans="1:4" ht="16" thickBot="1" x14ac:dyDescent="0.4">
      <c r="A14" s="9"/>
      <c r="B14" s="237"/>
      <c r="C14" s="186"/>
      <c r="D14" s="223"/>
    </row>
    <row r="15" spans="1:4" x14ac:dyDescent="0.35">
      <c r="A15" s="8"/>
      <c r="B15" s="235"/>
      <c r="C15" s="186"/>
      <c r="D15" s="223"/>
    </row>
    <row r="16" spans="1:4" x14ac:dyDescent="0.35">
      <c r="A16" s="10" t="s">
        <v>97</v>
      </c>
      <c r="B16" s="236"/>
      <c r="C16" s="186"/>
      <c r="D16" s="223"/>
    </row>
    <row r="17" spans="1:4" x14ac:dyDescent="0.35">
      <c r="A17" s="8"/>
      <c r="B17" s="236"/>
      <c r="C17" s="186"/>
      <c r="D17" s="223"/>
    </row>
    <row r="18" spans="1:4" x14ac:dyDescent="0.35">
      <c r="A18" s="17" t="s">
        <v>98</v>
      </c>
      <c r="B18" s="236"/>
      <c r="C18" s="186"/>
      <c r="D18" s="223"/>
    </row>
    <row r="19" spans="1:4" x14ac:dyDescent="0.35">
      <c r="A19" s="17" t="s">
        <v>99</v>
      </c>
      <c r="B19" s="236"/>
      <c r="C19" s="186"/>
      <c r="D19" s="223"/>
    </row>
    <row r="20" spans="1:4" x14ac:dyDescent="0.35">
      <c r="A20" s="17" t="s">
        <v>100</v>
      </c>
      <c r="B20" s="236"/>
      <c r="C20" s="186"/>
      <c r="D20" s="223"/>
    </row>
    <row r="21" spans="1:4" x14ac:dyDescent="0.35">
      <c r="A21" s="17" t="s">
        <v>101</v>
      </c>
      <c r="B21" s="236"/>
      <c r="C21" s="186"/>
      <c r="D21" s="223"/>
    </row>
    <row r="22" spans="1:4" ht="25" x14ac:dyDescent="0.35">
      <c r="A22" s="17" t="s">
        <v>102</v>
      </c>
      <c r="B22" s="236"/>
      <c r="C22" s="186"/>
      <c r="D22" s="223"/>
    </row>
    <row r="23" spans="1:4" ht="16" thickBot="1" x14ac:dyDescent="0.4">
      <c r="A23" s="18" t="s">
        <v>103</v>
      </c>
      <c r="B23" s="237"/>
      <c r="C23" s="186"/>
      <c r="D23" s="223"/>
    </row>
    <row r="24" spans="1:4" x14ac:dyDescent="0.35">
      <c r="A24" s="8"/>
      <c r="B24" s="238"/>
      <c r="C24" s="186"/>
      <c r="D24" s="223"/>
    </row>
    <row r="25" spans="1:4" x14ac:dyDescent="0.35">
      <c r="A25" s="10" t="s">
        <v>104</v>
      </c>
      <c r="B25" s="239"/>
      <c r="C25" s="186"/>
      <c r="D25" s="223"/>
    </row>
    <row r="26" spans="1:4" x14ac:dyDescent="0.35">
      <c r="A26" s="8"/>
      <c r="B26" s="239"/>
      <c r="C26" s="186"/>
      <c r="D26" s="223"/>
    </row>
    <row r="27" spans="1:4" x14ac:dyDescent="0.35">
      <c r="A27" s="17" t="s">
        <v>105</v>
      </c>
      <c r="B27" s="239"/>
      <c r="C27" s="186"/>
      <c r="D27" s="223"/>
    </row>
    <row r="28" spans="1:4" ht="25" x14ac:dyDescent="0.35">
      <c r="A28" s="17" t="s">
        <v>106</v>
      </c>
      <c r="B28" s="239"/>
      <c r="C28" s="186"/>
      <c r="D28" s="223"/>
    </row>
    <row r="29" spans="1:4" ht="16" thickBot="1" x14ac:dyDescent="0.4">
      <c r="A29" s="18" t="s">
        <v>107</v>
      </c>
      <c r="B29" s="240"/>
      <c r="C29" s="186"/>
      <c r="D29" s="223"/>
    </row>
    <row r="30" spans="1:4" x14ac:dyDescent="0.35">
      <c r="A30" s="10" t="s">
        <v>108</v>
      </c>
      <c r="B30" s="238"/>
      <c r="C30" s="186"/>
      <c r="D30" s="223"/>
    </row>
    <row r="31" spans="1:4" x14ac:dyDescent="0.35">
      <c r="A31" s="10" t="s">
        <v>109</v>
      </c>
      <c r="B31" s="239"/>
      <c r="C31" s="186"/>
      <c r="D31" s="223"/>
    </row>
    <row r="32" spans="1:4" x14ac:dyDescent="0.35">
      <c r="A32" s="8"/>
      <c r="B32" s="239"/>
      <c r="C32" s="186"/>
      <c r="D32" s="223"/>
    </row>
    <row r="33" spans="1:4" ht="25.5" thickBot="1" x14ac:dyDescent="0.4">
      <c r="A33" s="19" t="s">
        <v>110</v>
      </c>
      <c r="B33" s="240"/>
      <c r="C33" s="186"/>
      <c r="D33" s="223"/>
    </row>
    <row r="34" spans="1:4" x14ac:dyDescent="0.35">
      <c r="A34" s="11"/>
      <c r="B34" s="238"/>
      <c r="C34" s="186"/>
      <c r="D34" s="223"/>
    </row>
    <row r="35" spans="1:4" x14ac:dyDescent="0.35">
      <c r="A35" s="10" t="s">
        <v>111</v>
      </c>
      <c r="B35" s="239"/>
      <c r="C35" s="186"/>
      <c r="D35" s="223"/>
    </row>
    <row r="36" spans="1:4" x14ac:dyDescent="0.35">
      <c r="A36" s="8"/>
      <c r="B36" s="239"/>
      <c r="C36" s="186"/>
      <c r="D36" s="223"/>
    </row>
    <row r="37" spans="1:4" ht="50" x14ac:dyDescent="0.35">
      <c r="A37" s="20" t="s">
        <v>112</v>
      </c>
      <c r="B37" s="239"/>
      <c r="C37" s="187"/>
      <c r="D37" s="224"/>
    </row>
    <row r="38" spans="1:4" x14ac:dyDescent="0.35">
      <c r="A38" s="63" t="s">
        <v>113</v>
      </c>
      <c r="B38" s="131">
        <f>SUM(B5:B37)</f>
        <v>0</v>
      </c>
      <c r="C38" s="111">
        <v>30</v>
      </c>
      <c r="D38" s="112">
        <f>B38*C38</f>
        <v>0</v>
      </c>
    </row>
    <row r="39" spans="1:4" x14ac:dyDescent="0.35">
      <c r="A39" s="132"/>
      <c r="B39" s="120" t="s">
        <v>141</v>
      </c>
      <c r="C39" s="133"/>
      <c r="D39" s="134">
        <v>0.05</v>
      </c>
    </row>
    <row r="40" spans="1:4" ht="18.75" customHeight="1" x14ac:dyDescent="0.35">
      <c r="B40" s="220" t="s">
        <v>142</v>
      </c>
      <c r="C40" s="221"/>
      <c r="D40" s="135">
        <f>D38*0.05</f>
        <v>0</v>
      </c>
    </row>
  </sheetData>
  <sheetProtection algorithmName="SHA-512" hashValue="FZ20gHctEJMdPVSwxI6S085wBShlta0LuHr2dMf5D39VMG5DkRR23bMsEDWp2NbothFJ7RKviErWTe3TZ2zcvw==" saltValue="Coo6tf/Sdr2AZOiZ3VCNMQ==" spinCount="100000" sheet="1" selectLockedCells="1"/>
  <mergeCells count="10">
    <mergeCell ref="A2:D2"/>
    <mergeCell ref="A3:D3"/>
    <mergeCell ref="B40:C40"/>
    <mergeCell ref="C4:C37"/>
    <mergeCell ref="D4:D37"/>
    <mergeCell ref="B5:B14"/>
    <mergeCell ref="B15:B23"/>
    <mergeCell ref="B24:B29"/>
    <mergeCell ref="B30:B33"/>
    <mergeCell ref="B34:B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46363eb8-99d4-4ef9-bbae-00f92cfa606c">
      <UserInfo>
        <DisplayName>Kelly Shaun DWP Financial Management and Partnering</DisplayName>
        <AccountId>199</AccountId>
        <AccountType/>
      </UserInfo>
      <UserInfo>
        <DisplayName>Kistasamy Jayspragasen CD Quarry House</DisplayName>
        <AccountId>1085</AccountId>
        <AccountType/>
      </UserInfo>
    </SharedWithUsers>
    <_Flow_SignoffStatus xmlns="33110dc5-b9d8-4062-b2b8-079262dd64fa" xsi:nil="true"/>
    <DocumentTypes xmlns="33110dc5-b9d8-4062-b2b8-079262dd64fa" xsi:nil="true"/>
    <Team xmlns="33110dc5-b9d8-4062-b2b8-079262dd64fa" xsi:nil="true"/>
    <_dlc_DocId xmlns="46363eb8-99d4-4ef9-bbae-00f92cfa606c">M46THUXQ7FDR-419866551-159275</_dlc_DocId>
    <_dlc_DocIdUrl xmlns="46363eb8-99d4-4ef9-bbae-00f92cfa606c">
      <Url>https://dwpgovuk.sharepoint.com/sites/SRO-120/_layouts/15/DocIdRedir.aspx?ID=M46THUXQ7FDR-419866551-159275</Url>
      <Description>M46THUXQ7FDR-419866551-159275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B7738E8CC87B4E94313D977F738875" ma:contentTypeVersion="18" ma:contentTypeDescription="Create a new document." ma:contentTypeScope="" ma:versionID="0db89dfeac6ad853bc63e0acdb77b4da">
  <xsd:schema xmlns:xsd="http://www.w3.org/2001/XMLSchema" xmlns:xs="http://www.w3.org/2001/XMLSchema" xmlns:p="http://schemas.microsoft.com/office/2006/metadata/properties" xmlns:ns1="http://schemas.microsoft.com/sharepoint/v3" xmlns:ns2="46363eb8-99d4-4ef9-bbae-00f92cfa606c" xmlns:ns3="33110dc5-b9d8-4062-b2b8-079262dd64fa" targetNamespace="http://schemas.microsoft.com/office/2006/metadata/properties" ma:root="true" ma:fieldsID="d11528c98c1c6cc040b14806a7c01d0d" ns1:_="" ns2:_="" ns3:_="">
    <xsd:import namespace="http://schemas.microsoft.com/sharepoint/v3"/>
    <xsd:import namespace="46363eb8-99d4-4ef9-bbae-00f92cfa606c"/>
    <xsd:import namespace="33110dc5-b9d8-4062-b2b8-079262dd64fa"/>
    <xsd:element name="properties">
      <xsd:complexType>
        <xsd:sequence>
          <xsd:element name="documentManagement">
            <xsd:complexType>
              <xsd:all>
                <xsd:element ref="ns2:_dlc_DocId" minOccurs="0"/>
                <xsd:element ref="ns2:_dlc_DocIdUrl" minOccurs="0"/>
                <xsd:element ref="ns2:_dlc_DocIdPersistId" minOccurs="0"/>
                <xsd:element ref="ns3:Team"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Flow_SignoffStatus" minOccurs="0"/>
                <xsd:element ref="ns3:DocumentTyp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63eb8-99d4-4ef9-bbae-00f92cfa606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110dc5-b9d8-4062-b2b8-079262dd64fa" elementFormDefault="qualified">
    <xsd:import namespace="http://schemas.microsoft.com/office/2006/documentManagement/types"/>
    <xsd:import namespace="http://schemas.microsoft.com/office/infopath/2007/PartnerControls"/>
    <xsd:element name="Team" ma:index="11" nillable="true" ma:displayName="Team" ma:format="RadioButtons" ma:internalName="Team">
      <xsd:simpleType>
        <xsd:restriction base="dms:Choice">
          <xsd:enumeration value="Shared Services"/>
          <xsd:enumeration value="Banking"/>
          <xsd:enumeration value="Encashment"/>
          <xsd:enumeration value="Debt"/>
          <xsd:enumeration value="Choice 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DocumentTypes" ma:index="27" nillable="true" ma:displayName="Document Type" ma:format="Dropdown" ma:internalName="DocumentTypes">
      <xsd:simpleType>
        <xsd:restriction base="dms:Choice">
          <xsd:enumeration value="Governance"/>
          <xsd:enumeration value="Legal Advice"/>
          <xsd:enumeration value="Spend"/>
          <xsd:enumeration value="Contracts + Variations"/>
          <xsd:enumeration value="Management Information"/>
          <xsd:enumeration value="Invoicing and Payments"/>
          <xsd:enumeration value="Savings"/>
          <xsd:enumeration value="Framework Documents"/>
          <xsd:enumeration value="Business Cases"/>
          <xsd:enumeration value="Sourcing + Tender Documents"/>
          <xsd:enumeration value="FOI / PQ"/>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1418C0-29F1-4A0F-8D3A-CF2BFC25D70E}">
  <ds:schemaRefs>
    <ds:schemaRef ds:uri="46363eb8-99d4-4ef9-bbae-00f92cfa606c"/>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microsoft.com/sharepoint/v3"/>
    <ds:schemaRef ds:uri="http://purl.org/dc/terms/"/>
    <ds:schemaRef ds:uri="http://schemas.openxmlformats.org/package/2006/metadata/core-properties"/>
    <ds:schemaRef ds:uri="33110dc5-b9d8-4062-b2b8-079262dd64fa"/>
    <ds:schemaRef ds:uri="http://www.w3.org/XML/1998/namespace"/>
    <ds:schemaRef ds:uri="9e3b63a7-4ff8-4749-ad16-c9b2e0f08343"/>
    <ds:schemaRef ds:uri="ec5812e9-ab80-4b26-a2a2-57f1aa9605c5"/>
    <ds:schemaRef ds:uri="a04dbe3e-63b4-48d2-9d03-f0eb0c7bc09d"/>
  </ds:schemaRefs>
</ds:datastoreItem>
</file>

<file path=customXml/itemProps2.xml><?xml version="1.0" encoding="utf-8"?>
<ds:datastoreItem xmlns:ds="http://schemas.openxmlformats.org/officeDocument/2006/customXml" ds:itemID="{07AC7AE0-7547-4091-A95A-E9EAEDBCACEB}"/>
</file>

<file path=customXml/itemProps3.xml><?xml version="1.0" encoding="utf-8"?>
<ds:datastoreItem xmlns:ds="http://schemas.openxmlformats.org/officeDocument/2006/customXml" ds:itemID="{88EC9597-1054-4E84-AA3E-4116C86448DD}">
  <ds:schemaRefs>
    <ds:schemaRef ds:uri="http://schemas.microsoft.com/sharepoint/v3/contenttype/forms"/>
  </ds:schemaRefs>
</ds:datastoreItem>
</file>

<file path=customXml/itemProps4.xml><?xml version="1.0" encoding="utf-8"?>
<ds:datastoreItem xmlns:ds="http://schemas.openxmlformats.org/officeDocument/2006/customXml" ds:itemID="{DA7B6EBC-EFC8-4753-BBC6-74B7FEAF71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1a Cover Sheet</vt:lpstr>
      <vt:lpstr>1b Instructions</vt:lpstr>
      <vt:lpstr>1c Process Flow</vt:lpstr>
      <vt:lpstr>2 Fixed prices</vt:lpstr>
      <vt:lpstr>3 Rate Card</vt:lpstr>
    </vt:vector>
  </TitlesOfParts>
  <Manager/>
  <Company>Department for Work and Pensions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Henderson Heather CD Commercial Directorate</dc:creator>
  <cp:keywords/>
  <dc:description/>
  <cp:lastModifiedBy>May George DWP QUARRY HOUSE</cp:lastModifiedBy>
  <cp:revision/>
  <dcterms:created xsi:type="dcterms:W3CDTF">2023-01-19T12:34:59Z</dcterms:created>
  <dcterms:modified xsi:type="dcterms:W3CDTF">2023-07-03T16:36:50Z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0x01010000B7738E8CC87B4E94313D977F738875</vt:lpwstr>
  </property>
  <property fmtid="{D5CDD505-2E9C-101B-9397-08002B2CF9AE}" pid="3" name="_dlc_DocIdItemGuid">
    <vt:lpwstr>c7bcb0fe-1432-4793-9dd2-7cb5aa568d6c</vt:lpwstr>
  </property>
  <property fmtid="{D5CDD505-2E9C-101B-9397-08002B2CF9AE}" pid="4" name="Information Owner">
    <vt:lpwstr/>
  </property>
  <property fmtid="{D5CDD505-2E9C-101B-9397-08002B2CF9AE}" pid="5" name="Protective Marking">
    <vt:lpwstr>Official</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