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emonics.sharepoint.com/sites/PRJ6093/700/710-719 Local_Procurement/713 Project Procurements/PFRU2-2025-119_ToT_analysis/2 Solicitation/"/>
    </mc:Choice>
  </mc:AlternateContent>
  <xr:revisionPtr revIDLastSave="3" documentId="8_{4B340CCF-4148-4E69-BE13-B25B2CE85CEF}" xr6:coauthVersionLast="47" xr6:coauthVersionMax="47" xr10:uidLastSave="{F2C2580F-9677-4F5B-B8AB-4AFDBA90FD8E}"/>
  <bookViews>
    <workbookView xWindow="-28920" yWindow="-1845" windowWidth="29040" windowHeight="17520" tabRatio="768" firstSheet="6" activeTab="6" xr2:uid="{00000000-000D-0000-FFFF-FFFF00000000}"/>
  </bookViews>
  <sheets>
    <sheet name="Summary" sheetId="6" state="hidden" r:id="rId1"/>
    <sheet name="Deliverable 2" sheetId="7" state="hidden" r:id="rId2"/>
    <sheet name="Deliverable 3" sheetId="8" state="hidden" r:id="rId3"/>
    <sheet name="Deliverable 4" sheetId="9" state="hidden" r:id="rId4"/>
    <sheet name="Deliverable 5" sheetId="10" state="hidden" r:id="rId5"/>
    <sheet name="Deliverable 6" sheetId="11" state="hidden" r:id="rId6"/>
    <sheet name="TOR" sheetId="21" r:id="rId7"/>
  </sheets>
  <definedNames>
    <definedName name="_xlnm.Print_Area" localSheetId="1">'Deliverable 2'!$A$1:$G$54</definedName>
    <definedName name="_xlnm.Print_Area" localSheetId="2">'Deliverable 3'!$A$1:$G$54</definedName>
    <definedName name="_xlnm.Print_Area" localSheetId="3">'Deliverable 4'!$A$1:$G$54</definedName>
    <definedName name="_xlnm.Print_Area" localSheetId="4">'Deliverable 5'!$A$1:$G$54</definedName>
    <definedName name="_xlnm.Print_Area" localSheetId="5">'Deliverable 6'!$A$1:$G$54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1" l="1"/>
  <c r="F9" i="21" s="1"/>
  <c r="F13" i="21"/>
  <c r="F15" i="21" s="1"/>
  <c r="F8" i="21"/>
  <c r="F14" i="21"/>
  <c r="G15" i="21"/>
  <c r="G9" i="21"/>
  <c r="F19" i="21" l="1"/>
  <c r="D8" i="6"/>
  <c r="D7" i="6"/>
  <c r="D6" i="6"/>
  <c r="F50" i="11"/>
  <c r="F51" i="11" s="1"/>
  <c r="F44" i="11"/>
  <c r="F43" i="11"/>
  <c r="F37" i="11"/>
  <c r="F36" i="11"/>
  <c r="F35" i="11"/>
  <c r="F34" i="11"/>
  <c r="F30" i="11"/>
  <c r="F29" i="11"/>
  <c r="F28" i="11"/>
  <c r="F24" i="11"/>
  <c r="F23" i="11"/>
  <c r="F22" i="11"/>
  <c r="F21" i="11"/>
  <c r="F20" i="11"/>
  <c r="F19" i="11"/>
  <c r="F18" i="11"/>
  <c r="E14" i="11"/>
  <c r="F13" i="11"/>
  <c r="F12" i="11"/>
  <c r="F11" i="11"/>
  <c r="F10" i="11"/>
  <c r="F9" i="11"/>
  <c r="F50" i="10"/>
  <c r="F51" i="10" s="1"/>
  <c r="F44" i="10"/>
  <c r="F43" i="10"/>
  <c r="F37" i="10"/>
  <c r="F36" i="10"/>
  <c r="F35" i="10"/>
  <c r="F34" i="10"/>
  <c r="F30" i="10"/>
  <c r="F29" i="10"/>
  <c r="F28" i="10"/>
  <c r="F31" i="10" s="1"/>
  <c r="F24" i="10"/>
  <c r="F23" i="10"/>
  <c r="F22" i="10"/>
  <c r="F21" i="10"/>
  <c r="F20" i="10"/>
  <c r="F19" i="10"/>
  <c r="F18" i="10"/>
  <c r="E14" i="10"/>
  <c r="F13" i="10"/>
  <c r="F12" i="10"/>
  <c r="F11" i="10"/>
  <c r="F10" i="10"/>
  <c r="F9" i="10"/>
  <c r="F50" i="9"/>
  <c r="F51" i="9" s="1"/>
  <c r="F44" i="9"/>
  <c r="F43" i="9"/>
  <c r="F37" i="9"/>
  <c r="F36" i="9"/>
  <c r="F35" i="9"/>
  <c r="F34" i="9"/>
  <c r="F30" i="9"/>
  <c r="F29" i="9"/>
  <c r="F28" i="9"/>
  <c r="F24" i="9"/>
  <c r="F23" i="9"/>
  <c r="F22" i="9"/>
  <c r="F21" i="9"/>
  <c r="F20" i="9"/>
  <c r="F19" i="9"/>
  <c r="F18" i="9"/>
  <c r="E14" i="9"/>
  <c r="F13" i="9"/>
  <c r="F12" i="9"/>
  <c r="F11" i="9"/>
  <c r="F10" i="9"/>
  <c r="F9" i="9"/>
  <c r="F15" i="9" s="1"/>
  <c r="F47" i="10" l="1"/>
  <c r="F31" i="11"/>
  <c r="F31" i="9"/>
  <c r="F47" i="9"/>
  <c r="F25" i="9"/>
  <c r="F39" i="10"/>
  <c r="F39" i="11"/>
  <c r="D9" i="6"/>
  <c r="D10" i="6"/>
  <c r="F25" i="11"/>
  <c r="F25" i="10"/>
  <c r="F39" i="9"/>
  <c r="F15" i="10"/>
  <c r="F15" i="11"/>
  <c r="F47" i="11"/>
  <c r="F52" i="9"/>
  <c r="F50" i="8"/>
  <c r="F44" i="8"/>
  <c r="F43" i="8"/>
  <c r="F47" i="8" s="1"/>
  <c r="F37" i="8"/>
  <c r="F36" i="8"/>
  <c r="F35" i="8"/>
  <c r="F34" i="8"/>
  <c r="F39" i="8" s="1"/>
  <c r="F30" i="8"/>
  <c r="F29" i="8"/>
  <c r="F28" i="8"/>
  <c r="F24" i="8"/>
  <c r="F23" i="8"/>
  <c r="F22" i="8"/>
  <c r="F21" i="8"/>
  <c r="F20" i="8"/>
  <c r="F19" i="8"/>
  <c r="F18" i="8"/>
  <c r="E14" i="8"/>
  <c r="F13" i="8"/>
  <c r="F12" i="8"/>
  <c r="F11" i="8"/>
  <c r="F10" i="8"/>
  <c r="F9" i="8"/>
  <c r="F50" i="7"/>
  <c r="F51" i="7" s="1"/>
  <c r="F44" i="7"/>
  <c r="F43" i="7"/>
  <c r="F47" i="7" s="1"/>
  <c r="F37" i="7"/>
  <c r="F36" i="7"/>
  <c r="F35" i="7"/>
  <c r="F34" i="7"/>
  <c r="F30" i="7"/>
  <c r="F29" i="7"/>
  <c r="F28" i="7"/>
  <c r="F24" i="7"/>
  <c r="F23" i="7"/>
  <c r="F22" i="7"/>
  <c r="F21" i="7"/>
  <c r="F20" i="7"/>
  <c r="F19" i="7"/>
  <c r="F18" i="7"/>
  <c r="E14" i="7"/>
  <c r="F13" i="7"/>
  <c r="F12" i="7"/>
  <c r="F11" i="7"/>
  <c r="F10" i="7"/>
  <c r="F9" i="7"/>
  <c r="F39" i="7" l="1"/>
  <c r="F31" i="8"/>
  <c r="F52" i="11"/>
  <c r="F31" i="7"/>
  <c r="F51" i="8"/>
  <c r="F52" i="10"/>
  <c r="F15" i="8"/>
  <c r="F25" i="7"/>
  <c r="F15" i="7"/>
  <c r="F25" i="8"/>
  <c r="F52" i="7" l="1"/>
  <c r="F52" i="8"/>
  <c r="D5" i="6" l="1"/>
  <c r="D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2BE3748E-D224-4405-846D-E5166F283F02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61AF9310-1094-49CF-9BDC-F330495580F3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D83A1B35-4EE2-4D85-B76D-1BC7B8ACC993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4F8347F4-96BF-4289-9F08-C812F755091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8E11BBCB-4C12-4153-875C-0FA4405FBFAE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9DD8D817-9744-4D90-B91E-F33B4E5A062D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B6D02276-34CA-414C-9552-1CB9EC4A52A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47214DA8-84DD-4ADF-B9EB-86D2F86C6E3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7D65A60F-06BE-4539-A830-562A8ABB66A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D0E19F01-407E-43BF-8439-0A1D9E1D4C3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9F0BFE0D-5913-4A75-AAFB-E342CE5326E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ACEEA802-65FC-4371-A2D5-65562EB77714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4F98CD2D-83A8-498E-8BFD-48C8C94ED726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31A438D7-6BE1-4F01-9035-2A5C2EDA7692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3EBAB30C-5C2A-42EF-9CA3-0211B5EBEDD5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E5802DFD-CD60-4DC2-B5C6-DD6C9690A63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CB7744B2-B5F7-40F8-B6CE-B84A19580C4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2C8D0D44-9F13-4F39-BF3E-8CA00EA8D15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1296F6DD-109F-4E4F-9ED4-ACA4E4FFD89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066C452F-55C0-4CA4-AE6F-BE4B9DF6C62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DD1FEF59-E7BE-49DB-854E-BAFF23EC505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6BD51CEF-E29C-4EF2-9245-901CC786B406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A275CACD-9ADE-4B5E-B42E-20D5398D3E71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2DBB5F8D-B806-4B57-8E25-559268CA51C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6AB70F6E-1855-4A87-BCDF-3C18EF4D3CA0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F935E32D-8064-4A7A-95F5-4131AF43635F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23D68A34-D850-47A6-97FD-6E2C5F09A4B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B26C2A18-6C48-4AC9-B918-46C3FEA39D17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5A1EDA45-8ABB-442A-91F6-D9E197B20D0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Insert organization name
</t>
        </r>
      </text>
    </comment>
    <comment ref="B9" authorId="0" shapeId="0" xr:uid="{AD624687-60B3-490E-96DB-03C544EE5C98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salaries of the personnel dedicated to the project.
</t>
        </r>
      </text>
    </comment>
    <comment ref="B10" authorId="0" shapeId="0" xr:uid="{373EC8D2-BE1A-46E3-9BE0-DE0C4F55263C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lines as needed.
</t>
        </r>
      </text>
    </comment>
    <comment ref="B27" authorId="0" shapeId="0" xr:uid="{2FCA2AB9-8FDC-4D53-9DEF-8768E5CF638D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These benefits are provided to employees in accordance with local labor law.
</t>
        </r>
      </text>
    </comment>
    <comment ref="B33" authorId="0" shapeId="0" xr:uid="{8530CC56-4F8F-42CE-BA38-69E48DC3BA39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The lodging and per diem amounts should be consistent with the organization's travel policy
</t>
        </r>
      </text>
    </comment>
    <comment ref="B42" authorId="0" shapeId="0" xr:uid="{2695783C-693D-4A7B-ABCD-B5B62C1F17D4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Include the costs that will be covered by the activity
</t>
        </r>
      </text>
    </comment>
    <comment ref="B43" authorId="0" shapeId="0" xr:uid="{2C9784F6-4F7E-46FC-B200-91E3A0BBDD4B}">
      <text>
        <r>
          <rPr>
            <b/>
            <sz val="9"/>
            <color indexed="81"/>
            <rFont val="Tahoma"/>
            <family val="2"/>
          </rPr>
          <t>Piero Gonzalez:</t>
        </r>
        <r>
          <rPr>
            <sz val="9"/>
            <color indexed="81"/>
            <rFont val="Tahoma"/>
            <family val="2"/>
          </rPr>
          <t xml:space="preserve">
You can add or eliminate line items
</t>
        </r>
      </text>
    </comment>
  </commentList>
</comments>
</file>

<file path=xl/sharedStrings.xml><?xml version="1.0" encoding="utf-8"?>
<sst xmlns="http://schemas.openxmlformats.org/spreadsheetml/2006/main" count="467" uniqueCount="93">
  <si>
    <t xml:space="preserve"> </t>
  </si>
  <si>
    <t>№</t>
  </si>
  <si>
    <t>Item name</t>
  </si>
  <si>
    <t>Total price</t>
  </si>
  <si>
    <t xml:space="preserve">/ </t>
  </si>
  <si>
    <t xml:space="preserve">Назва </t>
  </si>
  <si>
    <t>Загальна ціна</t>
  </si>
  <si>
    <t>Deliverable #1
Сoncept, contents and structure of the workshop for discussion with USAID ERA</t>
  </si>
  <si>
    <t>Deliverable #2
Preparatory materials for the beneficiary companies</t>
  </si>
  <si>
    <t>Deliverable #3
Hand-outs, presentations and other materials for Pre-Investment Workshop on Business Strategy and Strategic Plan design</t>
  </si>
  <si>
    <t>Deliverable #4 
Pre-Investment Workshop and Guidance Sessions on design of individual strategies and strategic plans</t>
  </si>
  <si>
    <t>Deliverable #5
Coaching and strategic plans</t>
  </si>
  <si>
    <t>Deliverable #6
Co-assessment of the submitted strategies and strategic plans</t>
  </si>
  <si>
    <t>TOTAL:/ ВСЬОГО:</t>
  </si>
  <si>
    <t>Budget</t>
  </si>
  <si>
    <t>Name of the organization</t>
  </si>
  <si>
    <t>Duration</t>
  </si>
  <si>
    <t>N°</t>
  </si>
  <si>
    <t>Description</t>
  </si>
  <si>
    <t>Unit</t>
  </si>
  <si>
    <t>Unit cost</t>
  </si>
  <si>
    <t># Units</t>
  </si>
  <si>
    <t>Cost</t>
  </si>
  <si>
    <t>Notes</t>
  </si>
  <si>
    <t>LC</t>
  </si>
  <si>
    <t xml:space="preserve">Salaries </t>
  </si>
  <si>
    <t>1.1.</t>
  </si>
  <si>
    <t>Employee #1</t>
  </si>
  <si>
    <t>Days</t>
  </si>
  <si>
    <t>1.2.</t>
  </si>
  <si>
    <t>Employee #2</t>
  </si>
  <si>
    <t>1.3.</t>
  </si>
  <si>
    <t>Employee #3</t>
  </si>
  <si>
    <t>1.4.</t>
  </si>
  <si>
    <t>1.5.</t>
  </si>
  <si>
    <t>Total salaries</t>
  </si>
  <si>
    <t>Consultants</t>
  </si>
  <si>
    <t>Consultant #1</t>
  </si>
  <si>
    <t>Consultant #2</t>
  </si>
  <si>
    <t>Consultant #3</t>
  </si>
  <si>
    <t>Consultant #4</t>
  </si>
  <si>
    <t>1.10</t>
  </si>
  <si>
    <t>Sub-total Consultants</t>
  </si>
  <si>
    <t>Benefits</t>
  </si>
  <si>
    <t>Insurance</t>
  </si>
  <si>
    <t xml:space="preserve">Severance </t>
  </si>
  <si>
    <t>Other</t>
  </si>
  <si>
    <t>Sub-total Benefits</t>
  </si>
  <si>
    <t>Travel</t>
  </si>
  <si>
    <t>Lodging</t>
  </si>
  <si>
    <t>Meals and Incidentals</t>
  </si>
  <si>
    <t>Taxi</t>
  </si>
  <si>
    <t>Trips</t>
  </si>
  <si>
    <t>Train</t>
  </si>
  <si>
    <t>Sub-total Travel</t>
  </si>
  <si>
    <t>Other Direct Costs (ODCs)</t>
  </si>
  <si>
    <t>Printing</t>
  </si>
  <si>
    <t>Months</t>
  </si>
  <si>
    <t>Office Supplies</t>
  </si>
  <si>
    <t>Sub-total ODCs</t>
  </si>
  <si>
    <t>Indirect costs</t>
  </si>
  <si>
    <t>Sub-total Indirect costs</t>
  </si>
  <si>
    <t xml:space="preserve">TOTAL </t>
  </si>
  <si>
    <t xml:space="preserve">ITT No. PFRU2-2025-119 Procurement of services Media and narrative landscape analysis | ITT № PFRU2-2025-119 Закупівля послуг з аналізу медіа та наративного простору
Volume 3 - Terms of Reference (ToR)/Specifications | Розділ 3 - Технічне завдання (ТЗ)/Специфікації </t>
  </si>
  <si>
    <t>DELIVERABLES FOR Lot 1 І РЕЗУЛЬТАТИ ДЛЯ ЛОТУ 1</t>
  </si>
  <si>
    <t>Name|Назва</t>
  </si>
  <si>
    <t>Unit | Одиниця</t>
  </si>
  <si>
    <t>Q-ty | Кіл-ть</t>
  </si>
  <si>
    <t>Unit Price, GBP excl. VAT
| 
Ціна за од-цю, Фунти Стерлінги без ПДВ</t>
  </si>
  <si>
    <t>Total Price, GBP excl. VAT
|
 Загальна ціна, фунтів стерлінгів без ПДВ</t>
  </si>
  <si>
    <t>Terms of providing services (calendar days) | Строк надання послуг (календарних днів)</t>
  </si>
  <si>
    <r>
      <rPr>
        <b/>
        <sz val="10"/>
        <color theme="1"/>
        <rFont val="Calibri"/>
        <family val="2"/>
        <scheme val="minor"/>
      </rPr>
      <t xml:space="preserve">Deliverable No. 1: </t>
    </r>
    <r>
      <rPr>
        <sz val="10"/>
        <color theme="1"/>
        <rFont val="Calibri"/>
        <family val="2"/>
        <scheme val="minor"/>
      </rPr>
      <t xml:space="preserve">
Comprehensive report on narrative representation of TOTs on Ukrainian television
</t>
    </r>
    <r>
      <rPr>
        <b/>
        <sz val="10"/>
        <color theme="1"/>
        <rFont val="Calibri"/>
        <family val="2"/>
        <scheme val="minor"/>
      </rPr>
      <t xml:space="preserve">Результат № 1: </t>
    </r>
    <r>
      <rPr>
        <sz val="10"/>
        <color theme="1"/>
        <rFont val="Calibri"/>
        <family val="2"/>
        <scheme val="minor"/>
      </rPr>
      <t xml:space="preserve">
Комплексний звіт про представлення TOT на українському телебаченні</t>
    </r>
  </si>
  <si>
    <t>service І послуга</t>
  </si>
  <si>
    <r>
      <rPr>
        <b/>
        <sz val="10"/>
        <color theme="1"/>
        <rFont val="Calibri"/>
        <family val="2"/>
        <scheme val="minor"/>
      </rPr>
      <t>Deliverable No. 2:</t>
    </r>
    <r>
      <rPr>
        <sz val="10"/>
        <color theme="1"/>
        <rFont val="Calibri"/>
        <family val="2"/>
        <scheme val="minor"/>
      </rPr>
      <t xml:space="preserve"> 
Summary of main trends, key actors, and audience reception (if conducted) and practical recommendations for media and communications stakeholders 
</t>
    </r>
    <r>
      <rPr>
        <b/>
        <sz val="10"/>
        <color theme="1"/>
        <rFont val="Calibri"/>
        <family val="2"/>
        <scheme val="minor"/>
      </rPr>
      <t xml:space="preserve">Результат № 2: </t>
    </r>
    <r>
      <rPr>
        <sz val="10"/>
        <color theme="1"/>
        <rFont val="Calibri"/>
        <family val="2"/>
        <scheme val="minor"/>
      </rPr>
      <t xml:space="preserve">
Підсумок основних тенденцій, ключових учасників та сприйняття аудиторією (якщо було проведено) та практичні рекомендації для зацікавлених сторін у сфері ЗМІ та комунікацій</t>
    </r>
  </si>
  <si>
    <t>Subtotal Price for LOT 1/ Ціна Лоту 1</t>
  </si>
  <si>
    <t>DELIVERABLES FOR Lot 2 І РЕЗУЛЬТАТИ ДЛЯ ЛОТУ 2</t>
  </si>
  <si>
    <r>
      <rPr>
        <b/>
        <sz val="10"/>
        <color theme="1"/>
        <rFont val="Calibri"/>
        <family val="2"/>
        <scheme val="minor"/>
      </rPr>
      <t>Deliverable No. 1:</t>
    </r>
    <r>
      <rPr>
        <sz val="10"/>
        <color theme="1"/>
        <rFont val="Calibri"/>
        <family val="2"/>
        <scheme val="minor"/>
      </rPr>
      <t xml:space="preserve">
Presentation with preliminary results on key actors, channels, and institutions shaping media and cultural narratives about TOTs 
</t>
    </r>
    <r>
      <rPr>
        <b/>
        <sz val="10"/>
        <color theme="1"/>
        <rFont val="Calibri"/>
        <family val="2"/>
        <scheme val="minor"/>
      </rPr>
      <t>Результат № 1:</t>
    </r>
    <r>
      <rPr>
        <sz val="10"/>
        <color theme="1"/>
        <rFont val="Calibri"/>
        <family val="2"/>
        <scheme val="minor"/>
      </rPr>
      <t xml:space="preserve">
Презентація попередніх результатів щодо ключових акторів, каналів та інституцій, які формують медійні та культурні наративи про TOT</t>
    </r>
  </si>
  <si>
    <r>
      <rPr>
        <b/>
        <sz val="10"/>
        <color theme="1"/>
        <rFont val="Calibri"/>
        <family val="2"/>
        <scheme val="minor"/>
      </rPr>
      <t>Deliverable No. 2:</t>
    </r>
    <r>
      <rPr>
        <sz val="10"/>
        <color theme="1"/>
        <rFont val="Calibri"/>
        <family val="2"/>
        <scheme val="minor"/>
      </rPr>
      <t xml:space="preserve">
Consolidated analytical report including mapping of TOT discourse actors, a cultural field scan, and integrated findings from parallel discourse analysis, highlighting key narratives as well as identified gaps, risks, and recommendations.
</t>
    </r>
    <r>
      <rPr>
        <b/>
        <sz val="10"/>
        <color theme="1"/>
        <rFont val="Calibri"/>
        <family val="2"/>
        <scheme val="minor"/>
      </rPr>
      <t>Результат № 2:</t>
    </r>
    <r>
      <rPr>
        <sz val="10"/>
        <color theme="1"/>
        <rFont val="Calibri"/>
        <family val="2"/>
        <scheme val="minor"/>
      </rPr>
      <t xml:space="preserve">
Консолідований аналітичний звіт, що включає картування учасників дискурсу TOT, огляд культурної сфери та інтегровані висновки з паралельного аналізу дискурсу, з висвітленням ключових наративів, а також виявлених прогалин, ризиків та рекомендацій.</t>
    </r>
  </si>
  <si>
    <t>Subtotal Price for LOT 2/ Ціна Лоту 2</t>
  </si>
  <si>
    <t>Total amount VAT excl. |
Загальна сума без ПДВ</t>
  </si>
  <si>
    <t>Delivery Terms (INCOTERMS 2020): | 
Умови постачання (ІНКОТЕРМС 2020):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</si>
  <si>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</si>
  <si>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</si>
  <si>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</si>
  <si>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GBP | Фунти Стерлінги</t>
  </si>
  <si>
    <t>Company name according to the Charter: | 
Назва компанії згідно Статуту:</t>
  </si>
  <si>
    <t>EDRPOU | ЄДРПОУ: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</si>
  <si>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</si>
  <si>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</si>
  <si>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</si>
  <si>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</si>
  <si>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E-mail: |
Електронна пошта:</t>
  </si>
  <si>
    <t>Після заповнення, вимога Chemonics - надати цей документ у підписаному/завіреному печаткою форматі PDF та Excel. |
Once completed, Chemonics requirement - provide this document in both signed/stamped PDF and Excel formats.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</si>
</sst>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[$L.-480A]\ #,##0.00"/>
    <numFmt numFmtId="166" formatCode="_([$UAH]\ * #,##0.00_);_([$UAH]\ * \(#,##0.00\);_([$UAH]\ * &quot;-&quot;??_);_(@_)"/>
    <numFmt numFmtId="167" formatCode="[$UAH]\ #,##0.00_);[Red]\([$UAH]\ #,##0.00\)"/>
    <numFmt numFmtId="169" formatCode="#,##0.00\ [$GBP];[Red]#,##0.00\ [$GBP]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594304"/>
      <name val="Calibri"/>
      <family val="2"/>
      <scheme val="minor"/>
    </font>
    <font>
      <b/>
      <sz val="10"/>
      <color rgb="FF59430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2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1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164" fontId="3" fillId="0" borderId="1" xfId="1" applyFont="1" applyFill="1" applyBorder="1"/>
    <xf numFmtId="164" fontId="5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 wrapText="1"/>
    </xf>
    <xf numFmtId="165" fontId="2" fillId="0" borderId="3" xfId="1" applyNumberFormat="1" applyFont="1" applyFill="1" applyBorder="1" applyAlignment="1">
      <alignment horizontal="left" vertical="center" wrapText="1"/>
    </xf>
    <xf numFmtId="7" fontId="3" fillId="0" borderId="0" xfId="0" applyNumberFormat="1" applyFont="1"/>
    <xf numFmtId="165" fontId="0" fillId="0" borderId="0" xfId="0" applyNumberFormat="1"/>
    <xf numFmtId="8" fontId="0" fillId="0" borderId="0" xfId="0" applyNumberFormat="1" applyAlignment="1">
      <alignment horizontal="left" vertical="center" wrapText="1"/>
    </xf>
    <xf numFmtId="9" fontId="3" fillId="0" borderId="1" xfId="2" applyFont="1" applyFill="1" applyBorder="1"/>
    <xf numFmtId="0" fontId="7" fillId="0" borderId="0" xfId="0" applyFont="1"/>
    <xf numFmtId="164" fontId="7" fillId="0" borderId="0" xfId="1" applyFont="1" applyFill="1"/>
    <xf numFmtId="4" fontId="0" fillId="0" borderId="0" xfId="0" applyNumberFormat="1"/>
    <xf numFmtId="9" fontId="0" fillId="0" borderId="0" xfId="2" applyFont="1"/>
    <xf numFmtId="0" fontId="3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vertical="center"/>
    </xf>
    <xf numFmtId="0" fontId="13" fillId="6" borderId="21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6" borderId="16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/>
    </xf>
    <xf numFmtId="166" fontId="12" fillId="6" borderId="16" xfId="0" applyNumberFormat="1" applyFont="1" applyFill="1" applyBorder="1" applyAlignment="1">
      <alignment vertical="center"/>
    </xf>
    <xf numFmtId="166" fontId="12" fillId="6" borderId="15" xfId="0" applyNumberFormat="1" applyFont="1" applyFill="1" applyBorder="1" applyAlignment="1">
      <alignment vertical="center"/>
    </xf>
    <xf numFmtId="166" fontId="2" fillId="0" borderId="3" xfId="3" applyNumberFormat="1" applyFont="1" applyFill="1" applyBorder="1"/>
    <xf numFmtId="0" fontId="13" fillId="6" borderId="21" xfId="0" applyFont="1" applyFill="1" applyBorder="1" applyAlignment="1">
      <alignment vertical="center" wrapText="1"/>
    </xf>
    <xf numFmtId="0" fontId="15" fillId="7" borderId="0" xfId="0" applyFont="1" applyFill="1"/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5" fillId="4" borderId="0" xfId="0" applyFont="1" applyFill="1"/>
    <xf numFmtId="0" fontId="17" fillId="4" borderId="0" xfId="0" applyFont="1" applyFill="1"/>
    <xf numFmtId="0" fontId="0" fillId="0" borderId="0" xfId="0" applyAlignment="1">
      <alignment horizontal="center"/>
    </xf>
    <xf numFmtId="167" fontId="15" fillId="4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169" fontId="15" fillId="9" borderId="0" xfId="0" applyNumberFormat="1" applyFont="1" applyFill="1" applyAlignment="1">
      <alignment horizontal="center"/>
    </xf>
    <xf numFmtId="0" fontId="19" fillId="0" borderId="0" xfId="4" applyFont="1" applyAlignment="1">
      <alignment vertical="center" wrapText="1"/>
    </xf>
    <xf numFmtId="0" fontId="17" fillId="9" borderId="0" xfId="0" applyFont="1" applyFill="1" applyAlignment="1">
      <alignment horizont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9" fillId="0" borderId="35" xfId="4" applyFont="1" applyBorder="1" applyAlignment="1">
      <alignment horizontal="center" vertical="center" wrapText="1"/>
    </xf>
    <xf numFmtId="0" fontId="19" fillId="0" borderId="36" xfId="4" applyFont="1" applyBorder="1" applyAlignment="1">
      <alignment horizontal="center" vertical="center" wrapText="1"/>
    </xf>
    <xf numFmtId="0" fontId="19" fillId="0" borderId="37" xfId="4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1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18" fillId="9" borderId="28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0" fillId="0" borderId="29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0" fillId="0" borderId="34" xfId="0" applyBorder="1" applyAlignment="1">
      <alignment horizontal="right" wrapText="1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7" borderId="27" xfId="0" applyFont="1" applyFill="1" applyBorder="1" applyAlignment="1">
      <alignment horizontal="left"/>
    </xf>
    <xf numFmtId="0" fontId="15" fillId="7" borderId="33" xfId="0" applyFont="1" applyFill="1" applyBorder="1" applyAlignment="1">
      <alignment horizontal="left"/>
    </xf>
    <xf numFmtId="0" fontId="15" fillId="7" borderId="0" xfId="0" applyFont="1" applyFill="1" applyAlignment="1">
      <alignment horizontal="left"/>
    </xf>
    <xf numFmtId="0" fontId="15" fillId="7" borderId="0" xfId="0" applyFont="1" applyFill="1" applyAlignment="1">
      <alignment horizontal="center"/>
    </xf>
  </cellXfs>
  <cellStyles count="5">
    <cellStyle name="Normal 3" xfId="4" xr:uid="{6DBCE0B6-A6D2-45EF-B389-330A027719DC}"/>
    <cellStyle name="Денежный" xfId="3" builtinId="4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2CC3-E5F3-4239-A2E6-35087FABEAEE}">
  <dimension ref="B1:D12"/>
  <sheetViews>
    <sheetView workbookViewId="0">
      <selection activeCell="D10" sqref="D5:D10"/>
    </sheetView>
  </sheetViews>
  <sheetFormatPr defaultColWidth="8.7109375" defaultRowHeight="14.45"/>
  <cols>
    <col min="2" max="2" width="18.42578125" bestFit="1" customWidth="1"/>
    <col min="3" max="3" width="57.42578125" customWidth="1"/>
    <col min="4" max="4" width="27.42578125" customWidth="1"/>
  </cols>
  <sheetData>
    <row r="1" spans="2:4" ht="15" thickBot="1">
      <c r="B1" t="s">
        <v>0</v>
      </c>
    </row>
    <row r="2" spans="2:4">
      <c r="B2" s="93" t="s">
        <v>1</v>
      </c>
      <c r="C2" s="55" t="s">
        <v>2</v>
      </c>
      <c r="D2" s="58" t="s">
        <v>3</v>
      </c>
    </row>
    <row r="3" spans="2:4">
      <c r="B3" s="94"/>
      <c r="C3" s="56" t="s">
        <v>4</v>
      </c>
      <c r="D3" s="56" t="s">
        <v>4</v>
      </c>
    </row>
    <row r="4" spans="2:4" ht="15" thickBot="1">
      <c r="B4" s="95"/>
      <c r="C4" s="57" t="s">
        <v>5</v>
      </c>
      <c r="D4" s="57" t="s">
        <v>6</v>
      </c>
    </row>
    <row r="5" spans="2:4" ht="43.9" thickBot="1">
      <c r="B5" s="62">
        <v>1</v>
      </c>
      <c r="C5" s="63" t="s">
        <v>7</v>
      </c>
      <c r="D5" s="66" t="e">
        <f>#REF!</f>
        <v>#REF!</v>
      </c>
    </row>
    <row r="6" spans="2:4" ht="29.45" thickBot="1">
      <c r="B6" s="62">
        <v>2</v>
      </c>
      <c r="C6" s="64" t="s">
        <v>8</v>
      </c>
      <c r="D6" s="66" t="e">
        <f>#REF!</f>
        <v>#REF!</v>
      </c>
    </row>
    <row r="7" spans="2:4" ht="43.9" thickBot="1">
      <c r="B7" s="62">
        <v>3</v>
      </c>
      <c r="C7" s="64" t="s">
        <v>9</v>
      </c>
      <c r="D7" s="66" t="e">
        <f>#REF!</f>
        <v>#REF!</v>
      </c>
    </row>
    <row r="8" spans="2:4" ht="43.9" thickBot="1">
      <c r="B8" s="62">
        <v>4</v>
      </c>
      <c r="C8" s="64" t="s">
        <v>10</v>
      </c>
      <c r="D8" s="66" t="e">
        <f>#REF!</f>
        <v>#REF!</v>
      </c>
    </row>
    <row r="9" spans="2:4" ht="29.45" thickBot="1">
      <c r="B9" s="65">
        <v>5</v>
      </c>
      <c r="C9" s="64" t="s">
        <v>11</v>
      </c>
      <c r="D9" s="66" t="e">
        <f>#REF!</f>
        <v>#REF!</v>
      </c>
    </row>
    <row r="10" spans="2:4" ht="29.45" thickBot="1">
      <c r="B10" s="59">
        <v>6</v>
      </c>
      <c r="C10" s="69" t="s">
        <v>12</v>
      </c>
      <c r="D10" s="66" t="e">
        <f>#REF!</f>
        <v>#REF!</v>
      </c>
    </row>
    <row r="11" spans="2:4" ht="15" thickBot="1">
      <c r="B11" s="59"/>
      <c r="C11" s="60" t="s">
        <v>13</v>
      </c>
      <c r="D11" s="67" t="e">
        <f>SUM(D5:D10)</f>
        <v>#REF!</v>
      </c>
    </row>
    <row r="12" spans="2:4">
      <c r="B12" s="61" t="s">
        <v>0</v>
      </c>
    </row>
  </sheetData>
  <mergeCells count="1">
    <mergeCell ref="B2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51CA-5D81-4A1A-AE1F-33AC4802E0D5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2578125" defaultRowHeight="14.45"/>
  <cols>
    <col min="1" max="1" width="7.28515625" customWidth="1"/>
    <col min="2" max="2" width="36" customWidth="1"/>
    <col min="3" max="3" width="13.28515625" customWidth="1"/>
    <col min="4" max="4" width="16.7109375" customWidth="1"/>
    <col min="5" max="5" width="19.7109375" customWidth="1"/>
    <col min="6" max="6" width="16.42578125" customWidth="1"/>
    <col min="7" max="7" width="52.7109375" style="1" customWidth="1"/>
  </cols>
  <sheetData>
    <row r="1" spans="1:9" ht="15.6">
      <c r="A1" s="99" t="s">
        <v>14</v>
      </c>
      <c r="B1" s="99"/>
      <c r="C1" s="99"/>
      <c r="D1" s="99"/>
      <c r="E1" s="99"/>
      <c r="F1" s="99"/>
      <c r="G1" s="99"/>
    </row>
    <row r="2" spans="1:9" ht="15.6">
      <c r="A2" s="99" t="s">
        <v>0</v>
      </c>
      <c r="B2" s="99"/>
      <c r="C2" s="99"/>
      <c r="D2" s="99"/>
      <c r="E2" s="99"/>
      <c r="F2" s="99"/>
      <c r="G2" s="99"/>
    </row>
    <row r="3" spans="1:9" ht="15.6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>
      <c r="A5" s="100" t="s">
        <v>17</v>
      </c>
      <c r="B5" s="103" t="s">
        <v>18</v>
      </c>
      <c r="C5" s="106" t="s">
        <v>19</v>
      </c>
      <c r="D5" s="106" t="s">
        <v>20</v>
      </c>
      <c r="E5" s="106" t="s">
        <v>21</v>
      </c>
      <c r="F5" s="106" t="s">
        <v>22</v>
      </c>
      <c r="G5" s="110" t="s">
        <v>23</v>
      </c>
    </row>
    <row r="6" spans="1:9" ht="17.100000000000001" customHeight="1">
      <c r="A6" s="101"/>
      <c r="B6" s="104"/>
      <c r="C6" s="107"/>
      <c r="D6" s="108"/>
      <c r="E6" s="109"/>
      <c r="F6" s="108"/>
      <c r="G6" s="111"/>
    </row>
    <row r="7" spans="1:9" ht="15.6">
      <c r="A7" s="102"/>
      <c r="B7" s="105"/>
      <c r="C7" s="108"/>
      <c r="D7" s="52" t="s">
        <v>24</v>
      </c>
      <c r="E7" s="52"/>
      <c r="F7" s="52" t="s">
        <v>24</v>
      </c>
      <c r="G7" s="53"/>
    </row>
    <row r="8" spans="1:9" ht="15.6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>
      <c r="A16" s="21"/>
      <c r="B16" s="12"/>
      <c r="C16" s="11"/>
      <c r="D16" s="22"/>
      <c r="E16" s="13"/>
      <c r="F16" s="23"/>
      <c r="G16" s="24"/>
      <c r="I16" s="48"/>
    </row>
    <row r="17" spans="1:9" ht="15.6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>
      <c r="A32" s="21"/>
      <c r="B32" s="12"/>
      <c r="C32" s="11"/>
      <c r="D32" s="22"/>
      <c r="E32" s="13"/>
      <c r="F32" s="23"/>
      <c r="G32" s="24"/>
    </row>
    <row r="33" spans="1:8" ht="15.6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>
      <c r="A38" s="26"/>
      <c r="B38" s="16"/>
      <c r="C38" s="31"/>
      <c r="D38" s="32"/>
      <c r="E38" s="29"/>
      <c r="F38" s="30"/>
      <c r="G38" s="30"/>
    </row>
    <row r="39" spans="1:8" ht="15.6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>
      <c r="A40" s="21"/>
      <c r="B40" s="12"/>
      <c r="C40" s="11"/>
      <c r="D40" s="22"/>
      <c r="E40" s="22"/>
      <c r="F40" s="23"/>
      <c r="G40" s="33"/>
    </row>
    <row r="41" spans="1:8" ht="15.6">
      <c r="A41" s="21"/>
      <c r="B41" s="12"/>
      <c r="C41" s="12"/>
      <c r="D41" s="22"/>
      <c r="E41" s="22"/>
      <c r="F41" s="23"/>
      <c r="G41" s="24"/>
    </row>
    <row r="42" spans="1:8" ht="15.6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>
      <c r="A45" s="50"/>
      <c r="B45" s="12"/>
      <c r="C45" s="38"/>
      <c r="D45" s="22"/>
      <c r="E45" s="34"/>
      <c r="F45" s="35"/>
      <c r="G45" s="20"/>
    </row>
    <row r="46" spans="1:8" ht="15.6">
      <c r="A46" s="50"/>
      <c r="B46" s="12"/>
      <c r="C46" s="38"/>
      <c r="D46" s="22"/>
      <c r="E46" s="34"/>
      <c r="F46" s="35"/>
      <c r="G46" s="20"/>
    </row>
    <row r="47" spans="1:8" ht="15.6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>
      <c r="A48" s="21"/>
      <c r="B48" s="12"/>
      <c r="C48" s="12"/>
      <c r="D48" s="22"/>
      <c r="E48" s="22"/>
      <c r="F48" s="23"/>
      <c r="G48" s="33"/>
    </row>
    <row r="49" spans="1:176" s="2" customFormat="1" ht="15.6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149999999999999" thickBot="1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>
      <c r="A52" s="96" t="s">
        <v>62</v>
      </c>
      <c r="B52" s="97"/>
      <c r="C52" s="97"/>
      <c r="D52" s="98"/>
      <c r="E52" s="51"/>
      <c r="F52" s="68">
        <f>F15+F39+F47+F51+F31+F25</f>
        <v>0</v>
      </c>
      <c r="G52" s="41"/>
    </row>
    <row r="53" spans="1:176" ht="15.6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>
      <c r="D54" s="43"/>
      <c r="E54" s="46" t="s">
        <v>0</v>
      </c>
      <c r="F54" s="47" t="s">
        <v>0</v>
      </c>
    </row>
    <row r="55" spans="1:176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99DC-8A38-45C5-B977-31AA4BC4AF73}">
  <sheetPr>
    <pageSetUpPr fitToPage="1"/>
  </sheetPr>
  <dimension ref="A1:FT55"/>
  <sheetViews>
    <sheetView topLeftCell="A40" zoomScale="90" zoomScaleNormal="90" workbookViewId="0">
      <selection activeCell="F52" sqref="F52"/>
    </sheetView>
  </sheetViews>
  <sheetFormatPr defaultColWidth="11.42578125" defaultRowHeight="14.45"/>
  <cols>
    <col min="1" max="1" width="7.28515625" customWidth="1"/>
    <col min="2" max="2" width="36" customWidth="1"/>
    <col min="3" max="3" width="13.28515625" customWidth="1"/>
    <col min="4" max="4" width="16.7109375" customWidth="1"/>
    <col min="5" max="5" width="19.7109375" customWidth="1"/>
    <col min="6" max="6" width="16.42578125" customWidth="1"/>
    <col min="7" max="7" width="52.7109375" style="1" customWidth="1"/>
  </cols>
  <sheetData>
    <row r="1" spans="1:9" ht="15.6">
      <c r="A1" s="99" t="s">
        <v>14</v>
      </c>
      <c r="B1" s="99"/>
      <c r="C1" s="99"/>
      <c r="D1" s="99"/>
      <c r="E1" s="99"/>
      <c r="F1" s="99"/>
      <c r="G1" s="99"/>
    </row>
    <row r="2" spans="1:9" ht="15.6">
      <c r="A2" s="99" t="s">
        <v>0</v>
      </c>
      <c r="B2" s="99"/>
      <c r="C2" s="99"/>
      <c r="D2" s="99"/>
      <c r="E2" s="99"/>
      <c r="F2" s="99"/>
      <c r="G2" s="99"/>
    </row>
    <row r="3" spans="1:9" ht="15.6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>
      <c r="A5" s="100" t="s">
        <v>17</v>
      </c>
      <c r="B5" s="103" t="s">
        <v>18</v>
      </c>
      <c r="C5" s="106" t="s">
        <v>19</v>
      </c>
      <c r="D5" s="106" t="s">
        <v>20</v>
      </c>
      <c r="E5" s="106" t="s">
        <v>21</v>
      </c>
      <c r="F5" s="106" t="s">
        <v>22</v>
      </c>
      <c r="G5" s="110" t="s">
        <v>23</v>
      </c>
    </row>
    <row r="6" spans="1:9" ht="17.100000000000001" customHeight="1">
      <c r="A6" s="101"/>
      <c r="B6" s="104"/>
      <c r="C6" s="107"/>
      <c r="D6" s="108"/>
      <c r="E6" s="109"/>
      <c r="F6" s="108"/>
      <c r="G6" s="111"/>
    </row>
    <row r="7" spans="1:9" ht="15.6">
      <c r="A7" s="102"/>
      <c r="B7" s="105"/>
      <c r="C7" s="108"/>
      <c r="D7" s="52" t="s">
        <v>24</v>
      </c>
      <c r="E7" s="52"/>
      <c r="F7" s="52" t="s">
        <v>24</v>
      </c>
      <c r="G7" s="53"/>
    </row>
    <row r="8" spans="1:9" ht="15.6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>
      <c r="A16" s="21"/>
      <c r="B16" s="12"/>
      <c r="C16" s="11"/>
      <c r="D16" s="22"/>
      <c r="E16" s="13"/>
      <c r="F16" s="23"/>
      <c r="G16" s="24"/>
      <c r="I16" s="48"/>
    </row>
    <row r="17" spans="1:9" ht="15.6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>
      <c r="A32" s="21"/>
      <c r="B32" s="12"/>
      <c r="C32" s="11"/>
      <c r="D32" s="22"/>
      <c r="E32" s="13"/>
      <c r="F32" s="23"/>
      <c r="G32" s="24"/>
    </row>
    <row r="33" spans="1:8" ht="15.6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>
      <c r="A38" s="26"/>
      <c r="B38" s="16"/>
      <c r="C38" s="31"/>
      <c r="D38" s="32"/>
      <c r="E38" s="29"/>
      <c r="F38" s="30"/>
      <c r="G38" s="30"/>
    </row>
    <row r="39" spans="1:8" ht="15.6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>
      <c r="A40" s="21"/>
      <c r="B40" s="12"/>
      <c r="C40" s="11"/>
      <c r="D40" s="22"/>
      <c r="E40" s="22"/>
      <c r="F40" s="23"/>
      <c r="G40" s="33"/>
    </row>
    <row r="41" spans="1:8" ht="15.6">
      <c r="A41" s="21"/>
      <c r="B41" s="12"/>
      <c r="C41" s="12"/>
      <c r="D41" s="22"/>
      <c r="E41" s="22"/>
      <c r="F41" s="23"/>
      <c r="G41" s="24"/>
    </row>
    <row r="42" spans="1:8" ht="15.6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>
      <c r="A45" s="50"/>
      <c r="B45" s="12"/>
      <c r="C45" s="38"/>
      <c r="D45" s="22"/>
      <c r="E45" s="34"/>
      <c r="F45" s="35"/>
      <c r="G45" s="20"/>
    </row>
    <row r="46" spans="1:8" ht="15.6">
      <c r="A46" s="50"/>
      <c r="B46" s="12"/>
      <c r="C46" s="38"/>
      <c r="D46" s="22"/>
      <c r="E46" s="34"/>
      <c r="F46" s="35"/>
      <c r="G46" s="20"/>
    </row>
    <row r="47" spans="1:8" ht="15.6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>
      <c r="A48" s="21"/>
      <c r="B48" s="12"/>
      <c r="C48" s="12"/>
      <c r="D48" s="22"/>
      <c r="E48" s="22"/>
      <c r="F48" s="23"/>
      <c r="G48" s="33"/>
    </row>
    <row r="49" spans="1:176" s="2" customFormat="1" ht="15.6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149999999999999" thickBot="1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>
      <c r="A52" s="96" t="s">
        <v>62</v>
      </c>
      <c r="B52" s="97"/>
      <c r="C52" s="97"/>
      <c r="D52" s="98"/>
      <c r="E52" s="51"/>
      <c r="F52" s="68">
        <f>F15+F39+F47+F51+F31+F25</f>
        <v>0</v>
      </c>
      <c r="G52" s="41"/>
    </row>
    <row r="53" spans="1:176" ht="15.6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>
      <c r="D54" s="43"/>
      <c r="E54" s="46" t="s">
        <v>0</v>
      </c>
      <c r="F54" s="47" t="s">
        <v>0</v>
      </c>
    </row>
    <row r="55" spans="1:176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E56E-7E49-4B42-9215-3304E9F582D2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2578125" defaultRowHeight="14.45"/>
  <cols>
    <col min="1" max="1" width="7.28515625" customWidth="1"/>
    <col min="2" max="2" width="36" customWidth="1"/>
    <col min="3" max="3" width="13.28515625" customWidth="1"/>
    <col min="4" max="4" width="16.7109375" customWidth="1"/>
    <col min="5" max="5" width="19.7109375" customWidth="1"/>
    <col min="6" max="6" width="16.42578125" customWidth="1"/>
    <col min="7" max="7" width="52.7109375" style="1" customWidth="1"/>
  </cols>
  <sheetData>
    <row r="1" spans="1:9" ht="15.6">
      <c r="A1" s="99" t="s">
        <v>14</v>
      </c>
      <c r="B1" s="99"/>
      <c r="C1" s="99"/>
      <c r="D1" s="99"/>
      <c r="E1" s="99"/>
      <c r="F1" s="99"/>
      <c r="G1" s="99"/>
    </row>
    <row r="2" spans="1:9" ht="15.6">
      <c r="A2" s="99" t="s">
        <v>0</v>
      </c>
      <c r="B2" s="99"/>
      <c r="C2" s="99"/>
      <c r="D2" s="99"/>
      <c r="E2" s="99"/>
      <c r="F2" s="99"/>
      <c r="G2" s="99"/>
    </row>
    <row r="3" spans="1:9" ht="15.6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>
      <c r="A5" s="100" t="s">
        <v>17</v>
      </c>
      <c r="B5" s="103" t="s">
        <v>18</v>
      </c>
      <c r="C5" s="106" t="s">
        <v>19</v>
      </c>
      <c r="D5" s="106" t="s">
        <v>20</v>
      </c>
      <c r="E5" s="106" t="s">
        <v>21</v>
      </c>
      <c r="F5" s="106" t="s">
        <v>22</v>
      </c>
      <c r="G5" s="110" t="s">
        <v>23</v>
      </c>
    </row>
    <row r="6" spans="1:9" ht="17.100000000000001" customHeight="1">
      <c r="A6" s="101"/>
      <c r="B6" s="104"/>
      <c r="C6" s="107"/>
      <c r="D6" s="108"/>
      <c r="E6" s="109"/>
      <c r="F6" s="108"/>
      <c r="G6" s="111"/>
    </row>
    <row r="7" spans="1:9" ht="15.6">
      <c r="A7" s="102"/>
      <c r="B7" s="105"/>
      <c r="C7" s="108"/>
      <c r="D7" s="52" t="s">
        <v>24</v>
      </c>
      <c r="E7" s="52"/>
      <c r="F7" s="52" t="s">
        <v>24</v>
      </c>
      <c r="G7" s="53"/>
    </row>
    <row r="8" spans="1:9" ht="15.6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>
      <c r="A16" s="21"/>
      <c r="B16" s="12"/>
      <c r="C16" s="11"/>
      <c r="D16" s="22"/>
      <c r="E16" s="13"/>
      <c r="F16" s="23"/>
      <c r="G16" s="24"/>
      <c r="I16" s="48"/>
    </row>
    <row r="17" spans="1:9" ht="15.6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>
      <c r="A32" s="21"/>
      <c r="B32" s="12"/>
      <c r="C32" s="11"/>
      <c r="D32" s="22"/>
      <c r="E32" s="13"/>
      <c r="F32" s="23"/>
      <c r="G32" s="24"/>
    </row>
    <row r="33" spans="1:8" ht="15.6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>
      <c r="A38" s="26"/>
      <c r="B38" s="16"/>
      <c r="C38" s="31"/>
      <c r="D38" s="32"/>
      <c r="E38" s="29"/>
      <c r="F38" s="30"/>
      <c r="G38" s="30"/>
    </row>
    <row r="39" spans="1:8" ht="15.6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>
      <c r="A40" s="21"/>
      <c r="B40" s="12"/>
      <c r="C40" s="11"/>
      <c r="D40" s="22"/>
      <c r="E40" s="22"/>
      <c r="F40" s="23"/>
      <c r="G40" s="33"/>
    </row>
    <row r="41" spans="1:8" ht="15.6">
      <c r="A41" s="21"/>
      <c r="B41" s="12"/>
      <c r="C41" s="12"/>
      <c r="D41" s="22"/>
      <c r="E41" s="22"/>
      <c r="F41" s="23"/>
      <c r="G41" s="24"/>
    </row>
    <row r="42" spans="1:8" ht="15.6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>
      <c r="A45" s="50"/>
      <c r="B45" s="12"/>
      <c r="C45" s="38"/>
      <c r="D45" s="22"/>
      <c r="E45" s="34"/>
      <c r="F45" s="35"/>
      <c r="G45" s="20"/>
    </row>
    <row r="46" spans="1:8" ht="15.6">
      <c r="A46" s="50"/>
      <c r="B46" s="12"/>
      <c r="C46" s="38"/>
      <c r="D46" s="22"/>
      <c r="E46" s="34"/>
      <c r="F46" s="35"/>
      <c r="G46" s="20"/>
    </row>
    <row r="47" spans="1:8" ht="15.6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>
      <c r="A48" s="21"/>
      <c r="B48" s="12"/>
      <c r="C48" s="12"/>
      <c r="D48" s="22"/>
      <c r="E48" s="22"/>
      <c r="F48" s="23"/>
      <c r="G48" s="33"/>
    </row>
    <row r="49" spans="1:176" s="2" customFormat="1" ht="15.6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149999999999999" thickBot="1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>
      <c r="A52" s="96" t="s">
        <v>62</v>
      </c>
      <c r="B52" s="97"/>
      <c r="C52" s="97"/>
      <c r="D52" s="98"/>
      <c r="E52" s="51"/>
      <c r="F52" s="68">
        <f>F15+F39+F47+F51+F31+F25</f>
        <v>0</v>
      </c>
      <c r="G52" s="41"/>
    </row>
    <row r="53" spans="1:176" ht="15.6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>
      <c r="D54" s="43"/>
      <c r="E54" s="46" t="s">
        <v>0</v>
      </c>
      <c r="F54" s="47" t="s">
        <v>0</v>
      </c>
    </row>
    <row r="55" spans="1:176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2764-2565-42DA-8F12-14115CEAFA00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2578125" defaultRowHeight="14.45"/>
  <cols>
    <col min="1" max="1" width="7.28515625" customWidth="1"/>
    <col min="2" max="2" width="36" customWidth="1"/>
    <col min="3" max="3" width="13.28515625" customWidth="1"/>
    <col min="4" max="4" width="16.7109375" customWidth="1"/>
    <col min="5" max="5" width="19.7109375" customWidth="1"/>
    <col min="6" max="6" width="16.42578125" customWidth="1"/>
    <col min="7" max="7" width="52.7109375" style="1" customWidth="1"/>
  </cols>
  <sheetData>
    <row r="1" spans="1:9" ht="15.6">
      <c r="A1" s="99" t="s">
        <v>14</v>
      </c>
      <c r="B1" s="99"/>
      <c r="C1" s="99"/>
      <c r="D1" s="99"/>
      <c r="E1" s="99"/>
      <c r="F1" s="99"/>
      <c r="G1" s="99"/>
    </row>
    <row r="2" spans="1:9" ht="15.6">
      <c r="A2" s="99" t="s">
        <v>0</v>
      </c>
      <c r="B2" s="99"/>
      <c r="C2" s="99"/>
      <c r="D2" s="99"/>
      <c r="E2" s="99"/>
      <c r="F2" s="99"/>
      <c r="G2" s="99"/>
    </row>
    <row r="3" spans="1:9" ht="15.6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>
      <c r="A5" s="100" t="s">
        <v>17</v>
      </c>
      <c r="B5" s="103" t="s">
        <v>18</v>
      </c>
      <c r="C5" s="106" t="s">
        <v>19</v>
      </c>
      <c r="D5" s="106" t="s">
        <v>20</v>
      </c>
      <c r="E5" s="106" t="s">
        <v>21</v>
      </c>
      <c r="F5" s="106" t="s">
        <v>22</v>
      </c>
      <c r="G5" s="110" t="s">
        <v>23</v>
      </c>
    </row>
    <row r="6" spans="1:9" ht="17.100000000000001" customHeight="1">
      <c r="A6" s="101"/>
      <c r="B6" s="104"/>
      <c r="C6" s="107"/>
      <c r="D6" s="108"/>
      <c r="E6" s="109"/>
      <c r="F6" s="108"/>
      <c r="G6" s="111"/>
    </row>
    <row r="7" spans="1:9" ht="15.6">
      <c r="A7" s="102"/>
      <c r="B7" s="105"/>
      <c r="C7" s="108"/>
      <c r="D7" s="52" t="s">
        <v>24</v>
      </c>
      <c r="E7" s="52"/>
      <c r="F7" s="52" t="s">
        <v>24</v>
      </c>
      <c r="G7" s="53"/>
    </row>
    <row r="8" spans="1:9" ht="15.6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>
      <c r="A16" s="21"/>
      <c r="B16" s="12"/>
      <c r="C16" s="11"/>
      <c r="D16" s="22"/>
      <c r="E16" s="13"/>
      <c r="F16" s="23"/>
      <c r="G16" s="24"/>
      <c r="I16" s="48"/>
    </row>
    <row r="17" spans="1:9" ht="15.6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>
      <c r="A32" s="21"/>
      <c r="B32" s="12"/>
      <c r="C32" s="11"/>
      <c r="D32" s="22"/>
      <c r="E32" s="13"/>
      <c r="F32" s="23"/>
      <c r="G32" s="24"/>
    </row>
    <row r="33" spans="1:8" ht="15.6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>
      <c r="A38" s="26"/>
      <c r="B38" s="16"/>
      <c r="C38" s="31"/>
      <c r="D38" s="32"/>
      <c r="E38" s="29"/>
      <c r="F38" s="30"/>
      <c r="G38" s="30"/>
    </row>
    <row r="39" spans="1:8" ht="15.6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>
      <c r="A40" s="21"/>
      <c r="B40" s="12"/>
      <c r="C40" s="11"/>
      <c r="D40" s="22"/>
      <c r="E40" s="22"/>
      <c r="F40" s="23"/>
      <c r="G40" s="33"/>
    </row>
    <row r="41" spans="1:8" ht="15.6">
      <c r="A41" s="21"/>
      <c r="B41" s="12"/>
      <c r="C41" s="12"/>
      <c r="D41" s="22"/>
      <c r="E41" s="22"/>
      <c r="F41" s="23"/>
      <c r="G41" s="24"/>
    </row>
    <row r="42" spans="1:8" ht="15.6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>
      <c r="A45" s="50"/>
      <c r="B45" s="12"/>
      <c r="C45" s="38"/>
      <c r="D45" s="22"/>
      <c r="E45" s="34"/>
      <c r="F45" s="35"/>
      <c r="G45" s="20"/>
    </row>
    <row r="46" spans="1:8" ht="15.6">
      <c r="A46" s="50"/>
      <c r="B46" s="12"/>
      <c r="C46" s="38"/>
      <c r="D46" s="22"/>
      <c r="E46" s="34"/>
      <c r="F46" s="35"/>
      <c r="G46" s="20"/>
    </row>
    <row r="47" spans="1:8" ht="15.6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>
      <c r="A48" s="21"/>
      <c r="B48" s="12"/>
      <c r="C48" s="12"/>
      <c r="D48" s="22"/>
      <c r="E48" s="22"/>
      <c r="F48" s="23"/>
      <c r="G48" s="33"/>
    </row>
    <row r="49" spans="1:176" s="2" customFormat="1" ht="15.6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149999999999999" thickBot="1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>
      <c r="A52" s="96" t="s">
        <v>62</v>
      </c>
      <c r="B52" s="97"/>
      <c r="C52" s="97"/>
      <c r="D52" s="98"/>
      <c r="E52" s="51"/>
      <c r="F52" s="68">
        <f>F15+F39+F47+F51+F31+F25</f>
        <v>0</v>
      </c>
      <c r="G52" s="41"/>
    </row>
    <row r="53" spans="1:176" ht="15.6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>
      <c r="D54" s="43"/>
      <c r="E54" s="46" t="s">
        <v>0</v>
      </c>
      <c r="F54" s="47" t="s">
        <v>0</v>
      </c>
    </row>
    <row r="55" spans="1:176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ECBF-C8A1-44F4-8445-882464443010}">
  <sheetPr>
    <pageSetUpPr fitToPage="1"/>
  </sheetPr>
  <dimension ref="A1:FT55"/>
  <sheetViews>
    <sheetView topLeftCell="A36" zoomScale="90" zoomScaleNormal="90" workbookViewId="0">
      <selection activeCell="F52" sqref="F52"/>
    </sheetView>
  </sheetViews>
  <sheetFormatPr defaultColWidth="11.42578125" defaultRowHeight="14.45"/>
  <cols>
    <col min="1" max="1" width="7.28515625" customWidth="1"/>
    <col min="2" max="2" width="36" customWidth="1"/>
    <col min="3" max="3" width="13.28515625" customWidth="1"/>
    <col min="4" max="4" width="16.7109375" customWidth="1"/>
    <col min="5" max="5" width="19.7109375" customWidth="1"/>
    <col min="6" max="6" width="16.42578125" customWidth="1"/>
    <col min="7" max="7" width="52.7109375" style="1" customWidth="1"/>
  </cols>
  <sheetData>
    <row r="1" spans="1:9" ht="15.6">
      <c r="A1" s="99" t="s">
        <v>14</v>
      </c>
      <c r="B1" s="99"/>
      <c r="C1" s="99"/>
      <c r="D1" s="99"/>
      <c r="E1" s="99"/>
      <c r="F1" s="99"/>
      <c r="G1" s="99"/>
    </row>
    <row r="2" spans="1:9" ht="15.6">
      <c r="A2" s="99" t="s">
        <v>0</v>
      </c>
      <c r="B2" s="99"/>
      <c r="C2" s="99"/>
      <c r="D2" s="99"/>
      <c r="E2" s="99"/>
      <c r="F2" s="99"/>
      <c r="G2" s="99"/>
    </row>
    <row r="3" spans="1:9" ht="15.6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>
      <c r="A5" s="100" t="s">
        <v>17</v>
      </c>
      <c r="B5" s="103" t="s">
        <v>18</v>
      </c>
      <c r="C5" s="106" t="s">
        <v>19</v>
      </c>
      <c r="D5" s="106" t="s">
        <v>20</v>
      </c>
      <c r="E5" s="106" t="s">
        <v>21</v>
      </c>
      <c r="F5" s="106" t="s">
        <v>22</v>
      </c>
      <c r="G5" s="110" t="s">
        <v>23</v>
      </c>
    </row>
    <row r="6" spans="1:9" ht="17.100000000000001" customHeight="1">
      <c r="A6" s="101"/>
      <c r="B6" s="104"/>
      <c r="C6" s="107"/>
      <c r="D6" s="108"/>
      <c r="E6" s="109"/>
      <c r="F6" s="108"/>
      <c r="G6" s="111"/>
    </row>
    <row r="7" spans="1:9" ht="15.6">
      <c r="A7" s="102"/>
      <c r="B7" s="105"/>
      <c r="C7" s="108"/>
      <c r="D7" s="52" t="s">
        <v>24</v>
      </c>
      <c r="E7" s="52"/>
      <c r="F7" s="52" t="s">
        <v>24</v>
      </c>
      <c r="G7" s="53"/>
    </row>
    <row r="8" spans="1:9" ht="15.6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>
      <c r="A16" s="21"/>
      <c r="B16" s="12"/>
      <c r="C16" s="11"/>
      <c r="D16" s="22"/>
      <c r="E16" s="13"/>
      <c r="F16" s="23"/>
      <c r="G16" s="24"/>
      <c r="I16" s="48"/>
    </row>
    <row r="17" spans="1:9" ht="15.6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>
      <c r="A32" s="21"/>
      <c r="B32" s="12"/>
      <c r="C32" s="11"/>
      <c r="D32" s="22"/>
      <c r="E32" s="13"/>
      <c r="F32" s="23"/>
      <c r="G32" s="24"/>
    </row>
    <row r="33" spans="1:8" ht="15.6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>
      <c r="A38" s="26"/>
      <c r="B38" s="16"/>
      <c r="C38" s="31"/>
      <c r="D38" s="32"/>
      <c r="E38" s="29"/>
      <c r="F38" s="30"/>
      <c r="G38" s="30"/>
    </row>
    <row r="39" spans="1:8" ht="15.6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>
      <c r="A40" s="21"/>
      <c r="B40" s="12"/>
      <c r="C40" s="11"/>
      <c r="D40" s="22"/>
      <c r="E40" s="22"/>
      <c r="F40" s="23"/>
      <c r="G40" s="33"/>
    </row>
    <row r="41" spans="1:8" ht="15.6">
      <c r="A41" s="21"/>
      <c r="B41" s="12"/>
      <c r="C41" s="12"/>
      <c r="D41" s="22"/>
      <c r="E41" s="22"/>
      <c r="F41" s="23"/>
      <c r="G41" s="24"/>
    </row>
    <row r="42" spans="1:8" ht="15.6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>
      <c r="A45" s="50"/>
      <c r="B45" s="12"/>
      <c r="C45" s="38"/>
      <c r="D45" s="22"/>
      <c r="E45" s="34"/>
      <c r="F45" s="35"/>
      <c r="G45" s="20"/>
    </row>
    <row r="46" spans="1:8" ht="15.6">
      <c r="A46" s="50"/>
      <c r="B46" s="12"/>
      <c r="C46" s="38"/>
      <c r="D46" s="22"/>
      <c r="E46" s="34"/>
      <c r="F46" s="35"/>
      <c r="G46" s="20"/>
    </row>
    <row r="47" spans="1:8" ht="15.6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>
      <c r="A48" s="21"/>
      <c r="B48" s="12"/>
      <c r="C48" s="12"/>
      <c r="D48" s="22"/>
      <c r="E48" s="22"/>
      <c r="F48" s="23"/>
      <c r="G48" s="33"/>
    </row>
    <row r="49" spans="1:176" s="2" customFormat="1" ht="15.6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149999999999999" thickBot="1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>
      <c r="A52" s="96" t="s">
        <v>62</v>
      </c>
      <c r="B52" s="97"/>
      <c r="C52" s="97"/>
      <c r="D52" s="98"/>
      <c r="E52" s="51"/>
      <c r="F52" s="68">
        <f>F15+F39+F47+F51+F31+F25</f>
        <v>0</v>
      </c>
      <c r="G52" s="41"/>
    </row>
    <row r="53" spans="1:176" ht="15.6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>
      <c r="D54" s="43"/>
      <c r="E54" s="46" t="s">
        <v>0</v>
      </c>
      <c r="F54" s="47" t="s">
        <v>0</v>
      </c>
    </row>
    <row r="55" spans="1:176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8EA-C4E2-4B85-9C80-47BEBCC14C37}">
  <sheetPr>
    <tabColor rgb="FFFFFF00"/>
  </sheetPr>
  <dimension ref="A1:L32"/>
  <sheetViews>
    <sheetView tabSelected="1" topLeftCell="A12" zoomScaleNormal="100" workbookViewId="0">
      <selection activeCell="L21" sqref="L21"/>
    </sheetView>
  </sheetViews>
  <sheetFormatPr defaultColWidth="9.28515625" defaultRowHeight="14.45"/>
  <cols>
    <col min="1" max="1" width="2.28515625" customWidth="1"/>
    <col min="2" max="2" width="72.7109375" customWidth="1"/>
    <col min="3" max="3" width="14.85546875" bestFit="1" customWidth="1"/>
    <col min="4" max="4" width="11.7109375" customWidth="1"/>
    <col min="5" max="5" width="21.7109375" customWidth="1"/>
    <col min="6" max="6" width="17" style="77" customWidth="1"/>
    <col min="7" max="7" width="26.140625" customWidth="1"/>
  </cols>
  <sheetData>
    <row r="1" spans="1:7" ht="18" customHeight="1">
      <c r="A1" s="115" t="s">
        <v>63</v>
      </c>
      <c r="B1" s="116"/>
      <c r="C1" s="116"/>
      <c r="D1" s="116"/>
      <c r="E1" s="116"/>
      <c r="F1" s="116"/>
      <c r="G1" s="117"/>
    </row>
    <row r="2" spans="1:7">
      <c r="A2" s="118"/>
      <c r="B2" s="119"/>
      <c r="C2" s="119"/>
      <c r="D2" s="119"/>
      <c r="E2" s="119"/>
      <c r="F2" s="119"/>
      <c r="G2" s="120"/>
    </row>
    <row r="3" spans="1:7" ht="15.6" customHeight="1">
      <c r="A3" s="118"/>
      <c r="B3" s="119"/>
      <c r="C3" s="119"/>
      <c r="D3" s="119"/>
      <c r="E3" s="119"/>
      <c r="F3" s="119"/>
      <c r="G3" s="120"/>
    </row>
    <row r="4" spans="1:7" ht="15" customHeight="1" thickBot="1">
      <c r="A4" s="121"/>
      <c r="B4" s="122"/>
      <c r="C4" s="122"/>
      <c r="D4" s="122"/>
      <c r="E4" s="122"/>
      <c r="F4" s="122"/>
      <c r="G4" s="123"/>
    </row>
    <row r="5" spans="1:7" ht="22.15" customHeight="1">
      <c r="A5" s="134" t="s">
        <v>64</v>
      </c>
      <c r="B5" s="135"/>
      <c r="C5" s="135"/>
      <c r="D5" s="135"/>
      <c r="E5" s="135"/>
      <c r="F5" s="135"/>
      <c r="G5" s="135"/>
    </row>
    <row r="6" spans="1:7" ht="82.9">
      <c r="A6" s="83" t="s">
        <v>1</v>
      </c>
      <c r="B6" s="83" t="s">
        <v>65</v>
      </c>
      <c r="C6" s="71" t="s">
        <v>66</v>
      </c>
      <c r="D6" s="71" t="s">
        <v>67</v>
      </c>
      <c r="E6" s="72" t="s">
        <v>68</v>
      </c>
      <c r="F6" s="72" t="s">
        <v>69</v>
      </c>
      <c r="G6" s="72" t="s">
        <v>70</v>
      </c>
    </row>
    <row r="7" spans="1:7" ht="55.15">
      <c r="A7" s="85">
        <v>1</v>
      </c>
      <c r="B7" s="84" t="s">
        <v>71</v>
      </c>
      <c r="C7" s="81" t="s">
        <v>72</v>
      </c>
      <c r="D7" s="82">
        <v>1</v>
      </c>
      <c r="E7" s="79"/>
      <c r="F7" s="87">
        <f>D7*E7</f>
        <v>0</v>
      </c>
      <c r="G7" s="79"/>
    </row>
    <row r="8" spans="1:7" ht="96.6">
      <c r="A8" s="86">
        <v>2</v>
      </c>
      <c r="B8" s="84" t="s">
        <v>73</v>
      </c>
      <c r="C8" s="81" t="s">
        <v>72</v>
      </c>
      <c r="D8" s="82">
        <v>1</v>
      </c>
      <c r="E8" s="88"/>
      <c r="F8" s="87">
        <f>D8*E8</f>
        <v>0</v>
      </c>
      <c r="G8" s="88"/>
    </row>
    <row r="9" spans="1:7">
      <c r="A9" s="142" t="s">
        <v>74</v>
      </c>
      <c r="B9" s="143"/>
      <c r="C9" s="70"/>
      <c r="D9" s="70"/>
      <c r="E9" s="70"/>
      <c r="F9" s="90">
        <f>SUM(F7:F8)</f>
        <v>0</v>
      </c>
      <c r="G9" s="92">
        <f>G8</f>
        <v>0</v>
      </c>
    </row>
    <row r="10" spans="1:7" ht="14.65" customHeight="1"/>
    <row r="11" spans="1:7" ht="24.6" customHeight="1">
      <c r="A11" s="136" t="s">
        <v>75</v>
      </c>
      <c r="B11" s="136"/>
      <c r="C11" s="136"/>
      <c r="D11" s="136"/>
      <c r="E11" s="136"/>
      <c r="F11" s="136"/>
      <c r="G11" s="136"/>
    </row>
    <row r="12" spans="1:7" ht="82.9">
      <c r="A12" s="71" t="s">
        <v>1</v>
      </c>
      <c r="B12" s="71" t="s">
        <v>65</v>
      </c>
      <c r="C12" s="71" t="s">
        <v>66</v>
      </c>
      <c r="D12" s="71" t="s">
        <v>67</v>
      </c>
      <c r="E12" s="72" t="s">
        <v>68</v>
      </c>
      <c r="F12" s="72" t="s">
        <v>69</v>
      </c>
      <c r="G12" s="72" t="s">
        <v>70</v>
      </c>
    </row>
    <row r="13" spans="1:7" ht="82.9">
      <c r="A13" s="86">
        <v>1</v>
      </c>
      <c r="B13" s="80" t="s">
        <v>76</v>
      </c>
      <c r="C13" s="81" t="s">
        <v>72</v>
      </c>
      <c r="D13" s="82">
        <v>1</v>
      </c>
      <c r="E13" s="79"/>
      <c r="F13" s="87">
        <f>D13*E13</f>
        <v>0</v>
      </c>
      <c r="G13" s="79"/>
    </row>
    <row r="14" spans="1:7" ht="124.15">
      <c r="A14" s="86">
        <v>2</v>
      </c>
      <c r="B14" s="74" t="s">
        <v>77</v>
      </c>
      <c r="C14" s="81" t="s">
        <v>72</v>
      </c>
      <c r="D14" s="73">
        <v>1</v>
      </c>
      <c r="E14" s="89"/>
      <c r="F14" s="87">
        <f>D14*E14</f>
        <v>0</v>
      </c>
      <c r="G14" s="88"/>
    </row>
    <row r="15" spans="1:7">
      <c r="A15" s="144" t="s">
        <v>78</v>
      </c>
      <c r="B15" s="144"/>
      <c r="C15" s="70"/>
      <c r="D15" s="70"/>
      <c r="E15" s="70"/>
      <c r="F15" s="90">
        <f>SUM(F13:F14)</f>
        <v>0</v>
      </c>
      <c r="G15" s="92">
        <f>G14</f>
        <v>0</v>
      </c>
    </row>
    <row r="16" spans="1:7" ht="13.5" customHeight="1"/>
    <row r="17" spans="1:12" s="3" customFormat="1">
      <c r="B17" s="75"/>
      <c r="C17" s="75"/>
      <c r="D17" s="75"/>
      <c r="E17" s="75"/>
      <c r="F17" s="78"/>
      <c r="G17" s="76"/>
    </row>
    <row r="18" spans="1:12" ht="5.65" customHeight="1"/>
    <row r="19" spans="1:12">
      <c r="A19" s="145" t="s">
        <v>79</v>
      </c>
      <c r="B19" s="145"/>
      <c r="C19" s="70"/>
      <c r="D19" s="70"/>
      <c r="E19" s="70"/>
      <c r="F19" s="90">
        <f>F15+F9</f>
        <v>0</v>
      </c>
      <c r="G19" s="70"/>
    </row>
    <row r="20" spans="1:12" ht="18" customHeight="1" thickBot="1">
      <c r="F20"/>
    </row>
    <row r="21" spans="1:12" ht="30" customHeight="1">
      <c r="B21" s="137" t="s">
        <v>80</v>
      </c>
      <c r="C21" s="138"/>
      <c r="D21" s="138"/>
      <c r="E21" s="139"/>
      <c r="F21" s="140"/>
      <c r="G21" s="141"/>
    </row>
    <row r="22" spans="1:12" ht="32.450000000000003" customHeight="1">
      <c r="B22" s="124" t="s">
        <v>81</v>
      </c>
      <c r="C22" s="125"/>
      <c r="D22" s="125"/>
      <c r="E22" s="125"/>
      <c r="F22" s="128"/>
      <c r="G22" s="129"/>
    </row>
    <row r="23" spans="1:12" ht="27.6" customHeight="1">
      <c r="B23" s="124" t="s">
        <v>82</v>
      </c>
      <c r="C23" s="125"/>
      <c r="D23" s="125"/>
      <c r="E23" s="125"/>
      <c r="F23" s="128"/>
      <c r="G23" s="129"/>
    </row>
    <row r="24" spans="1:12" ht="37.9" customHeight="1">
      <c r="B24" s="124" t="s">
        <v>83</v>
      </c>
      <c r="C24" s="125"/>
      <c r="D24" s="125"/>
      <c r="E24" s="125"/>
      <c r="F24" s="132" t="s">
        <v>84</v>
      </c>
      <c r="G24" s="133"/>
    </row>
    <row r="25" spans="1:12" ht="34.9" customHeight="1">
      <c r="B25" s="124" t="s">
        <v>85</v>
      </c>
      <c r="C25" s="125"/>
      <c r="D25" s="125"/>
      <c r="E25" s="125"/>
      <c r="F25" s="128"/>
      <c r="G25" s="129"/>
    </row>
    <row r="26" spans="1:12" ht="24.6" customHeight="1">
      <c r="B26" s="124" t="s">
        <v>86</v>
      </c>
      <c r="C26" s="125"/>
      <c r="D26" s="125"/>
      <c r="E26" s="125"/>
      <c r="F26" s="128"/>
      <c r="G26" s="129"/>
    </row>
    <row r="27" spans="1:12" ht="27.6" customHeight="1">
      <c r="B27" s="124" t="s">
        <v>87</v>
      </c>
      <c r="C27" s="125"/>
      <c r="D27" s="125"/>
      <c r="E27" s="125"/>
      <c r="F27" s="128"/>
      <c r="G27" s="129"/>
    </row>
    <row r="28" spans="1:12" ht="18" customHeight="1">
      <c r="B28" s="124" t="s">
        <v>88</v>
      </c>
      <c r="C28" s="125"/>
      <c r="D28" s="125"/>
      <c r="E28" s="125"/>
      <c r="F28" s="128"/>
      <c r="G28" s="129"/>
    </row>
    <row r="29" spans="1:12" ht="30.6" customHeight="1">
      <c r="B29" s="124" t="s">
        <v>89</v>
      </c>
      <c r="C29" s="125"/>
      <c r="D29" s="125"/>
      <c r="E29" s="125"/>
      <c r="F29" s="128"/>
      <c r="G29" s="129"/>
    </row>
    <row r="30" spans="1:12" ht="18" customHeight="1">
      <c r="B30" s="124" t="s">
        <v>90</v>
      </c>
      <c r="C30" s="125"/>
      <c r="D30" s="125"/>
      <c r="E30" s="125"/>
      <c r="F30" s="128"/>
      <c r="G30" s="129"/>
    </row>
    <row r="31" spans="1:12" ht="33" customHeight="1" thickBot="1">
      <c r="B31" s="126" t="s">
        <v>91</v>
      </c>
      <c r="C31" s="127"/>
      <c r="D31" s="127"/>
      <c r="E31" s="127"/>
      <c r="F31" s="130"/>
      <c r="G31" s="131"/>
    </row>
    <row r="32" spans="1:12" ht="44.45" customHeight="1" thickBot="1">
      <c r="B32" s="112" t="s">
        <v>92</v>
      </c>
      <c r="C32" s="113"/>
      <c r="D32" s="113"/>
      <c r="E32" s="113"/>
      <c r="F32" s="113"/>
      <c r="G32" s="114"/>
      <c r="H32" s="91"/>
      <c r="I32" s="91"/>
      <c r="J32" s="91"/>
      <c r="K32" s="91"/>
      <c r="L32" s="91"/>
    </row>
  </sheetData>
  <mergeCells count="29">
    <mergeCell ref="F24:G24"/>
    <mergeCell ref="F25:G25"/>
    <mergeCell ref="B23:E23"/>
    <mergeCell ref="F23:G23"/>
    <mergeCell ref="A5:G5"/>
    <mergeCell ref="A11:G11"/>
    <mergeCell ref="B21:E21"/>
    <mergeCell ref="B22:E22"/>
    <mergeCell ref="F21:G21"/>
    <mergeCell ref="F22:G22"/>
    <mergeCell ref="A9:B9"/>
    <mergeCell ref="A15:B15"/>
    <mergeCell ref="A19:B19"/>
    <mergeCell ref="B32:G32"/>
    <mergeCell ref="A1:G4"/>
    <mergeCell ref="B29:E29"/>
    <mergeCell ref="B30:E30"/>
    <mergeCell ref="B31:E31"/>
    <mergeCell ref="F29:G29"/>
    <mergeCell ref="F30:G30"/>
    <mergeCell ref="F31:G31"/>
    <mergeCell ref="B26:E26"/>
    <mergeCell ref="B27:E27"/>
    <mergeCell ref="B28:E28"/>
    <mergeCell ref="F26:G26"/>
    <mergeCell ref="F27:G27"/>
    <mergeCell ref="F28:G28"/>
    <mergeCell ref="B24:E24"/>
    <mergeCell ref="B25:E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149BD-9EED-4F83-9F55-4C1519112F98}"/>
</file>

<file path=customXml/itemProps2.xml><?xml version="1.0" encoding="utf-8"?>
<ds:datastoreItem xmlns:ds="http://schemas.openxmlformats.org/officeDocument/2006/customXml" ds:itemID="{0733CFA3-3D98-4E00-B46A-D5F9B6BA14A5}"/>
</file>

<file path=customXml/itemProps3.xml><?xml version="1.0" encoding="utf-8"?>
<ds:datastoreItem xmlns:ds="http://schemas.openxmlformats.org/officeDocument/2006/customXml" ds:itemID="{46782B61-13A0-4C79-A2FA-62E914510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Vitalii Taras</cp:lastModifiedBy>
  <cp:revision/>
  <dcterms:created xsi:type="dcterms:W3CDTF">2013-05-29T20:13:23Z</dcterms:created>
  <dcterms:modified xsi:type="dcterms:W3CDTF">2025-09-15T06:47:14Z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Project_x0020_Document_x0020_Type">
    <vt:lpwstr/>
  </property>
</Properties>
</file>