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05" windowWidth="14355" windowHeight="4680" tabRatio="793" activeTab="2"/>
  </bookViews>
  <sheets>
    <sheet name="CTVS Pricing Matrix" sheetId="5" r:id="rId1"/>
    <sheet name="Instructions - PLEASE READ" sheetId="14" r:id="rId2"/>
    <sheet name="Contract 2 - Pricing Matrix" sheetId="13" r:id="rId3"/>
  </sheets>
  <definedNames>
    <definedName name="_xlnm.Print_Titles" localSheetId="2">'Contract 2 - Pricing Matrix'!$1:$3</definedName>
  </definedNames>
  <calcPr calcId="145621"/>
</workbook>
</file>

<file path=xl/calcChain.xml><?xml version="1.0" encoding="utf-8"?>
<calcChain xmlns="http://schemas.openxmlformats.org/spreadsheetml/2006/main">
  <c r="I101" i="13" l="1"/>
  <c r="I70" i="13" l="1"/>
  <c r="E70" i="13"/>
  <c r="E107" i="13" l="1"/>
  <c r="I107" i="13"/>
  <c r="E72" i="13" l="1"/>
  <c r="E73" i="13"/>
  <c r="E74" i="13"/>
  <c r="E75" i="13"/>
  <c r="E76" i="13"/>
  <c r="E77" i="13"/>
  <c r="E78" i="13"/>
  <c r="E79" i="13"/>
  <c r="E80" i="13"/>
  <c r="E81" i="13"/>
  <c r="E82" i="13"/>
  <c r="E83" i="13"/>
  <c r="E84" i="13"/>
  <c r="E85" i="13"/>
  <c r="E86" i="13"/>
  <c r="E87" i="13"/>
  <c r="E88" i="13"/>
  <c r="E89" i="13"/>
  <c r="E90" i="13"/>
  <c r="E91" i="13"/>
  <c r="E92" i="13"/>
  <c r="E54" i="13"/>
  <c r="E55" i="13"/>
  <c r="E56" i="13"/>
  <c r="E57" i="13"/>
  <c r="E58" i="13"/>
  <c r="E59" i="13"/>
  <c r="E60" i="13"/>
  <c r="E61" i="13"/>
  <c r="E62" i="13"/>
  <c r="E63" i="13"/>
  <c r="E64" i="13"/>
  <c r="E41" i="13"/>
  <c r="E42" i="13"/>
  <c r="E43" i="13"/>
  <c r="E44" i="13"/>
  <c r="E45" i="13"/>
  <c r="E46" i="13"/>
  <c r="E47" i="13"/>
  <c r="E48" i="13"/>
  <c r="E49" i="13"/>
  <c r="E50" i="13"/>
  <c r="E9" i="13"/>
  <c r="E10" i="13"/>
  <c r="E8" i="13"/>
  <c r="E6" i="13"/>
  <c r="I91" i="13" l="1"/>
  <c r="I90" i="13"/>
  <c r="I99" i="13" l="1"/>
  <c r="I100" i="13"/>
  <c r="I102" i="13"/>
  <c r="I103" i="13"/>
  <c r="I104" i="13"/>
  <c r="I10" i="13" l="1"/>
  <c r="I9" i="13"/>
  <c r="I87" i="13" l="1"/>
  <c r="I86" i="13"/>
  <c r="I85" i="13"/>
  <c r="I84" i="13"/>
  <c r="I83" i="13"/>
  <c r="I82" i="13"/>
  <c r="I22" i="13" l="1"/>
  <c r="E22" i="13"/>
  <c r="I93" i="13" l="1"/>
  <c r="I94" i="13"/>
  <c r="I95" i="13"/>
  <c r="I96" i="13"/>
  <c r="E93" i="13"/>
  <c r="E94" i="13"/>
  <c r="E95" i="13"/>
  <c r="E96" i="13"/>
  <c r="I40" i="13"/>
  <c r="I41" i="13"/>
  <c r="I42" i="13"/>
  <c r="I43" i="13"/>
  <c r="I44" i="13"/>
  <c r="I45" i="13"/>
  <c r="I46" i="13"/>
  <c r="I47" i="13"/>
  <c r="I48" i="13"/>
  <c r="I49" i="13"/>
  <c r="I50" i="13"/>
  <c r="I53" i="13"/>
  <c r="I54" i="13"/>
  <c r="I55" i="13"/>
  <c r="I56" i="13"/>
  <c r="I57" i="13"/>
  <c r="I58" i="13"/>
  <c r="I59" i="13"/>
  <c r="I60" i="13"/>
  <c r="I61" i="13"/>
  <c r="I62" i="13"/>
  <c r="I63" i="13"/>
  <c r="I64" i="13"/>
  <c r="I65" i="13"/>
  <c r="I66" i="13"/>
  <c r="I67" i="13"/>
  <c r="I68" i="13"/>
  <c r="E40" i="13"/>
  <c r="I72" i="13"/>
  <c r="I73" i="13"/>
  <c r="I74" i="13"/>
  <c r="I75" i="13"/>
  <c r="I76" i="13"/>
  <c r="I19" i="13"/>
  <c r="E19" i="13"/>
  <c r="I98" i="13"/>
  <c r="I92" i="13"/>
  <c r="I89" i="13"/>
  <c r="I88" i="13"/>
  <c r="I81" i="13"/>
  <c r="I80" i="13"/>
  <c r="I79" i="13"/>
  <c r="I78" i="13"/>
  <c r="I77" i="13"/>
  <c r="I71" i="13"/>
  <c r="I26" i="13"/>
  <c r="I25" i="13"/>
  <c r="I24" i="13"/>
  <c r="I23" i="13"/>
  <c r="I21" i="13"/>
  <c r="I20" i="13"/>
  <c r="I18" i="13"/>
  <c r="I17" i="13"/>
  <c r="I16" i="13"/>
  <c r="I15" i="13"/>
  <c r="I14" i="13"/>
  <c r="I13" i="13"/>
  <c r="I12" i="13"/>
  <c r="I11" i="13"/>
  <c r="I8" i="13"/>
  <c r="I7" i="13"/>
  <c r="I6" i="13"/>
  <c r="I5" i="13"/>
  <c r="I109" i="13" l="1"/>
  <c r="E71" i="13"/>
  <c r="E68" i="13"/>
  <c r="E67" i="13"/>
  <c r="E66" i="13"/>
  <c r="E65" i="13"/>
  <c r="E53" i="13"/>
  <c r="E26" i="13"/>
  <c r="E25" i="13"/>
  <c r="E24" i="13"/>
  <c r="E23" i="13"/>
  <c r="E21" i="13"/>
  <c r="E20" i="13"/>
  <c r="E18" i="13"/>
  <c r="E17" i="13"/>
  <c r="E16" i="13"/>
  <c r="E15" i="13"/>
  <c r="E14" i="13"/>
  <c r="E13" i="13"/>
  <c r="E12" i="13"/>
  <c r="E11" i="13"/>
  <c r="E7" i="13"/>
  <c r="E5" i="13"/>
  <c r="E109" i="13" l="1"/>
  <c r="E111" i="13"/>
</calcChain>
</file>

<file path=xl/sharedStrings.xml><?xml version="1.0" encoding="utf-8"?>
<sst xmlns="http://schemas.openxmlformats.org/spreadsheetml/2006/main" count="222" uniqueCount="148">
  <si>
    <t>Rail</t>
  </si>
  <si>
    <t>Rail Ticket Printers</t>
  </si>
  <si>
    <t>Number of Desktop Ticket printers provided free of charge</t>
  </si>
  <si>
    <t>Number of Kiosk Ticket printers provided free of charge</t>
  </si>
  <si>
    <t>Number of Ticket printer free of charge training sessions per contracting body</t>
  </si>
  <si>
    <t>Fee for each additional printer training session</t>
  </si>
  <si>
    <t>Cost to provide one Desktop Printer</t>
  </si>
  <si>
    <t>Annual Kiosk printer Maintenance Fee including printer charges and ADSL line</t>
  </si>
  <si>
    <t>Annual Desktop printer maintenance fee</t>
  </si>
  <si>
    <t>Accommodation</t>
  </si>
  <si>
    <t>Air</t>
  </si>
  <si>
    <t>Additional services</t>
  </si>
  <si>
    <t>Payment / Invoicing</t>
  </si>
  <si>
    <t>Credit Card Payment Reconciliation Fee</t>
  </si>
  <si>
    <t>Minimum number of  tickets printed annually in order  to provide free of charge printer</t>
  </si>
  <si>
    <t>Multimode Amendment Fee</t>
  </si>
  <si>
    <t>Booking Type &amp; Transaction Description</t>
  </si>
  <si>
    <t>COMMENT</t>
  </si>
  <si>
    <t>For Information Only - Not Evaluated</t>
  </si>
  <si>
    <t>Booking Query Support Fee including online live support - Outside of Core hours</t>
  </si>
  <si>
    <t>Booking Query Support Fee including online live support - Core hours Monday to Friday 07:30 to 20:00</t>
  </si>
  <si>
    <t>Cost to purchase one Kiosk Printer</t>
  </si>
  <si>
    <t>Cost to lease one Desktop Printer</t>
  </si>
  <si>
    <t>Cost to lease one Kiosk Printer</t>
  </si>
  <si>
    <t>Meet and Greet Processing Fee</t>
  </si>
  <si>
    <t>ONLINE</t>
  </si>
  <si>
    <t>OFFLINE</t>
  </si>
  <si>
    <t>REFERENCE NUMBER</t>
  </si>
  <si>
    <t>PRICE</t>
  </si>
  <si>
    <t>WEIGHTING</t>
  </si>
  <si>
    <t>Completion</t>
  </si>
  <si>
    <t>N/A</t>
  </si>
  <si>
    <t>TOTAL BID (PRICE x WEIGHTING)</t>
  </si>
  <si>
    <t>ONLINE Pricing Group_ 1_Rail</t>
  </si>
  <si>
    <t>ONLINE Pricing Group_ 2_Rail</t>
  </si>
  <si>
    <t>ONLINE Pricing Group_4_Air</t>
  </si>
  <si>
    <t>ONLINE Pricing Group_5_Additional Services</t>
  </si>
  <si>
    <t>ONLINE Pricing Group_9_Payment / Invoicing</t>
  </si>
  <si>
    <t>OFFLINE Pricing Group_ 1_Rail</t>
  </si>
  <si>
    <t>OFFLINE Pricing Group_ 2_Rail</t>
  </si>
  <si>
    <t>OFFLINE Pricing Group_4_Air</t>
  </si>
  <si>
    <t>OFFLINE Pricing Group_5_Additional Services</t>
  </si>
  <si>
    <t>OFFLINE Pricing Group_9_Payment / Invoicing</t>
  </si>
  <si>
    <t>ONLINE Pricing Group_3_ Accommodation</t>
  </si>
  <si>
    <t>OFFLINE Pricing Group_3_ Accommodation</t>
  </si>
  <si>
    <t>Pricing Group</t>
  </si>
  <si>
    <t>CROWN TRAVEL AND VENUE SERVICES CONTRACT AGREEMENT</t>
  </si>
  <si>
    <t>RM 3735</t>
  </si>
  <si>
    <t>Zero Bids</t>
  </si>
  <si>
    <t>Non evaluation Pricing Group</t>
  </si>
  <si>
    <t>What % of your Accommodation inventory rates will be commissionable from 1st January 2016</t>
  </si>
  <si>
    <t>To be Provided Free of Charge - in initial first 3 months of Contract</t>
  </si>
  <si>
    <t>Supplier Credit Card Merchant Fee (Percentage)</t>
  </si>
  <si>
    <t>Your Total Bid Price (Price x Weighting) for Contract 2 is</t>
  </si>
  <si>
    <t>ONLINE Pricing Group_10_Payment / Invoicing</t>
  </si>
  <si>
    <t>Weekly Consolidated Invoice Fee - 30 Day Settlement Terms</t>
  </si>
  <si>
    <t>Weekly Consolidated Invoice Fee -  10 Day Settlement Terms</t>
  </si>
  <si>
    <t>Fortnightly Consolidated Invoice Fee - 10 Day Settlement Terms</t>
  </si>
  <si>
    <t>Fortnightly Consolidated Invoice Fee - 30 Day Settlement Terms</t>
  </si>
  <si>
    <t>Monthly Consolidated Invoice Fee - 10 Day Settlement Terms</t>
  </si>
  <si>
    <t>Monthly Consolidated Invoice Fee - 30 Day Settlement Terms</t>
  </si>
  <si>
    <t>CONTRACT 2 PRICING MATRIX</t>
  </si>
  <si>
    <t>Rail Booking Fee per booking (1 Traveller) - Eurostar/UK - Core hours Monday to Friday 08:00 to 18:00</t>
  </si>
  <si>
    <t>Rail Booking Fee per booking (1 Traveller) Eurostar - UK - Outside of core hours</t>
  </si>
  <si>
    <t>Rail Booking Fee per booking (9 or More Travellers) Eurostar - UK - Core hours Monday to Friday 08:00 to 18:00</t>
  </si>
  <si>
    <t>Rail Booking Fee per booking (9 or More Travellers) Eurostar - UK - Outside of core hours</t>
  </si>
  <si>
    <t>Rail Booking Fee per booking (9 or More Travellers with PNR) Eurostar - UK - Core hours Monday to Friday 08:00 to 18:00</t>
  </si>
  <si>
    <t>Rail Booking Fee per booking (9 or More Travellers with PNR) Eurostar - UK - Outside of core hours</t>
  </si>
  <si>
    <t>Refund Processing Fee per booking (This is not the ATOC fee which will also be deducted from the refundable value) - Where a cancellation results in a refund only the refund Processing Fee may be applied.</t>
  </si>
  <si>
    <t>Amendment Fee per booking (For Rail UK, International and Eurostar)</t>
  </si>
  <si>
    <t>Cancellation Fee per booking (For Rail UK, and Eurostar) - Where a cancellation results in a refund only the refund Processing Fee may be applied.</t>
  </si>
  <si>
    <t>Exchanges Fee per booking (For Rail UK, and Eurostar)</t>
  </si>
  <si>
    <t>Carnet Tickets per booking</t>
  </si>
  <si>
    <t>Carnet Ticket Seat Booking per booking</t>
  </si>
  <si>
    <t>Carnet Booking per booking</t>
  </si>
  <si>
    <t>Season Ticket Booking per booking</t>
  </si>
  <si>
    <t>Transport for London travel cards and tickets per booking</t>
  </si>
  <si>
    <t>Ticket on Departure (TOD) / Fast-Ticket per booking</t>
  </si>
  <si>
    <t>Fulfilment by First Class Post (including Packaging) per booking</t>
  </si>
  <si>
    <t>Fulfilment by Second Class Post (including Packaging) per booking</t>
  </si>
  <si>
    <t>Collect at Train Station Window (where no fast-ticket machine exists) per booking</t>
  </si>
  <si>
    <t xml:space="preserve">Client Specified Courier delivery per booking. This is cost of arranging the courier and not the total cost of the courier service. </t>
  </si>
  <si>
    <t>Special Delivery per booking (Royal Mail)</t>
  </si>
  <si>
    <t>Smartcard / Smart Phone application per booking</t>
  </si>
  <si>
    <t>Accommodation booking Fee per booking (GDS - 1 to 8 rooms) - Core hours Monday to Friday 07:30 to 20:00</t>
  </si>
  <si>
    <t>Accommodation booking Fee per booking (GDS - 9 or more rooms) - Core hours Monday to Friday 07:30 to 20:00</t>
  </si>
  <si>
    <t>Accommodation booking Fee per booking (GDS - 1 to 8 rooms) - Outside of core hours</t>
  </si>
  <si>
    <t>Accommodation booking Fee per booking (GDS - 9 or more rooms) - Outside of core hours</t>
  </si>
  <si>
    <t>Accommodation booking Fee per booking (Non-GDS - 1 to 8 rooms) - Core hours Monday to Friday 07:30 to 20:00</t>
  </si>
  <si>
    <t>Accommodation booking Fee per booking (Non-GDS - 9 or more rooms) - Core hours Monday to Friday 07:30 to 20:00</t>
  </si>
  <si>
    <t>Accommodation booking Fee per booking (Non-GDS - 1 to 8 rooms) - Outside of core hours</t>
  </si>
  <si>
    <t>Accommodation booking Fee per booking (Non-GDS - 9 or more rooms) - Outside of core hours</t>
  </si>
  <si>
    <t>Accommodation Refund Fee per booking - Where a cancellation results in a refund only the refund Processing Fee may be applied.</t>
  </si>
  <si>
    <t>Accommodation Amendment Fee per booking</t>
  </si>
  <si>
    <t>Accommodation Cancellation Fee per booking - Where a cancellation results in a refund only the refund Processing Fee may be applied.</t>
  </si>
  <si>
    <t>Air Individual (1 Traveller) Booking per booking - UK - Core hours Monday to Friday 08:00 to 18:00</t>
  </si>
  <si>
    <t>Air Individual (1 Traveller) Booking per booking - UK - Outside of core hours</t>
  </si>
  <si>
    <t>Air Individual (1 Traveller) Booking per booking - European - Core hours Monday to Friday 08:00 to 18:00</t>
  </si>
  <si>
    <t>Air Individual (1 Traveller) Booking per booking - European - Outside of core hours</t>
  </si>
  <si>
    <t>Air Individual (1 Traveller) Booking per booking - International - Core hours Monday to Friday 08:00 to 18:00</t>
  </si>
  <si>
    <t>Air Individual (1 Traveller) Booking per booking - International - Outside of core hours</t>
  </si>
  <si>
    <t>Air Group (9 or More Travellers) Booking per booking - UK - Core hours Monday to Friday 08:00 to 18:00</t>
  </si>
  <si>
    <t>Air Group (9 or More Travellers) Booking per booking - UK - Outside of core hours</t>
  </si>
  <si>
    <t>Air Group (9 or More Travellers) Booking per booking - European - Core hours Monday to Friday 08:00 to 18:00</t>
  </si>
  <si>
    <t>Air Group (9 or More Travellers) Booking per booking - European - Outside of core hours</t>
  </si>
  <si>
    <t>Air Group (9 or More Travellers) Booking per booking - International - Core hours Monday to Friday 08:00 to 18:00</t>
  </si>
  <si>
    <t>Air Group (9 or More Travellers) Booking per booking - International - Outside of core hours</t>
  </si>
  <si>
    <t>Refund Fee per booking (for UK, Europe &amp; International air bookings) - Where a cancellation results in a refund only the refund Processing Fee may be applied.</t>
  </si>
  <si>
    <t>Amendment Fee per booking (for UK, Europe &amp; International air bookings)</t>
  </si>
  <si>
    <t>Cancellation Fee per booking (fee for UK, Europe &amp; International air bookings) - Where a cancellation results in a refund only the refund Processing Fee may be applied.</t>
  </si>
  <si>
    <t>Exchanges Fee per booking (fee for UK, Europe &amp; International air bookings)</t>
  </si>
  <si>
    <t>Book Tickets for scheduled Coach journeys per booking</t>
  </si>
  <si>
    <t>Hire a coach with a driver per booking</t>
  </si>
  <si>
    <t>Provision of Oyster Cards per booking</t>
  </si>
  <si>
    <t>Ferry Tickets (Domestic and International) per booking</t>
  </si>
  <si>
    <t xml:space="preserve">Taxi Bookings per booking for one or multiple Travellers </t>
  </si>
  <si>
    <t>Multimode booking Fee per booking</t>
  </si>
  <si>
    <t>Multimode Refund Fee per booking - Where a cancellation results in a refund only the refund Processing Fee may be applied.</t>
  </si>
  <si>
    <t>Multimode Cancellation Fee per booking - Where a cancellation results in a refund only the refund Processing Fee may be applied.</t>
  </si>
  <si>
    <t>Multimode Exchange Fee per booking</t>
  </si>
  <si>
    <t>Multisector Booking Fee per booking</t>
  </si>
  <si>
    <t>Multisector Refund Fee per booking - Where a cancellation results in a refund only the refund Processing Fee may be applied.</t>
  </si>
  <si>
    <t>Multisector Amendment Fee per booking</t>
  </si>
  <si>
    <t>Multisector Cancellation Fee per booking - Where a cancellation results in a refund only the refund Processing Fee may be applied.</t>
  </si>
  <si>
    <t>Multisector Exchange Fee per booking</t>
  </si>
  <si>
    <t xml:space="preserve">Bundled Group Bookings Fee per booking e.g. combination of air, rail, accommodation and any additional services </t>
  </si>
  <si>
    <t>Passport Processing Fee per booking</t>
  </si>
  <si>
    <t>Visa Processing Fee per booking</t>
  </si>
  <si>
    <t xml:space="preserve">Currency Processing Fee </t>
  </si>
  <si>
    <t>Airport, Railway Station, Port Parking Booking Fee per booking</t>
  </si>
  <si>
    <t>Technical, Printer, IT Help Desk Support Fee per call - Core hours Monday to Friday Monday to Friday 07:30 to 20:00</t>
  </si>
  <si>
    <t>Technical, Printer, IT Help Desk Support Fee per call - Outside of core hours</t>
  </si>
  <si>
    <t>Special assistance for exceptional circumstances, (e.g. escorted travellers, unaccompanied minors or an accompanied traveller service requirement for visually impaired Travellers)  per booking</t>
  </si>
  <si>
    <t>Your Total Bid Price for Online and Offline (Price x Weighting) for Contract 2 is</t>
  </si>
  <si>
    <t>Sum Total of Prices submitted for Contract 2 is</t>
  </si>
  <si>
    <t>- Pricing submissions for this Contract is explained further in Section 13 of the ITT (Attachment 1)</t>
  </si>
  <si>
    <r>
      <t>- On each CONTRACT "Pricing Matrix" worksheet, that you are tendering for, you are required to insert prices/values</t>
    </r>
    <r>
      <rPr>
        <b/>
        <sz val="20"/>
        <color theme="1"/>
        <rFont val="Arial"/>
        <family val="2"/>
      </rPr>
      <t xml:space="preserve"> </t>
    </r>
    <r>
      <rPr>
        <sz val="20"/>
        <color theme="1"/>
        <rFont val="Arial"/>
        <family val="2"/>
      </rPr>
      <t>in each of the Online and Offline "Price" cells that are coloured Green or Yellow. Failure to provide such pricing (or making or assuming any qualifications) shall be deemed as non-compliance and dealt with in accordance with the ITT (attachment 1).</t>
    </r>
  </si>
  <si>
    <t xml:space="preserve">- The Authority reserves the right to verify any prices that are significantly high, and which may appear uncompetitive, and any prices significantly low, which may appear unsustainable or uncompetitive. Potential Providers should note that the Contracting Authority has the discretion to exclude abnormally low tenders in accordance with Regulation 69 of the Public Contracts Regulation 2015. </t>
  </si>
  <si>
    <t>- You may submit "zero bids" (£0.00) for any price elements, however, see above provision regarding abnormally low tenders.</t>
  </si>
  <si>
    <t>- A completed Pricing Matrix shall be submitted for each Contract that you are tendering for by completing the accompanying "CONTRACT 1 - Pricing Matrix", "CONTRACT 2 - Pricing Matrix" and "CONTRACT 3 - Pricing Matrix"  and CONTRACT 4 - Pricing Matrix worksheet as appropriate. The Potential Provider shall complete this Pricing Matrix in accordance with the instructions set out herein and in section 13 of the ITT (attachment 1).</t>
  </si>
  <si>
    <t>For Information Only - Not Evaluated.
The number of printers applicable to this contract is listed in Attachment 26.</t>
  </si>
  <si>
    <r>
      <t>- There are price elements that you will provide Free of Charge and will not be evaluated. These are coloured  Yellow and are identified as "</t>
    </r>
    <r>
      <rPr>
        <i/>
        <sz val="20"/>
        <color theme="1"/>
        <rFont val="Arial"/>
        <family val="2"/>
      </rPr>
      <t>To be Provided Free of Charge</t>
    </r>
    <r>
      <rPr>
        <sz val="20"/>
        <color theme="1"/>
        <rFont val="Arial"/>
        <family val="2"/>
      </rPr>
      <t>" within the comment column.</t>
    </r>
  </si>
  <si>
    <r>
      <t>- There are price elements that are For Information Only and will not be evaluated. These are coloured  Yellow and are identified as "</t>
    </r>
    <r>
      <rPr>
        <i/>
        <sz val="20"/>
        <color theme="1"/>
        <rFont val="Arial"/>
        <family val="2"/>
      </rPr>
      <t>For Information Only - Not Evaluated</t>
    </r>
    <r>
      <rPr>
        <sz val="20"/>
        <color theme="1"/>
        <rFont val="Arial"/>
        <family val="2"/>
      </rPr>
      <t>" within the comment column.</t>
    </r>
  </si>
  <si>
    <t>- Prices/values submitted in the Pricing Matrix will be scored in accordance with section 13 of the ITT (Attachment 1) and on the e-Sourcing Suite and will be used, in conjunction with the Scored Quality Questions score, to calculate your Final Score and ranking. (see sections 10-14 of the ITT (Attachment 1) for further information).</t>
  </si>
  <si>
    <t>Additional charge for Executive Services (to approved bookers and travellers)</t>
  </si>
  <si>
    <t>ATTACHMENT 13</t>
  </si>
  <si>
    <t>Attachment 13
Crown Travel and Venue Services
Pricing Matrix Completion Instructions</t>
  </si>
  <si>
    <t>Attachment 13
Crown Travel and Venue Services
Contract 2 Pricing Matrix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</si>
</sst>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b/>
      <sz val="16"/>
      <color theme="1"/>
      <name val="Arial"/>
      <family val="2"/>
    </font>
    <font>
      <sz val="10"/>
      <color theme="1"/>
      <name val="Arial"/>
      <family val="2"/>
    </font>
    <font>
      <b/>
      <sz val="10"/>
      <color theme="1"/>
      <name val="Arial"/>
      <family val="2"/>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20"/>
      <color theme="1"/>
      <name val="Calibri"/>
      <family val="2"/>
      <scheme val="minor"/>
    </font>
    <font>
      <b/>
      <u/>
      <sz val="20"/>
      <color theme="1"/>
      <name val="Arial"/>
      <family val="2"/>
    </font>
    <font>
      <sz val="20"/>
      <color theme="1"/>
      <name val="Arial"/>
      <family val="2"/>
    </font>
    <font>
      <b/>
      <sz val="20"/>
      <color theme="1"/>
      <name val="Arial"/>
      <family val="2"/>
    </font>
    <font>
      <i/>
      <sz val="20"/>
      <color theme="1"/>
      <name val="Arial"/>
      <family val="2"/>
    </font>
    <font>
      <sz val="20"/>
      <color theme="1"/>
      <name val="Calibri"/>
      <family val="2"/>
      <scheme val="minor"/>
    </font>
    <font>
      <b/>
      <u/>
      <sz val="20"/>
      <color theme="1"/>
      <name val="Calibri"/>
      <family val="2"/>
      <scheme val="minor"/>
    </font>
  </fonts>
  <fills count="10">
    <fill>
      <patternFill patternType="none"/>
    </fill>
    <fill>
      <patternFill patternType="gray125"/>
    </fill>
    <fill>
      <patternFill patternType="solid">
        <fgColor theme="7"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98">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0" fillId="0" borderId="0" xfId="0" applyAlignment="1"/>
    <xf numFmtId="0" fontId="0" fillId="0" borderId="0" xfId="0" applyAlignment="1">
      <alignment vertical="center"/>
    </xf>
    <xf numFmtId="0" fontId="5" fillId="0" borderId="0" xfId="0" applyFont="1"/>
    <xf numFmtId="1" fontId="6" fillId="0" borderId="0" xfId="0" applyNumberFormat="1" applyFont="1" applyAlignment="1">
      <alignment horizontal="center" vertical="top" wrapText="1"/>
    </xf>
    <xf numFmtId="0" fontId="6" fillId="0" borderId="0" xfId="0" applyFont="1" applyAlignment="1">
      <alignment horizontal="center" vertical="top" wrapText="1"/>
    </xf>
    <xf numFmtId="0" fontId="8" fillId="0" borderId="0" xfId="0" applyFont="1"/>
    <xf numFmtId="0" fontId="7"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7" xfId="0" applyFont="1" applyFill="1" applyBorder="1" applyAlignment="1">
      <alignment horizontal="center" vertical="center"/>
    </xf>
    <xf numFmtId="0" fontId="8" fillId="0" borderId="0" xfId="0" applyFont="1" applyAlignment="1">
      <alignment horizontal="center"/>
    </xf>
    <xf numFmtId="0" fontId="7"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1" fontId="7" fillId="2" borderId="1"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8" xfId="0" applyFont="1" applyFill="1" applyBorder="1" applyAlignment="1">
      <alignment vertical="center"/>
    </xf>
    <xf numFmtId="0" fontId="8" fillId="0" borderId="0" xfId="0" applyFont="1" applyAlignment="1">
      <alignment vertical="center"/>
    </xf>
    <xf numFmtId="0" fontId="8" fillId="0" borderId="1" xfId="0" applyFont="1" applyFill="1" applyBorder="1" applyAlignment="1">
      <alignment vertical="center" wrapText="1"/>
    </xf>
    <xf numFmtId="164" fontId="7" fillId="6" borderId="1" xfId="0" applyNumberFormat="1" applyFont="1" applyFill="1" applyBorder="1" applyAlignment="1">
      <alignment horizontal="center" vertical="center" wrapText="1"/>
    </xf>
    <xf numFmtId="1" fontId="7" fillId="7" borderId="1" xfId="0" applyNumberFormat="1" applyFont="1" applyFill="1" applyBorder="1" applyAlignment="1">
      <alignment horizontal="center" vertical="center" wrapText="1"/>
    </xf>
    <xf numFmtId="1" fontId="7" fillId="7" borderId="3" xfId="0" applyNumberFormat="1" applyFont="1" applyFill="1" applyBorder="1" applyAlignment="1">
      <alignment horizontal="center" vertical="center" wrapText="1"/>
    </xf>
    <xf numFmtId="0" fontId="7" fillId="7" borderId="8" xfId="0" applyFont="1" applyFill="1" applyBorder="1" applyAlignment="1">
      <alignment vertical="center"/>
    </xf>
    <xf numFmtId="0" fontId="8" fillId="0" borderId="1" xfId="0" applyFont="1" applyFill="1" applyBorder="1" applyAlignment="1">
      <alignment horizontal="left" vertical="center" wrapText="1"/>
    </xf>
    <xf numFmtId="164" fontId="7" fillId="7" borderId="8"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64" fontId="7" fillId="2" borderId="3" xfId="0" applyNumberFormat="1" applyFont="1" applyFill="1" applyBorder="1" applyAlignment="1">
      <alignment horizontal="center" vertical="center" wrapText="1"/>
    </xf>
    <xf numFmtId="1" fontId="7" fillId="8" borderId="8" xfId="0" applyNumberFormat="1" applyFont="1" applyFill="1" applyBorder="1" applyAlignment="1">
      <alignment horizontal="center" vertical="center" wrapText="1"/>
    </xf>
    <xf numFmtId="1" fontId="7" fillId="7" borderId="1" xfId="1" applyNumberFormat="1" applyFont="1" applyFill="1" applyBorder="1" applyAlignment="1">
      <alignment horizontal="center" vertical="center" wrapText="1"/>
    </xf>
    <xf numFmtId="0" fontId="8" fillId="0" borderId="0" xfId="0" applyFont="1" applyFill="1" applyAlignment="1">
      <alignment vertical="center"/>
    </xf>
    <xf numFmtId="0" fontId="10" fillId="0" borderId="1" xfId="0" applyFont="1" applyFill="1" applyBorder="1" applyAlignment="1">
      <alignment horizontal="left" vertical="center" wrapText="1"/>
    </xf>
    <xf numFmtId="0" fontId="8" fillId="0" borderId="0" xfId="0" applyFont="1" applyAlignment="1">
      <alignment wrapText="1"/>
    </xf>
    <xf numFmtId="1" fontId="7" fillId="0" borderId="0" xfId="0" applyNumberFormat="1" applyFont="1" applyAlignment="1">
      <alignment horizontal="center" vertical="top" wrapText="1"/>
    </xf>
    <xf numFmtId="0" fontId="7" fillId="0" borderId="0" xfId="0" applyFont="1" applyAlignment="1">
      <alignment horizontal="center" vertical="top" wrapText="1"/>
    </xf>
    <xf numFmtId="0" fontId="7" fillId="0" borderId="0" xfId="0" applyFont="1"/>
    <xf numFmtId="0" fontId="7" fillId="0" borderId="1" xfId="0" applyFont="1" applyBorder="1"/>
    <xf numFmtId="0" fontId="8" fillId="6" borderId="1" xfId="0" applyFont="1" applyFill="1" applyBorder="1" applyAlignment="1">
      <alignment horizontal="left" vertical="center" wrapText="1"/>
    </xf>
    <xf numFmtId="0" fontId="8" fillId="6" borderId="0" xfId="0" applyFont="1" applyFill="1"/>
    <xf numFmtId="0" fontId="7" fillId="0" borderId="1" xfId="0" applyFont="1" applyBorder="1" applyAlignment="1">
      <alignment horizontal="center" vertical="center" wrapText="1"/>
    </xf>
    <xf numFmtId="1" fontId="7" fillId="6" borderId="0" xfId="0" applyNumberFormat="1" applyFont="1" applyFill="1" applyBorder="1" applyAlignment="1">
      <alignment horizontal="center" vertical="center" wrapText="1"/>
    </xf>
    <xf numFmtId="0" fontId="8" fillId="0" borderId="4" xfId="0" applyFont="1" applyBorder="1" applyAlignment="1">
      <alignment horizontal="center"/>
    </xf>
    <xf numFmtId="0" fontId="8" fillId="0" borderId="0" xfId="0" applyFont="1" applyBorder="1" applyAlignment="1">
      <alignment wrapText="1"/>
    </xf>
    <xf numFmtId="164" fontId="7" fillId="7" borderId="1" xfId="0" applyNumberFormat="1" applyFont="1" applyFill="1" applyBorder="1" applyAlignment="1">
      <alignment horizontal="center" vertical="top" wrapText="1"/>
    </xf>
    <xf numFmtId="164" fontId="7" fillId="8" borderId="8"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8" fillId="8" borderId="1" xfId="0" applyFont="1" applyFill="1" applyBorder="1" applyAlignment="1">
      <alignment horizontal="left" vertical="center" wrapText="1"/>
    </xf>
    <xf numFmtId="0" fontId="11" fillId="0" borderId="9" xfId="0" applyFont="1" applyBorder="1" applyAlignment="1">
      <alignment horizontal="center" vertical="center" wrapText="1"/>
    </xf>
    <xf numFmtId="0" fontId="13" fillId="0" borderId="11" xfId="0" quotePrefix="1" applyFont="1" applyBorder="1" applyAlignment="1">
      <alignment horizontal="left" vertical="center"/>
    </xf>
    <xf numFmtId="0" fontId="13" fillId="0" borderId="11" xfId="0" quotePrefix="1" applyFont="1" applyBorder="1" applyAlignment="1">
      <alignment horizontal="left" vertical="center" wrapText="1"/>
    </xf>
    <xf numFmtId="0" fontId="13" fillId="0" borderId="11" xfId="0" quotePrefix="1" applyFont="1" applyBorder="1" applyAlignment="1">
      <alignment horizontal="justify" vertical="center"/>
    </xf>
    <xf numFmtId="0" fontId="16" fillId="0" borderId="12" xfId="0" applyFont="1" applyBorder="1" applyAlignment="1"/>
    <xf numFmtId="0" fontId="17" fillId="0" borderId="10" xfId="0" applyFont="1" applyBorder="1" applyAlignment="1"/>
    <xf numFmtId="0" fontId="16" fillId="0" borderId="11" xfId="0" applyFont="1" applyBorder="1" applyAlignment="1"/>
    <xf numFmtId="0" fontId="8" fillId="6" borderId="0" xfId="0" applyFont="1" applyFill="1" applyAlignment="1">
      <alignment vertical="center" wrapText="1"/>
    </xf>
    <xf numFmtId="0" fontId="7" fillId="0" borderId="1" xfId="0" applyFont="1" applyBorder="1" applyAlignment="1">
      <alignment horizontal="center" vertical="center" wrapText="1"/>
    </xf>
    <xf numFmtId="0" fontId="12" fillId="0" borderId="10" xfId="0" applyFont="1" applyBorder="1" applyAlignment="1">
      <alignment horizontal="justify" vertical="center" wrapText="1"/>
    </xf>
    <xf numFmtId="0" fontId="12" fillId="0" borderId="11" xfId="0" applyFont="1" applyBorder="1" applyAlignment="1">
      <alignment horizontal="justify" vertical="center" wrapText="1"/>
    </xf>
    <xf numFmtId="0" fontId="16" fillId="0" borderId="12" xfId="0" applyFont="1" applyBorder="1" applyAlignment="1">
      <alignment wrapText="1"/>
    </xf>
    <xf numFmtId="164" fontId="7" fillId="7" borderId="3" xfId="0" applyNumberFormat="1" applyFont="1" applyFill="1" applyBorder="1" applyAlignment="1">
      <alignment horizontal="center" vertical="center" wrapText="1"/>
    </xf>
    <xf numFmtId="2" fontId="7" fillId="7" borderId="3" xfId="0" applyNumberFormat="1" applyFont="1" applyFill="1" applyBorder="1" applyAlignment="1">
      <alignment horizontal="center" vertical="center" wrapText="1"/>
    </xf>
    <xf numFmtId="164" fontId="7" fillId="7" borderId="1" xfId="0" applyNumberFormat="1" applyFont="1" applyFill="1" applyBorder="1" applyAlignment="1">
      <alignment horizontal="center" vertical="center" wrapText="1"/>
    </xf>
    <xf numFmtId="164" fontId="9" fillId="7" borderId="1" xfId="0" applyNumberFormat="1" applyFont="1" applyFill="1" applyBorder="1" applyAlignment="1">
      <alignment horizontal="center" vertical="top" wrapText="1"/>
    </xf>
    <xf numFmtId="164" fontId="7" fillId="6" borderId="0" xfId="0" applyNumberFormat="1" applyFont="1" applyFill="1" applyBorder="1" applyAlignment="1">
      <alignment horizontal="center" vertical="center" wrapText="1"/>
    </xf>
    <xf numFmtId="164" fontId="7" fillId="9"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1" fontId="7" fillId="2" borderId="1" xfId="0" applyNumberFormat="1" applyFont="1" applyFill="1" applyBorder="1" applyAlignment="1" applyProtection="1">
      <alignment horizontal="center" vertical="center" wrapText="1"/>
      <protection locked="0"/>
    </xf>
    <xf numFmtId="164" fontId="7" fillId="8" borderId="1" xfId="0" applyNumberFormat="1" applyFont="1" applyFill="1" applyBorder="1" applyAlignment="1" applyProtection="1">
      <alignment horizontal="center" vertical="center" wrapText="1"/>
      <protection locked="0"/>
    </xf>
    <xf numFmtId="1" fontId="7" fillId="8" borderId="1" xfId="0" applyNumberFormat="1" applyFont="1" applyFill="1" applyBorder="1" applyAlignment="1" applyProtection="1">
      <alignment horizontal="center" vertical="center" wrapText="1"/>
      <protection locked="0"/>
    </xf>
    <xf numFmtId="164" fontId="7" fillId="6" borderId="16" xfId="0" applyNumberFormat="1" applyFont="1" applyFill="1" applyBorder="1" applyAlignment="1">
      <alignment horizontal="center" vertical="center" wrapText="1"/>
    </xf>
    <xf numFmtId="0" fontId="8" fillId="6" borderId="0" xfId="0" applyFont="1" applyFill="1" applyAlignment="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1" fontId="7" fillId="7" borderId="1" xfId="0" applyNumberFormat="1" applyFont="1" applyFill="1" applyBorder="1" applyAlignment="1" applyProtection="1">
      <alignment horizontal="center" vertical="center" wrapText="1"/>
    </xf>
    <xf numFmtId="1" fontId="7" fillId="2" borderId="1" xfId="0" applyNumberFormat="1" applyFont="1" applyFill="1" applyBorder="1" applyAlignment="1" applyProtection="1">
      <alignment horizontal="center" vertical="center" wrapText="1"/>
    </xf>
    <xf numFmtId="164" fontId="7" fillId="2" borderId="3"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1" fontId="7" fillId="7" borderId="3" xfId="0" applyNumberFormat="1" applyFont="1" applyFill="1" applyBorder="1" applyAlignment="1" applyProtection="1">
      <alignment horizontal="center" vertical="center" wrapText="1"/>
    </xf>
    <xf numFmtId="1" fontId="7" fillId="7" borderId="1" xfId="1" applyNumberFormat="1"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1297305</xdr:colOff>
      <xdr:row>6</xdr:row>
      <xdr:rowOff>168910</xdr:rowOff>
    </xdr:to>
    <xdr:pic>
      <xdr:nvPicPr>
        <xdr:cNvPr id="2" name="Picture 1" descr="CCS_logo.PNG"/>
        <xdr:cNvPicPr/>
      </xdr:nvPicPr>
      <xdr:blipFill>
        <a:blip xmlns:r="http://schemas.openxmlformats.org/officeDocument/2006/relationships" r:embed="rId1" cstate="print"/>
        <a:srcRect/>
        <a:stretch>
          <a:fillRect/>
        </a:stretch>
      </xdr:blipFill>
      <xdr:spPr bwMode="auto">
        <a:xfrm>
          <a:off x="781050" y="542925"/>
          <a:ext cx="1297305" cy="107378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47625</xdr:rowOff>
    </xdr:from>
    <xdr:to>
      <xdr:col>1</xdr:col>
      <xdr:colOff>610324</xdr:colOff>
      <xdr:row>0</xdr:row>
      <xdr:rowOff>185850</xdr:rowOff>
    </xdr:to>
    <xdr:pic>
      <xdr:nvPicPr>
        <xdr:cNvPr id="2" name="Picture 1" descr="CCS_logo.PNG"/>
        <xdr:cNvPicPr>
          <a:picLocks noChangeAspect="1"/>
        </xdr:cNvPicPr>
      </xdr:nvPicPr>
      <xdr:blipFill>
        <a:blip xmlns:r="http://schemas.openxmlformats.org/officeDocument/2006/relationships" r:embed="rId1" cstate="print"/>
        <a:stretch>
          <a:fillRect/>
        </a:stretch>
      </xdr:blipFill>
      <xdr:spPr bwMode="auto">
        <a:xfrm>
          <a:off x="266700" y="47625"/>
          <a:ext cx="648424" cy="538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28574</xdr:colOff>
      <xdr:row>0</xdr:row>
      <xdr:rowOff>19050</xdr:rowOff>
    </xdr:from>
    <xdr:to>
      <xdr:col>1</xdr:col>
      <xdr:colOff>23812</xdr:colOff>
      <xdr:row>1</xdr:row>
      <xdr:rowOff>0</xdr:rowOff>
    </xdr:to>
    <xdr:pic>
      <xdr:nvPicPr>
        <xdr:cNvPr id="2" name="Picture 1" descr="CCS_logo.PNG"/>
        <xdr:cNvPicPr>
          <a:picLocks noChangeAspect="1"/>
        </xdr:cNvPicPr>
      </xdr:nvPicPr>
      <xdr:blipFill>
        <a:blip xmlns:r="http://schemas.openxmlformats.org/officeDocument/2006/relationships" r:embed="rId1" cstate="print"/>
        <a:stretch>
          <a:fillRect/>
        </a:stretch>
      </xdr:blipFill>
      <xdr:spPr bwMode="auto">
        <a:xfrm>
          <a:off x="28574" y="19050"/>
          <a:ext cx="1400176" cy="590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5"/>
  <sheetViews>
    <sheetView showGridLines="0" showRowColHeaders="0" topLeftCell="B1" workbookViewId="0">
      <selection activeCell="B16" sqref="B16"/>
    </sheetView>
  </sheetViews>
  <sheetFormatPr defaultColWidth="9.140625" defaultRowHeight="14.25" x14ac:dyDescent="0.2"/>
  <cols>
    <col min="1" max="1" width="11.7109375" style="1" customWidth="1"/>
    <col min="2" max="2" width="160.7109375" style="1" customWidth="1"/>
    <col min="3" max="16384" width="9.140625" style="1"/>
  </cols>
  <sheetData>
    <row r="1" spans="2:2" ht="42.75" customHeight="1" x14ac:dyDescent="0.2"/>
    <row r="7" spans="2:2" ht="15.75" x14ac:dyDescent="0.25">
      <c r="B7" s="2" t="s">
        <v>61</v>
      </c>
    </row>
    <row r="8" spans="2:2" ht="15.75" x14ac:dyDescent="0.25">
      <c r="B8" s="2"/>
    </row>
    <row r="9" spans="2:2" ht="20.25" x14ac:dyDescent="0.3">
      <c r="B9" s="3" t="s">
        <v>46</v>
      </c>
    </row>
    <row r="10" spans="2:2" ht="15.75" x14ac:dyDescent="0.25">
      <c r="B10" s="2"/>
    </row>
    <row r="11" spans="2:2" ht="15.75" x14ac:dyDescent="0.25">
      <c r="B11" s="2" t="s">
        <v>27</v>
      </c>
    </row>
    <row r="12" spans="2:2" ht="15.75" x14ac:dyDescent="0.25">
      <c r="B12" s="2"/>
    </row>
    <row r="13" spans="2:2" ht="20.25" x14ac:dyDescent="0.3">
      <c r="B13" s="3" t="s">
        <v>47</v>
      </c>
    </row>
    <row r="14" spans="2:2" ht="15.75" x14ac:dyDescent="0.25">
      <c r="B14" s="2"/>
    </row>
    <row r="15" spans="2:2" ht="15.75" x14ac:dyDescent="0.25">
      <c r="B15" s="2" t="s">
        <v>145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60" zoomScaleNormal="60" workbookViewId="0">
      <selection activeCell="B2" sqref="B2"/>
    </sheetView>
  </sheetViews>
  <sheetFormatPr defaultColWidth="9.140625" defaultRowHeight="15" x14ac:dyDescent="0.25"/>
  <cols>
    <col min="1" max="1" width="3" style="4" customWidth="1"/>
    <col min="2" max="2" width="181" style="4" customWidth="1"/>
    <col min="3" max="16384" width="9.140625" style="4"/>
  </cols>
  <sheetData>
    <row r="1" spans="2:2" ht="79.5" thickBot="1" x14ac:dyDescent="0.3">
      <c r="B1" s="51" t="s">
        <v>146</v>
      </c>
    </row>
    <row r="2" spans="2:2" ht="26.25" x14ac:dyDescent="0.25">
      <c r="B2" s="60" t="s">
        <v>30</v>
      </c>
    </row>
    <row r="3" spans="2:2" ht="26.25" x14ac:dyDescent="0.25">
      <c r="B3" s="61"/>
    </row>
    <row r="4" spans="2:2" ht="25.5" x14ac:dyDescent="0.25">
      <c r="B4" s="52" t="s">
        <v>135</v>
      </c>
    </row>
    <row r="5" spans="2:2" ht="127.5" x14ac:dyDescent="0.25">
      <c r="B5" s="53" t="s">
        <v>139</v>
      </c>
    </row>
    <row r="6" spans="2:2" ht="102.75" x14ac:dyDescent="0.25">
      <c r="B6" s="53" t="s">
        <v>136</v>
      </c>
    </row>
    <row r="7" spans="2:2" ht="51" x14ac:dyDescent="0.25">
      <c r="B7" s="53" t="s">
        <v>141</v>
      </c>
    </row>
    <row r="8" spans="2:2" ht="76.5" x14ac:dyDescent="0.25">
      <c r="B8" s="53" t="s">
        <v>142</v>
      </c>
    </row>
    <row r="9" spans="2:2" ht="102" x14ac:dyDescent="0.25">
      <c r="B9" s="54" t="s">
        <v>143</v>
      </c>
    </row>
    <row r="10" spans="2:2" ht="27" thickBot="1" x14ac:dyDescent="0.45">
      <c r="B10" s="62"/>
    </row>
    <row r="11" spans="2:2" ht="26.25" x14ac:dyDescent="0.4">
      <c r="B11" s="56" t="s">
        <v>48</v>
      </c>
    </row>
    <row r="12" spans="2:2" ht="26.25" x14ac:dyDescent="0.4">
      <c r="B12" s="57"/>
    </row>
    <row r="13" spans="2:2" ht="127.5" x14ac:dyDescent="0.25">
      <c r="B13" s="53" t="s">
        <v>137</v>
      </c>
    </row>
    <row r="14" spans="2:2" ht="51" x14ac:dyDescent="0.25">
      <c r="B14" s="53" t="s">
        <v>138</v>
      </c>
    </row>
    <row r="15" spans="2:2" ht="27" thickBot="1" x14ac:dyDescent="0.45">
      <c r="B15" s="55"/>
    </row>
    <row r="21" spans="1:2" s="5" customFormat="1" x14ac:dyDescent="0.25">
      <c r="A21" s="4"/>
      <c r="B21" s="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showGridLines="0" tabSelected="1" zoomScale="80" zoomScaleNormal="80" workbookViewId="0">
      <pane xSplit="2" ySplit="2" topLeftCell="C3" activePane="bottomRight" state="frozen"/>
      <selection pane="topRight" activeCell="C1" sqref="C1"/>
      <selection pane="bottomLeft" activeCell="A3" sqref="A3"/>
      <selection pane="bottomRight" activeCell="C5" sqref="C5"/>
    </sheetView>
  </sheetViews>
  <sheetFormatPr defaultColWidth="80.140625" defaultRowHeight="12.75" x14ac:dyDescent="0.2"/>
  <cols>
    <col min="1" max="1" width="21.140625" style="6" customWidth="1"/>
    <col min="2" max="2" width="64.28515625" style="6" customWidth="1"/>
    <col min="3" max="3" width="10.42578125" style="8" customWidth="1"/>
    <col min="4" max="4" width="14.5703125" style="7" customWidth="1"/>
    <col min="5" max="5" width="16.5703125" style="7" bestFit="1" customWidth="1"/>
    <col min="6" max="6" width="19" style="8" customWidth="1"/>
    <col min="7" max="7" width="11.7109375" style="8" customWidth="1"/>
    <col min="8" max="8" width="14" style="7" customWidth="1"/>
    <col min="9" max="9" width="13.28515625" style="7" customWidth="1"/>
    <col min="10" max="10" width="27" style="7" customWidth="1"/>
    <col min="11" max="165" width="6.42578125" style="6" customWidth="1"/>
    <col min="166" max="16384" width="80.140625" style="6"/>
  </cols>
  <sheetData>
    <row r="1" spans="1:10" s="9" customFormat="1" ht="48" customHeight="1" x14ac:dyDescent="0.2">
      <c r="A1" s="77" t="s">
        <v>147</v>
      </c>
      <c r="B1" s="78"/>
      <c r="C1" s="78"/>
      <c r="D1" s="78"/>
      <c r="E1" s="78"/>
      <c r="F1" s="78"/>
      <c r="G1" s="78"/>
      <c r="H1" s="78"/>
      <c r="I1" s="78"/>
      <c r="J1" s="79"/>
    </row>
    <row r="2" spans="1:10" s="9" customFormat="1" ht="17.25" customHeight="1" x14ac:dyDescent="0.2">
      <c r="A2" s="80" t="s">
        <v>25</v>
      </c>
      <c r="B2" s="81"/>
      <c r="C2" s="81"/>
      <c r="D2" s="81"/>
      <c r="E2" s="82"/>
      <c r="F2" s="83" t="s">
        <v>26</v>
      </c>
      <c r="G2" s="84"/>
      <c r="H2" s="84"/>
      <c r="I2" s="84"/>
      <c r="J2" s="85"/>
    </row>
    <row r="3" spans="1:10" s="15" customFormat="1" ht="54.75" customHeight="1" x14ac:dyDescent="0.3">
      <c r="A3" s="10" t="s">
        <v>45</v>
      </c>
      <c r="B3" s="11" t="s">
        <v>16</v>
      </c>
      <c r="C3" s="10" t="s">
        <v>28</v>
      </c>
      <c r="D3" s="12" t="s">
        <v>29</v>
      </c>
      <c r="E3" s="12" t="s">
        <v>32</v>
      </c>
      <c r="F3" s="13" t="s">
        <v>45</v>
      </c>
      <c r="G3" s="10"/>
      <c r="H3" s="12" t="s">
        <v>29</v>
      </c>
      <c r="I3" s="12" t="s">
        <v>32</v>
      </c>
      <c r="J3" s="14" t="s">
        <v>17</v>
      </c>
    </row>
    <row r="4" spans="1:10" s="22" customFormat="1" ht="22.5" customHeight="1" x14ac:dyDescent="0.25">
      <c r="A4" s="16"/>
      <c r="B4" s="17" t="s">
        <v>0</v>
      </c>
      <c r="C4" s="16"/>
      <c r="D4" s="18"/>
      <c r="E4" s="19"/>
      <c r="F4" s="20"/>
      <c r="G4" s="16"/>
      <c r="H4" s="18"/>
      <c r="I4" s="19"/>
      <c r="J4" s="21"/>
    </row>
    <row r="5" spans="1:10" s="22" customFormat="1" ht="25.5" x14ac:dyDescent="0.25">
      <c r="A5" s="86" t="s">
        <v>33</v>
      </c>
      <c r="B5" s="23" t="s">
        <v>62</v>
      </c>
      <c r="C5" s="68"/>
      <c r="D5" s="25">
        <v>300</v>
      </c>
      <c r="E5" s="63">
        <f t="shared" ref="E5:E26" si="0">SUM(C5*D5)</f>
        <v>0</v>
      </c>
      <c r="F5" s="88" t="s">
        <v>38</v>
      </c>
      <c r="G5" s="68"/>
      <c r="H5" s="26">
        <v>25</v>
      </c>
      <c r="I5" s="63">
        <f t="shared" ref="I5:I26" si="1">SUM(G5*H5)</f>
        <v>0</v>
      </c>
      <c r="J5" s="27"/>
    </row>
    <row r="6" spans="1:10" s="22" customFormat="1" ht="25.5" x14ac:dyDescent="0.25">
      <c r="A6" s="87"/>
      <c r="B6" s="23" t="s">
        <v>63</v>
      </c>
      <c r="C6" s="68"/>
      <c r="D6" s="25">
        <v>300</v>
      </c>
      <c r="E6" s="63">
        <f t="shared" si="0"/>
        <v>0</v>
      </c>
      <c r="F6" s="89"/>
      <c r="G6" s="68"/>
      <c r="H6" s="26">
        <v>25</v>
      </c>
      <c r="I6" s="63">
        <f t="shared" si="1"/>
        <v>0</v>
      </c>
      <c r="J6" s="27"/>
    </row>
    <row r="7" spans="1:10" s="22" customFormat="1" ht="25.5" x14ac:dyDescent="0.25">
      <c r="A7" s="87"/>
      <c r="B7" s="23" t="s">
        <v>64</v>
      </c>
      <c r="C7" s="68"/>
      <c r="D7" s="25">
        <v>225</v>
      </c>
      <c r="E7" s="63">
        <f t="shared" si="0"/>
        <v>0</v>
      </c>
      <c r="F7" s="89"/>
      <c r="G7" s="68"/>
      <c r="H7" s="26">
        <v>25</v>
      </c>
      <c r="I7" s="63">
        <f t="shared" si="1"/>
        <v>0</v>
      </c>
      <c r="J7" s="27"/>
    </row>
    <row r="8" spans="1:10" s="22" customFormat="1" ht="25.5" x14ac:dyDescent="0.25">
      <c r="A8" s="87"/>
      <c r="B8" s="23" t="s">
        <v>65</v>
      </c>
      <c r="C8" s="68"/>
      <c r="D8" s="25">
        <v>225</v>
      </c>
      <c r="E8" s="63">
        <f t="shared" si="0"/>
        <v>0</v>
      </c>
      <c r="F8" s="89"/>
      <c r="G8" s="68"/>
      <c r="H8" s="26">
        <v>25</v>
      </c>
      <c r="I8" s="63">
        <f t="shared" si="1"/>
        <v>0</v>
      </c>
      <c r="J8" s="27"/>
    </row>
    <row r="9" spans="1:10" s="22" customFormat="1" ht="25.5" x14ac:dyDescent="0.25">
      <c r="A9" s="87"/>
      <c r="B9" s="23" t="s">
        <v>66</v>
      </c>
      <c r="C9" s="68"/>
      <c r="D9" s="25">
        <v>225</v>
      </c>
      <c r="E9" s="63">
        <f t="shared" si="0"/>
        <v>0</v>
      </c>
      <c r="F9" s="89"/>
      <c r="G9" s="68"/>
      <c r="H9" s="26">
        <v>25</v>
      </c>
      <c r="I9" s="63">
        <f t="shared" si="1"/>
        <v>0</v>
      </c>
      <c r="J9" s="27"/>
    </row>
    <row r="10" spans="1:10" s="22" customFormat="1" ht="25.5" x14ac:dyDescent="0.25">
      <c r="A10" s="87"/>
      <c r="B10" s="23" t="s">
        <v>67</v>
      </c>
      <c r="C10" s="68"/>
      <c r="D10" s="25">
        <v>225</v>
      </c>
      <c r="E10" s="63">
        <f t="shared" si="0"/>
        <v>0</v>
      </c>
      <c r="F10" s="89"/>
      <c r="G10" s="68"/>
      <c r="H10" s="26">
        <v>25</v>
      </c>
      <c r="I10" s="63">
        <f t="shared" si="1"/>
        <v>0</v>
      </c>
      <c r="J10" s="27"/>
    </row>
    <row r="11" spans="1:10" s="22" customFormat="1" ht="38.25" x14ac:dyDescent="0.25">
      <c r="A11" s="87"/>
      <c r="B11" s="41" t="s">
        <v>68</v>
      </c>
      <c r="C11" s="68"/>
      <c r="D11" s="25">
        <v>150</v>
      </c>
      <c r="E11" s="63">
        <f t="shared" si="0"/>
        <v>0</v>
      </c>
      <c r="F11" s="89"/>
      <c r="G11" s="68"/>
      <c r="H11" s="25">
        <v>150</v>
      </c>
      <c r="I11" s="63">
        <f t="shared" si="1"/>
        <v>0</v>
      </c>
      <c r="J11" s="27"/>
    </row>
    <row r="12" spans="1:10" s="22" customFormat="1" x14ac:dyDescent="0.25">
      <c r="A12" s="87"/>
      <c r="B12" s="28" t="s">
        <v>69</v>
      </c>
      <c r="C12" s="68"/>
      <c r="D12" s="25">
        <v>150</v>
      </c>
      <c r="E12" s="63">
        <f t="shared" si="0"/>
        <v>0</v>
      </c>
      <c r="F12" s="89"/>
      <c r="G12" s="68"/>
      <c r="H12" s="25">
        <v>150</v>
      </c>
      <c r="I12" s="63">
        <f t="shared" si="1"/>
        <v>0</v>
      </c>
      <c r="J12" s="27"/>
    </row>
    <row r="13" spans="1:10" s="22" customFormat="1" ht="38.25" x14ac:dyDescent="0.25">
      <c r="A13" s="87"/>
      <c r="B13" s="28" t="s">
        <v>70</v>
      </c>
      <c r="C13" s="68"/>
      <c r="D13" s="25">
        <v>150</v>
      </c>
      <c r="E13" s="63">
        <f t="shared" si="0"/>
        <v>0</v>
      </c>
      <c r="F13" s="89"/>
      <c r="G13" s="68"/>
      <c r="H13" s="25">
        <v>150</v>
      </c>
      <c r="I13" s="63">
        <f t="shared" si="1"/>
        <v>0</v>
      </c>
      <c r="J13" s="27"/>
    </row>
    <row r="14" spans="1:10" s="22" customFormat="1" x14ac:dyDescent="0.25">
      <c r="A14" s="87"/>
      <c r="B14" s="28" t="s">
        <v>71</v>
      </c>
      <c r="C14" s="68"/>
      <c r="D14" s="25">
        <v>25</v>
      </c>
      <c r="E14" s="63">
        <f t="shared" si="0"/>
        <v>0</v>
      </c>
      <c r="F14" s="89"/>
      <c r="G14" s="68"/>
      <c r="H14" s="25">
        <v>25</v>
      </c>
      <c r="I14" s="63">
        <f t="shared" si="1"/>
        <v>0</v>
      </c>
      <c r="J14" s="27"/>
    </row>
    <row r="15" spans="1:10" s="22" customFormat="1" x14ac:dyDescent="0.25">
      <c r="A15" s="87"/>
      <c r="B15" s="28" t="s">
        <v>72</v>
      </c>
      <c r="C15" s="68"/>
      <c r="D15" s="25">
        <v>25</v>
      </c>
      <c r="E15" s="63">
        <f t="shared" si="0"/>
        <v>0</v>
      </c>
      <c r="F15" s="89"/>
      <c r="G15" s="68"/>
      <c r="H15" s="25">
        <v>25</v>
      </c>
      <c r="I15" s="63">
        <f t="shared" si="1"/>
        <v>0</v>
      </c>
      <c r="J15" s="27"/>
    </row>
    <row r="16" spans="1:10" s="22" customFormat="1" x14ac:dyDescent="0.25">
      <c r="A16" s="87"/>
      <c r="B16" s="28" t="s">
        <v>73</v>
      </c>
      <c r="C16" s="68"/>
      <c r="D16" s="25">
        <v>25</v>
      </c>
      <c r="E16" s="63">
        <f t="shared" si="0"/>
        <v>0</v>
      </c>
      <c r="F16" s="89"/>
      <c r="G16" s="68"/>
      <c r="H16" s="25">
        <v>25</v>
      </c>
      <c r="I16" s="63">
        <f t="shared" si="1"/>
        <v>0</v>
      </c>
      <c r="J16" s="27"/>
    </row>
    <row r="17" spans="1:10" s="22" customFormat="1" x14ac:dyDescent="0.25">
      <c r="A17" s="87"/>
      <c r="B17" s="28" t="s">
        <v>74</v>
      </c>
      <c r="C17" s="68"/>
      <c r="D17" s="25">
        <v>25</v>
      </c>
      <c r="E17" s="63">
        <f t="shared" si="0"/>
        <v>0</v>
      </c>
      <c r="F17" s="89"/>
      <c r="G17" s="68"/>
      <c r="H17" s="25">
        <v>25</v>
      </c>
      <c r="I17" s="63">
        <f t="shared" si="1"/>
        <v>0</v>
      </c>
      <c r="J17" s="27"/>
    </row>
    <row r="18" spans="1:10" s="22" customFormat="1" x14ac:dyDescent="0.25">
      <c r="A18" s="87"/>
      <c r="B18" s="28" t="s">
        <v>75</v>
      </c>
      <c r="C18" s="68"/>
      <c r="D18" s="25">
        <v>25</v>
      </c>
      <c r="E18" s="63">
        <f t="shared" si="0"/>
        <v>0</v>
      </c>
      <c r="F18" s="89"/>
      <c r="G18" s="68"/>
      <c r="H18" s="25">
        <v>25</v>
      </c>
      <c r="I18" s="63">
        <f t="shared" si="1"/>
        <v>0</v>
      </c>
      <c r="J18" s="27"/>
    </row>
    <row r="19" spans="1:10" s="22" customFormat="1" ht="15" customHeight="1" x14ac:dyDescent="0.2">
      <c r="A19" s="76"/>
      <c r="B19" s="42" t="s">
        <v>76</v>
      </c>
      <c r="C19" s="68"/>
      <c r="D19" s="25">
        <v>25</v>
      </c>
      <c r="E19" s="65">
        <f t="shared" si="0"/>
        <v>0</v>
      </c>
      <c r="F19" s="90"/>
      <c r="G19" s="68"/>
      <c r="H19" s="25">
        <v>150</v>
      </c>
      <c r="I19" s="63">
        <f t="shared" si="1"/>
        <v>0</v>
      </c>
      <c r="J19" s="27"/>
    </row>
    <row r="20" spans="1:10" s="22" customFormat="1" x14ac:dyDescent="0.25">
      <c r="A20" s="75" t="s">
        <v>34</v>
      </c>
      <c r="B20" s="28" t="s">
        <v>77</v>
      </c>
      <c r="C20" s="68"/>
      <c r="D20" s="25">
        <v>225</v>
      </c>
      <c r="E20" s="63">
        <f t="shared" si="0"/>
        <v>0</v>
      </c>
      <c r="F20" s="76" t="s">
        <v>39</v>
      </c>
      <c r="G20" s="68"/>
      <c r="H20" s="25">
        <v>225</v>
      </c>
      <c r="I20" s="63">
        <f t="shared" si="1"/>
        <v>0</v>
      </c>
      <c r="J20" s="27"/>
    </row>
    <row r="21" spans="1:10" s="22" customFormat="1" x14ac:dyDescent="0.25">
      <c r="A21" s="75"/>
      <c r="B21" s="28" t="s">
        <v>78</v>
      </c>
      <c r="C21" s="68"/>
      <c r="D21" s="25">
        <v>25</v>
      </c>
      <c r="E21" s="63">
        <f t="shared" si="0"/>
        <v>0</v>
      </c>
      <c r="F21" s="75"/>
      <c r="G21" s="68"/>
      <c r="H21" s="25">
        <v>25</v>
      </c>
      <c r="I21" s="63">
        <f t="shared" si="1"/>
        <v>0</v>
      </c>
      <c r="J21" s="27"/>
    </row>
    <row r="22" spans="1:10" s="22" customFormat="1" x14ac:dyDescent="0.25">
      <c r="A22" s="75"/>
      <c r="B22" s="41" t="s">
        <v>79</v>
      </c>
      <c r="C22" s="68"/>
      <c r="D22" s="25">
        <v>25</v>
      </c>
      <c r="E22" s="63">
        <f t="shared" si="0"/>
        <v>0</v>
      </c>
      <c r="F22" s="75"/>
      <c r="G22" s="68"/>
      <c r="H22" s="25">
        <v>25</v>
      </c>
      <c r="I22" s="63">
        <f t="shared" si="1"/>
        <v>0</v>
      </c>
      <c r="J22" s="27"/>
    </row>
    <row r="23" spans="1:10" s="22" customFormat="1" ht="25.5" x14ac:dyDescent="0.25">
      <c r="A23" s="75"/>
      <c r="B23" s="28" t="s">
        <v>80</v>
      </c>
      <c r="C23" s="68"/>
      <c r="D23" s="25">
        <v>25</v>
      </c>
      <c r="E23" s="63">
        <f t="shared" si="0"/>
        <v>0</v>
      </c>
      <c r="F23" s="75"/>
      <c r="G23" s="68"/>
      <c r="H23" s="25">
        <v>25</v>
      </c>
      <c r="I23" s="63">
        <f t="shared" si="1"/>
        <v>0</v>
      </c>
      <c r="J23" s="27"/>
    </row>
    <row r="24" spans="1:10" s="22" customFormat="1" ht="25.5" x14ac:dyDescent="0.25">
      <c r="A24" s="75"/>
      <c r="B24" s="28" t="s">
        <v>81</v>
      </c>
      <c r="C24" s="68"/>
      <c r="D24" s="25">
        <v>10</v>
      </c>
      <c r="E24" s="63">
        <f t="shared" si="0"/>
        <v>0</v>
      </c>
      <c r="F24" s="75"/>
      <c r="G24" s="68"/>
      <c r="H24" s="25">
        <v>10</v>
      </c>
      <c r="I24" s="63">
        <f t="shared" si="1"/>
        <v>0</v>
      </c>
      <c r="J24" s="27"/>
    </row>
    <row r="25" spans="1:10" s="22" customFormat="1" x14ac:dyDescent="0.25">
      <c r="A25" s="75"/>
      <c r="B25" s="28" t="s">
        <v>82</v>
      </c>
      <c r="C25" s="68"/>
      <c r="D25" s="25">
        <v>25</v>
      </c>
      <c r="E25" s="63">
        <f t="shared" si="0"/>
        <v>0</v>
      </c>
      <c r="F25" s="75"/>
      <c r="G25" s="68"/>
      <c r="H25" s="25">
        <v>25</v>
      </c>
      <c r="I25" s="63">
        <f t="shared" si="1"/>
        <v>0</v>
      </c>
      <c r="J25" s="27"/>
    </row>
    <row r="26" spans="1:10" s="22" customFormat="1" x14ac:dyDescent="0.25">
      <c r="A26" s="75"/>
      <c r="B26" s="28" t="s">
        <v>83</v>
      </c>
      <c r="C26" s="68"/>
      <c r="D26" s="25">
        <v>225</v>
      </c>
      <c r="E26" s="63">
        <f t="shared" si="0"/>
        <v>0</v>
      </c>
      <c r="F26" s="75"/>
      <c r="G26" s="68"/>
      <c r="H26" s="25">
        <v>225</v>
      </c>
      <c r="I26" s="63">
        <f t="shared" si="1"/>
        <v>0</v>
      </c>
      <c r="J26" s="27"/>
    </row>
    <row r="27" spans="1:10" s="22" customFormat="1" x14ac:dyDescent="0.25">
      <c r="A27" s="16"/>
      <c r="B27" s="30" t="s">
        <v>1</v>
      </c>
      <c r="C27" s="95"/>
      <c r="D27" s="18"/>
      <c r="E27" s="31"/>
      <c r="F27" s="31"/>
      <c r="G27" s="70"/>
      <c r="H27" s="93"/>
      <c r="I27" s="31"/>
      <c r="J27" s="21"/>
    </row>
    <row r="28" spans="1:10" s="22" customFormat="1" ht="89.25" customHeight="1" x14ac:dyDescent="0.25">
      <c r="A28" s="75" t="s">
        <v>49</v>
      </c>
      <c r="B28" s="50" t="s">
        <v>2</v>
      </c>
      <c r="C28" s="92" t="s">
        <v>31</v>
      </c>
      <c r="D28" s="25" t="s">
        <v>31</v>
      </c>
      <c r="E28" s="26"/>
      <c r="F28" s="75" t="s">
        <v>49</v>
      </c>
      <c r="G28" s="71"/>
      <c r="H28" s="92" t="s">
        <v>31</v>
      </c>
      <c r="I28" s="26"/>
      <c r="J28" s="32" t="s">
        <v>140</v>
      </c>
    </row>
    <row r="29" spans="1:10" s="22" customFormat="1" ht="63.75" x14ac:dyDescent="0.25">
      <c r="A29" s="75"/>
      <c r="B29" s="50" t="s">
        <v>3</v>
      </c>
      <c r="C29" s="92" t="s">
        <v>31</v>
      </c>
      <c r="D29" s="25" t="s">
        <v>31</v>
      </c>
      <c r="E29" s="26"/>
      <c r="F29" s="75"/>
      <c r="G29" s="71"/>
      <c r="H29" s="92" t="s">
        <v>31</v>
      </c>
      <c r="I29" s="26"/>
      <c r="J29" s="32" t="s">
        <v>140</v>
      </c>
    </row>
    <row r="30" spans="1:10" s="22" customFormat="1" ht="25.5" x14ac:dyDescent="0.25">
      <c r="A30" s="75"/>
      <c r="B30" s="50" t="s">
        <v>14</v>
      </c>
      <c r="C30" s="92" t="s">
        <v>31</v>
      </c>
      <c r="D30" s="25" t="s">
        <v>31</v>
      </c>
      <c r="E30" s="26"/>
      <c r="F30" s="75"/>
      <c r="G30" s="71"/>
      <c r="H30" s="92" t="s">
        <v>31</v>
      </c>
      <c r="I30" s="26"/>
      <c r="J30" s="32" t="s">
        <v>18</v>
      </c>
    </row>
    <row r="31" spans="1:10" s="22" customFormat="1" ht="25.5" x14ac:dyDescent="0.25">
      <c r="A31" s="75"/>
      <c r="B31" s="50" t="s">
        <v>4</v>
      </c>
      <c r="C31" s="92" t="s">
        <v>31</v>
      </c>
      <c r="D31" s="25" t="s">
        <v>31</v>
      </c>
      <c r="E31" s="26"/>
      <c r="F31" s="75"/>
      <c r="G31" s="71"/>
      <c r="H31" s="92" t="s">
        <v>31</v>
      </c>
      <c r="I31" s="26"/>
      <c r="J31" s="32" t="s">
        <v>18</v>
      </c>
    </row>
    <row r="32" spans="1:10" s="22" customFormat="1" ht="25.5" x14ac:dyDescent="0.25">
      <c r="A32" s="75"/>
      <c r="B32" s="50" t="s">
        <v>5</v>
      </c>
      <c r="C32" s="92" t="s">
        <v>31</v>
      </c>
      <c r="D32" s="25" t="s">
        <v>31</v>
      </c>
      <c r="E32" s="26"/>
      <c r="F32" s="75"/>
      <c r="G32" s="71"/>
      <c r="H32" s="92" t="s">
        <v>31</v>
      </c>
      <c r="I32" s="26"/>
      <c r="J32" s="32" t="s">
        <v>18</v>
      </c>
    </row>
    <row r="33" spans="1:10" s="22" customFormat="1" ht="25.5" x14ac:dyDescent="0.25">
      <c r="A33" s="75"/>
      <c r="B33" s="50" t="s">
        <v>21</v>
      </c>
      <c r="C33" s="92" t="s">
        <v>31</v>
      </c>
      <c r="D33" s="25" t="s">
        <v>31</v>
      </c>
      <c r="E33" s="26"/>
      <c r="F33" s="75"/>
      <c r="G33" s="71"/>
      <c r="H33" s="92" t="s">
        <v>31</v>
      </c>
      <c r="I33" s="26"/>
      <c r="J33" s="32" t="s">
        <v>18</v>
      </c>
    </row>
    <row r="34" spans="1:10" s="22" customFormat="1" ht="25.5" x14ac:dyDescent="0.25">
      <c r="A34" s="75"/>
      <c r="B34" s="50" t="s">
        <v>23</v>
      </c>
      <c r="C34" s="92" t="s">
        <v>31</v>
      </c>
      <c r="D34" s="25" t="s">
        <v>31</v>
      </c>
      <c r="E34" s="26"/>
      <c r="F34" s="75"/>
      <c r="G34" s="71"/>
      <c r="H34" s="92" t="s">
        <v>31</v>
      </c>
      <c r="I34" s="26"/>
      <c r="J34" s="32" t="s">
        <v>18</v>
      </c>
    </row>
    <row r="35" spans="1:10" s="22" customFormat="1" ht="25.5" x14ac:dyDescent="0.25">
      <c r="A35" s="75"/>
      <c r="B35" s="50" t="s">
        <v>6</v>
      </c>
      <c r="C35" s="92" t="s">
        <v>31</v>
      </c>
      <c r="D35" s="25" t="s">
        <v>31</v>
      </c>
      <c r="E35" s="26"/>
      <c r="F35" s="75"/>
      <c r="G35" s="71"/>
      <c r="H35" s="92" t="s">
        <v>31</v>
      </c>
      <c r="I35" s="26"/>
      <c r="J35" s="32" t="s">
        <v>18</v>
      </c>
    </row>
    <row r="36" spans="1:10" s="22" customFormat="1" ht="25.5" x14ac:dyDescent="0.25">
      <c r="A36" s="75"/>
      <c r="B36" s="50" t="s">
        <v>22</v>
      </c>
      <c r="C36" s="92" t="s">
        <v>31</v>
      </c>
      <c r="D36" s="25" t="s">
        <v>31</v>
      </c>
      <c r="E36" s="26"/>
      <c r="F36" s="75"/>
      <c r="G36" s="72"/>
      <c r="H36" s="92" t="s">
        <v>31</v>
      </c>
      <c r="I36" s="26"/>
      <c r="J36" s="32" t="s">
        <v>18</v>
      </c>
    </row>
    <row r="37" spans="1:10" s="22" customFormat="1" ht="25.5" x14ac:dyDescent="0.25">
      <c r="A37" s="75"/>
      <c r="B37" s="50" t="s">
        <v>7</v>
      </c>
      <c r="C37" s="92" t="s">
        <v>31</v>
      </c>
      <c r="D37" s="25" t="s">
        <v>31</v>
      </c>
      <c r="E37" s="26"/>
      <c r="F37" s="75"/>
      <c r="G37" s="72"/>
      <c r="H37" s="92" t="s">
        <v>31</v>
      </c>
      <c r="I37" s="26"/>
      <c r="J37" s="32" t="s">
        <v>18</v>
      </c>
    </row>
    <row r="38" spans="1:10" s="22" customFormat="1" ht="25.5" x14ac:dyDescent="0.25">
      <c r="A38" s="75"/>
      <c r="B38" s="50" t="s">
        <v>8</v>
      </c>
      <c r="C38" s="92" t="s">
        <v>31</v>
      </c>
      <c r="D38" s="25" t="s">
        <v>31</v>
      </c>
      <c r="E38" s="26"/>
      <c r="F38" s="75"/>
      <c r="G38" s="72"/>
      <c r="H38" s="92" t="s">
        <v>31</v>
      </c>
      <c r="I38" s="26"/>
      <c r="J38" s="32" t="s">
        <v>18</v>
      </c>
    </row>
    <row r="39" spans="1:10" s="22" customFormat="1" x14ac:dyDescent="0.25">
      <c r="A39" s="16"/>
      <c r="B39" s="30" t="s">
        <v>9</v>
      </c>
      <c r="C39" s="93"/>
      <c r="D39" s="18"/>
      <c r="E39" s="18"/>
      <c r="F39" s="18"/>
      <c r="G39" s="70"/>
      <c r="H39" s="93"/>
      <c r="I39" s="18"/>
      <c r="J39" s="21"/>
    </row>
    <row r="40" spans="1:10" s="22" customFormat="1" ht="25.5" x14ac:dyDescent="0.25">
      <c r="A40" s="75" t="s">
        <v>43</v>
      </c>
      <c r="B40" s="28" t="s">
        <v>84</v>
      </c>
      <c r="C40" s="68"/>
      <c r="D40" s="25">
        <v>225</v>
      </c>
      <c r="E40" s="63">
        <f>SUM(C40*D40)</f>
        <v>0</v>
      </c>
      <c r="F40" s="75" t="s">
        <v>44</v>
      </c>
      <c r="G40" s="68"/>
      <c r="H40" s="25">
        <v>150</v>
      </c>
      <c r="I40" s="63">
        <f>SUM(G40*H40)</f>
        <v>0</v>
      </c>
      <c r="J40" s="27"/>
    </row>
    <row r="41" spans="1:10" s="22" customFormat="1" ht="25.5" x14ac:dyDescent="0.25">
      <c r="A41" s="75"/>
      <c r="B41" s="28" t="s">
        <v>85</v>
      </c>
      <c r="C41" s="68"/>
      <c r="D41" s="25">
        <v>225</v>
      </c>
      <c r="E41" s="63">
        <f t="shared" ref="E41:E50" si="2">SUM(C41*D41)</f>
        <v>0</v>
      </c>
      <c r="F41" s="75"/>
      <c r="G41" s="68"/>
      <c r="H41" s="25">
        <v>150</v>
      </c>
      <c r="I41" s="63">
        <f t="shared" ref="I41:I102" si="3">SUM(G41*H41)</f>
        <v>0</v>
      </c>
      <c r="J41" s="27"/>
    </row>
    <row r="42" spans="1:10" s="22" customFormat="1" ht="25.5" x14ac:dyDescent="0.25">
      <c r="A42" s="75"/>
      <c r="B42" s="28" t="s">
        <v>86</v>
      </c>
      <c r="C42" s="68"/>
      <c r="D42" s="25">
        <v>225</v>
      </c>
      <c r="E42" s="63">
        <f t="shared" si="2"/>
        <v>0</v>
      </c>
      <c r="F42" s="75"/>
      <c r="G42" s="68"/>
      <c r="H42" s="25">
        <v>150</v>
      </c>
      <c r="I42" s="63">
        <f t="shared" si="3"/>
        <v>0</v>
      </c>
      <c r="J42" s="27"/>
    </row>
    <row r="43" spans="1:10" s="22" customFormat="1" ht="25.5" x14ac:dyDescent="0.25">
      <c r="A43" s="75"/>
      <c r="B43" s="28" t="s">
        <v>87</v>
      </c>
      <c r="C43" s="68"/>
      <c r="D43" s="25">
        <v>225</v>
      </c>
      <c r="E43" s="63">
        <f t="shared" si="2"/>
        <v>0</v>
      </c>
      <c r="F43" s="75"/>
      <c r="G43" s="68"/>
      <c r="H43" s="25">
        <v>150</v>
      </c>
      <c r="I43" s="63">
        <f t="shared" si="3"/>
        <v>0</v>
      </c>
      <c r="J43" s="27"/>
    </row>
    <row r="44" spans="1:10" s="22" customFormat="1" ht="25.5" x14ac:dyDescent="0.25">
      <c r="A44" s="75"/>
      <c r="B44" s="28" t="s">
        <v>88</v>
      </c>
      <c r="C44" s="68"/>
      <c r="D44" s="25">
        <v>225</v>
      </c>
      <c r="E44" s="63">
        <f t="shared" si="2"/>
        <v>0</v>
      </c>
      <c r="F44" s="75"/>
      <c r="G44" s="68"/>
      <c r="H44" s="25">
        <v>150</v>
      </c>
      <c r="I44" s="63">
        <f t="shared" si="3"/>
        <v>0</v>
      </c>
      <c r="J44" s="27"/>
    </row>
    <row r="45" spans="1:10" s="22" customFormat="1" ht="25.5" x14ac:dyDescent="0.25">
      <c r="A45" s="75"/>
      <c r="B45" s="28" t="s">
        <v>89</v>
      </c>
      <c r="C45" s="68"/>
      <c r="D45" s="25">
        <v>225</v>
      </c>
      <c r="E45" s="63">
        <f t="shared" si="2"/>
        <v>0</v>
      </c>
      <c r="F45" s="75"/>
      <c r="G45" s="68"/>
      <c r="H45" s="25">
        <v>150</v>
      </c>
      <c r="I45" s="63">
        <f t="shared" si="3"/>
        <v>0</v>
      </c>
      <c r="J45" s="27"/>
    </row>
    <row r="46" spans="1:10" s="22" customFormat="1" ht="25.5" x14ac:dyDescent="0.25">
      <c r="A46" s="75"/>
      <c r="B46" s="28" t="s">
        <v>90</v>
      </c>
      <c r="C46" s="68"/>
      <c r="D46" s="25">
        <v>225</v>
      </c>
      <c r="E46" s="63">
        <f t="shared" si="2"/>
        <v>0</v>
      </c>
      <c r="F46" s="75"/>
      <c r="G46" s="68"/>
      <c r="H46" s="25">
        <v>150</v>
      </c>
      <c r="I46" s="63">
        <f t="shared" si="3"/>
        <v>0</v>
      </c>
      <c r="J46" s="27"/>
    </row>
    <row r="47" spans="1:10" s="22" customFormat="1" ht="25.5" x14ac:dyDescent="0.25">
      <c r="A47" s="75"/>
      <c r="B47" s="28" t="s">
        <v>91</v>
      </c>
      <c r="C47" s="68"/>
      <c r="D47" s="25">
        <v>225</v>
      </c>
      <c r="E47" s="63">
        <f t="shared" si="2"/>
        <v>0</v>
      </c>
      <c r="F47" s="75"/>
      <c r="G47" s="68"/>
      <c r="H47" s="25">
        <v>150</v>
      </c>
      <c r="I47" s="63">
        <f t="shared" si="3"/>
        <v>0</v>
      </c>
      <c r="J47" s="27"/>
    </row>
    <row r="48" spans="1:10" s="22" customFormat="1" ht="25.5" x14ac:dyDescent="0.25">
      <c r="A48" s="75"/>
      <c r="B48" s="28" t="s">
        <v>92</v>
      </c>
      <c r="C48" s="68"/>
      <c r="D48" s="25">
        <v>150</v>
      </c>
      <c r="E48" s="63">
        <f t="shared" si="2"/>
        <v>0</v>
      </c>
      <c r="F48" s="75"/>
      <c r="G48" s="68"/>
      <c r="H48" s="25">
        <v>150</v>
      </c>
      <c r="I48" s="63">
        <f t="shared" si="3"/>
        <v>0</v>
      </c>
      <c r="J48" s="27"/>
    </row>
    <row r="49" spans="1:10" s="22" customFormat="1" x14ac:dyDescent="0.25">
      <c r="A49" s="75"/>
      <c r="B49" s="28" t="s">
        <v>93</v>
      </c>
      <c r="C49" s="68"/>
      <c r="D49" s="25">
        <v>150</v>
      </c>
      <c r="E49" s="63">
        <f t="shared" si="2"/>
        <v>0</v>
      </c>
      <c r="F49" s="75"/>
      <c r="G49" s="68"/>
      <c r="H49" s="25">
        <v>150</v>
      </c>
      <c r="I49" s="63">
        <f t="shared" si="3"/>
        <v>0</v>
      </c>
      <c r="J49" s="27"/>
    </row>
    <row r="50" spans="1:10" s="22" customFormat="1" ht="25.5" x14ac:dyDescent="0.25">
      <c r="A50" s="75"/>
      <c r="B50" s="28" t="s">
        <v>94</v>
      </c>
      <c r="C50" s="68"/>
      <c r="D50" s="25">
        <v>150</v>
      </c>
      <c r="E50" s="63">
        <f t="shared" si="2"/>
        <v>0</v>
      </c>
      <c r="F50" s="75"/>
      <c r="G50" s="68"/>
      <c r="H50" s="25">
        <v>150</v>
      </c>
      <c r="I50" s="63">
        <f t="shared" si="3"/>
        <v>0</v>
      </c>
      <c r="J50" s="27"/>
    </row>
    <row r="51" spans="1:10" s="22" customFormat="1" ht="25.5" x14ac:dyDescent="0.25">
      <c r="A51" s="43" t="s">
        <v>49</v>
      </c>
      <c r="B51" s="58" t="s">
        <v>50</v>
      </c>
      <c r="C51" s="96" t="s">
        <v>31</v>
      </c>
      <c r="D51" s="33" t="s">
        <v>31</v>
      </c>
      <c r="E51" s="26" t="s">
        <v>31</v>
      </c>
      <c r="F51" s="43" t="s">
        <v>49</v>
      </c>
      <c r="G51" s="72"/>
      <c r="H51" s="97" t="s">
        <v>31</v>
      </c>
      <c r="I51" s="26"/>
      <c r="J51" s="48" t="s">
        <v>18</v>
      </c>
    </row>
    <row r="52" spans="1:10" s="22" customFormat="1" x14ac:dyDescent="0.25">
      <c r="A52" s="16"/>
      <c r="B52" s="30" t="s">
        <v>10</v>
      </c>
      <c r="C52" s="69"/>
      <c r="D52" s="18"/>
      <c r="E52" s="31"/>
      <c r="F52" s="31"/>
      <c r="G52" s="70"/>
      <c r="H52" s="18"/>
      <c r="I52" s="31"/>
      <c r="J52" s="21"/>
    </row>
    <row r="53" spans="1:10" s="22" customFormat="1" ht="25.5" x14ac:dyDescent="0.25">
      <c r="A53" s="75" t="s">
        <v>35</v>
      </c>
      <c r="B53" s="28" t="s">
        <v>95</v>
      </c>
      <c r="C53" s="68"/>
      <c r="D53" s="25">
        <v>150</v>
      </c>
      <c r="E53" s="64">
        <f t="shared" ref="E53:E96" si="4">SUM(C53*D53)</f>
        <v>0</v>
      </c>
      <c r="F53" s="75" t="s">
        <v>40</v>
      </c>
      <c r="G53" s="68"/>
      <c r="H53" s="25">
        <v>25</v>
      </c>
      <c r="I53" s="63">
        <f t="shared" si="3"/>
        <v>0</v>
      </c>
      <c r="J53" s="27"/>
    </row>
    <row r="54" spans="1:10" s="22" customFormat="1" x14ac:dyDescent="0.25">
      <c r="A54" s="75"/>
      <c r="B54" s="28" t="s">
        <v>96</v>
      </c>
      <c r="C54" s="68"/>
      <c r="D54" s="25">
        <v>150</v>
      </c>
      <c r="E54" s="64">
        <f t="shared" si="4"/>
        <v>0</v>
      </c>
      <c r="F54" s="75"/>
      <c r="G54" s="68"/>
      <c r="H54" s="25">
        <v>25</v>
      </c>
      <c r="I54" s="63">
        <f t="shared" si="3"/>
        <v>0</v>
      </c>
      <c r="J54" s="27"/>
    </row>
    <row r="55" spans="1:10" s="22" customFormat="1" ht="25.5" x14ac:dyDescent="0.25">
      <c r="A55" s="75"/>
      <c r="B55" s="28" t="s">
        <v>97</v>
      </c>
      <c r="C55" s="68"/>
      <c r="D55" s="25">
        <v>150</v>
      </c>
      <c r="E55" s="64">
        <f t="shared" si="4"/>
        <v>0</v>
      </c>
      <c r="F55" s="75"/>
      <c r="G55" s="68"/>
      <c r="H55" s="25">
        <v>25</v>
      </c>
      <c r="I55" s="63">
        <f t="shared" si="3"/>
        <v>0</v>
      </c>
      <c r="J55" s="27"/>
    </row>
    <row r="56" spans="1:10" s="22" customFormat="1" ht="25.5" x14ac:dyDescent="0.25">
      <c r="A56" s="75"/>
      <c r="B56" s="28" t="s">
        <v>98</v>
      </c>
      <c r="C56" s="68"/>
      <c r="D56" s="25">
        <v>150</v>
      </c>
      <c r="E56" s="64">
        <f t="shared" si="4"/>
        <v>0</v>
      </c>
      <c r="F56" s="75"/>
      <c r="G56" s="68"/>
      <c r="H56" s="25">
        <v>25</v>
      </c>
      <c r="I56" s="63">
        <f t="shared" si="3"/>
        <v>0</v>
      </c>
      <c r="J56" s="27"/>
    </row>
    <row r="57" spans="1:10" s="22" customFormat="1" ht="25.5" x14ac:dyDescent="0.25">
      <c r="A57" s="75"/>
      <c r="B57" s="28" t="s">
        <v>99</v>
      </c>
      <c r="C57" s="68"/>
      <c r="D57" s="25">
        <v>150</v>
      </c>
      <c r="E57" s="64">
        <f t="shared" si="4"/>
        <v>0</v>
      </c>
      <c r="F57" s="75"/>
      <c r="G57" s="68"/>
      <c r="H57" s="25">
        <v>25</v>
      </c>
      <c r="I57" s="63">
        <f t="shared" si="3"/>
        <v>0</v>
      </c>
      <c r="J57" s="27"/>
    </row>
    <row r="58" spans="1:10" s="22" customFormat="1" ht="25.5" x14ac:dyDescent="0.25">
      <c r="A58" s="75"/>
      <c r="B58" s="28" t="s">
        <v>100</v>
      </c>
      <c r="C58" s="68"/>
      <c r="D58" s="25">
        <v>150</v>
      </c>
      <c r="E58" s="64">
        <f t="shared" si="4"/>
        <v>0</v>
      </c>
      <c r="F58" s="75"/>
      <c r="G58" s="68"/>
      <c r="H58" s="25">
        <v>25</v>
      </c>
      <c r="I58" s="63">
        <f t="shared" si="3"/>
        <v>0</v>
      </c>
      <c r="J58" s="27"/>
    </row>
    <row r="59" spans="1:10" s="22" customFormat="1" ht="25.5" x14ac:dyDescent="0.25">
      <c r="A59" s="75"/>
      <c r="B59" s="28" t="s">
        <v>101</v>
      </c>
      <c r="C59" s="68"/>
      <c r="D59" s="25">
        <v>150</v>
      </c>
      <c r="E59" s="64">
        <f t="shared" si="4"/>
        <v>0</v>
      </c>
      <c r="F59" s="75"/>
      <c r="G59" s="68"/>
      <c r="H59" s="25">
        <v>25</v>
      </c>
      <c r="I59" s="63">
        <f t="shared" si="3"/>
        <v>0</v>
      </c>
      <c r="J59" s="27"/>
    </row>
    <row r="60" spans="1:10" s="22" customFormat="1" ht="25.5" x14ac:dyDescent="0.25">
      <c r="A60" s="75"/>
      <c r="B60" s="28" t="s">
        <v>102</v>
      </c>
      <c r="C60" s="68"/>
      <c r="D60" s="25">
        <v>150</v>
      </c>
      <c r="E60" s="64">
        <f t="shared" si="4"/>
        <v>0</v>
      </c>
      <c r="F60" s="75"/>
      <c r="G60" s="68"/>
      <c r="H60" s="25">
        <v>25</v>
      </c>
      <c r="I60" s="63">
        <f t="shared" si="3"/>
        <v>0</v>
      </c>
      <c r="J60" s="27"/>
    </row>
    <row r="61" spans="1:10" s="22" customFormat="1" ht="25.5" x14ac:dyDescent="0.25">
      <c r="A61" s="75"/>
      <c r="B61" s="28" t="s">
        <v>103</v>
      </c>
      <c r="C61" s="68"/>
      <c r="D61" s="25">
        <v>150</v>
      </c>
      <c r="E61" s="64">
        <f t="shared" si="4"/>
        <v>0</v>
      </c>
      <c r="F61" s="75"/>
      <c r="G61" s="68"/>
      <c r="H61" s="25">
        <v>25</v>
      </c>
      <c r="I61" s="63">
        <f t="shared" si="3"/>
        <v>0</v>
      </c>
      <c r="J61" s="27"/>
    </row>
    <row r="62" spans="1:10" s="22" customFormat="1" ht="25.5" x14ac:dyDescent="0.25">
      <c r="A62" s="75"/>
      <c r="B62" s="28" t="s">
        <v>104</v>
      </c>
      <c r="C62" s="68"/>
      <c r="D62" s="25">
        <v>150</v>
      </c>
      <c r="E62" s="64">
        <f t="shared" si="4"/>
        <v>0</v>
      </c>
      <c r="F62" s="75"/>
      <c r="G62" s="68"/>
      <c r="H62" s="25">
        <v>25</v>
      </c>
      <c r="I62" s="63">
        <f t="shared" si="3"/>
        <v>0</v>
      </c>
      <c r="J62" s="27"/>
    </row>
    <row r="63" spans="1:10" s="22" customFormat="1" ht="25.5" x14ac:dyDescent="0.25">
      <c r="A63" s="75"/>
      <c r="B63" s="28" t="s">
        <v>105</v>
      </c>
      <c r="C63" s="68"/>
      <c r="D63" s="25">
        <v>25</v>
      </c>
      <c r="E63" s="64">
        <f t="shared" si="4"/>
        <v>0</v>
      </c>
      <c r="F63" s="75"/>
      <c r="G63" s="68"/>
      <c r="H63" s="25">
        <v>10</v>
      </c>
      <c r="I63" s="63">
        <f t="shared" si="3"/>
        <v>0</v>
      </c>
      <c r="J63" s="27"/>
    </row>
    <row r="64" spans="1:10" s="22" customFormat="1" ht="25.5" x14ac:dyDescent="0.25">
      <c r="A64" s="75"/>
      <c r="B64" s="28" t="s">
        <v>106</v>
      </c>
      <c r="C64" s="68"/>
      <c r="D64" s="25">
        <v>25</v>
      </c>
      <c r="E64" s="64">
        <f t="shared" si="4"/>
        <v>0</v>
      </c>
      <c r="F64" s="75"/>
      <c r="G64" s="68"/>
      <c r="H64" s="25">
        <v>10</v>
      </c>
      <c r="I64" s="63">
        <f t="shared" si="3"/>
        <v>0</v>
      </c>
      <c r="J64" s="27"/>
    </row>
    <row r="65" spans="1:10" s="22" customFormat="1" ht="38.25" x14ac:dyDescent="0.25">
      <c r="A65" s="75"/>
      <c r="B65" s="28" t="s">
        <v>107</v>
      </c>
      <c r="C65" s="68"/>
      <c r="D65" s="25">
        <v>150</v>
      </c>
      <c r="E65" s="64">
        <f t="shared" si="4"/>
        <v>0</v>
      </c>
      <c r="F65" s="75"/>
      <c r="G65" s="68"/>
      <c r="H65" s="25">
        <v>150</v>
      </c>
      <c r="I65" s="63">
        <f t="shared" si="3"/>
        <v>0</v>
      </c>
      <c r="J65" s="27"/>
    </row>
    <row r="66" spans="1:10" s="22" customFormat="1" x14ac:dyDescent="0.25">
      <c r="A66" s="75"/>
      <c r="B66" s="28" t="s">
        <v>108</v>
      </c>
      <c r="C66" s="68"/>
      <c r="D66" s="25">
        <v>150</v>
      </c>
      <c r="E66" s="64">
        <f t="shared" si="4"/>
        <v>0</v>
      </c>
      <c r="F66" s="75"/>
      <c r="G66" s="68"/>
      <c r="H66" s="25">
        <v>150</v>
      </c>
      <c r="I66" s="63">
        <f t="shared" si="3"/>
        <v>0</v>
      </c>
      <c r="J66" s="27"/>
    </row>
    <row r="67" spans="1:10" s="22" customFormat="1" ht="38.25" x14ac:dyDescent="0.25">
      <c r="A67" s="75"/>
      <c r="B67" s="28" t="s">
        <v>109</v>
      </c>
      <c r="C67" s="68"/>
      <c r="D67" s="25">
        <v>150</v>
      </c>
      <c r="E67" s="64">
        <f t="shared" si="4"/>
        <v>0</v>
      </c>
      <c r="F67" s="75"/>
      <c r="G67" s="68"/>
      <c r="H67" s="25">
        <v>150</v>
      </c>
      <c r="I67" s="63">
        <f t="shared" si="3"/>
        <v>0</v>
      </c>
      <c r="J67" s="27"/>
    </row>
    <row r="68" spans="1:10" s="22" customFormat="1" x14ac:dyDescent="0.25">
      <c r="A68" s="75"/>
      <c r="B68" s="28" t="s">
        <v>110</v>
      </c>
      <c r="C68" s="68"/>
      <c r="D68" s="25">
        <v>25</v>
      </c>
      <c r="E68" s="64">
        <f t="shared" si="4"/>
        <v>0</v>
      </c>
      <c r="F68" s="75"/>
      <c r="G68" s="68"/>
      <c r="H68" s="25">
        <v>25</v>
      </c>
      <c r="I68" s="63">
        <f t="shared" si="3"/>
        <v>0</v>
      </c>
      <c r="J68" s="27"/>
    </row>
    <row r="69" spans="1:10" s="22" customFormat="1" x14ac:dyDescent="0.25">
      <c r="A69" s="16"/>
      <c r="B69" s="30" t="s">
        <v>11</v>
      </c>
      <c r="C69" s="95"/>
      <c r="D69" s="93"/>
      <c r="E69" s="93"/>
      <c r="F69" s="94"/>
      <c r="G69" s="94"/>
      <c r="H69" s="93"/>
      <c r="I69" s="18"/>
      <c r="J69" s="21"/>
    </row>
    <row r="70" spans="1:10" s="74" customFormat="1" ht="29.25" customHeight="1" x14ac:dyDescent="0.25">
      <c r="A70" s="86" t="s">
        <v>36</v>
      </c>
      <c r="B70" s="41" t="s">
        <v>144</v>
      </c>
      <c r="C70" s="68"/>
      <c r="D70" s="25">
        <v>25</v>
      </c>
      <c r="E70" s="63">
        <f t="shared" ref="E70" si="5">SUM(C70*D70)</f>
        <v>0</v>
      </c>
      <c r="F70" s="73"/>
      <c r="G70" s="68"/>
      <c r="H70" s="25">
        <v>25</v>
      </c>
      <c r="I70" s="63">
        <f t="shared" ref="I70" si="6">SUM(G70*H70)</f>
        <v>0</v>
      </c>
      <c r="J70" s="27"/>
    </row>
    <row r="71" spans="1:10" s="22" customFormat="1" ht="38.25" x14ac:dyDescent="0.25">
      <c r="A71" s="91"/>
      <c r="B71" s="28" t="s">
        <v>132</v>
      </c>
      <c r="C71" s="68"/>
      <c r="D71" s="25">
        <v>10</v>
      </c>
      <c r="E71" s="63">
        <f t="shared" si="4"/>
        <v>0</v>
      </c>
      <c r="F71" s="86" t="s">
        <v>41</v>
      </c>
      <c r="G71" s="68"/>
      <c r="H71" s="25">
        <v>10</v>
      </c>
      <c r="I71" s="63">
        <f t="shared" si="3"/>
        <v>0</v>
      </c>
      <c r="J71" s="27"/>
    </row>
    <row r="72" spans="1:10" s="22" customFormat="1" x14ac:dyDescent="0.25">
      <c r="A72" s="91"/>
      <c r="B72" s="28" t="s">
        <v>111</v>
      </c>
      <c r="C72" s="68"/>
      <c r="D72" s="25">
        <v>10</v>
      </c>
      <c r="E72" s="63">
        <f t="shared" si="4"/>
        <v>0</v>
      </c>
      <c r="F72" s="87"/>
      <c r="G72" s="68"/>
      <c r="H72" s="25">
        <v>10</v>
      </c>
      <c r="I72" s="63">
        <f t="shared" si="3"/>
        <v>0</v>
      </c>
      <c r="J72" s="27"/>
    </row>
    <row r="73" spans="1:10" s="22" customFormat="1" x14ac:dyDescent="0.25">
      <c r="A73" s="91"/>
      <c r="B73" s="28" t="s">
        <v>112</v>
      </c>
      <c r="C73" s="68"/>
      <c r="D73" s="25">
        <v>10</v>
      </c>
      <c r="E73" s="63">
        <f t="shared" si="4"/>
        <v>0</v>
      </c>
      <c r="F73" s="87"/>
      <c r="G73" s="68"/>
      <c r="H73" s="25">
        <v>10</v>
      </c>
      <c r="I73" s="63">
        <f t="shared" si="3"/>
        <v>0</v>
      </c>
      <c r="J73" s="27"/>
    </row>
    <row r="74" spans="1:10" s="22" customFormat="1" x14ac:dyDescent="0.25">
      <c r="A74" s="91"/>
      <c r="B74" s="28" t="s">
        <v>113</v>
      </c>
      <c r="C74" s="68"/>
      <c r="D74" s="25">
        <v>25</v>
      </c>
      <c r="E74" s="63">
        <f t="shared" si="4"/>
        <v>0</v>
      </c>
      <c r="F74" s="87"/>
      <c r="G74" s="68"/>
      <c r="H74" s="25">
        <v>25</v>
      </c>
      <c r="I74" s="63">
        <f t="shared" si="3"/>
        <v>0</v>
      </c>
      <c r="J74" s="27"/>
    </row>
    <row r="75" spans="1:10" s="22" customFormat="1" x14ac:dyDescent="0.25">
      <c r="A75" s="91"/>
      <c r="B75" s="28" t="s">
        <v>114</v>
      </c>
      <c r="C75" s="68"/>
      <c r="D75" s="25">
        <v>25</v>
      </c>
      <c r="E75" s="63">
        <f t="shared" si="4"/>
        <v>0</v>
      </c>
      <c r="F75" s="87"/>
      <c r="G75" s="68"/>
      <c r="H75" s="25">
        <v>25</v>
      </c>
      <c r="I75" s="63">
        <f t="shared" si="3"/>
        <v>0</v>
      </c>
      <c r="J75" s="27"/>
    </row>
    <row r="76" spans="1:10" s="22" customFormat="1" x14ac:dyDescent="0.25">
      <c r="A76" s="91"/>
      <c r="B76" s="28" t="s">
        <v>115</v>
      </c>
      <c r="C76" s="68"/>
      <c r="D76" s="25">
        <v>25</v>
      </c>
      <c r="E76" s="63">
        <f t="shared" si="4"/>
        <v>0</v>
      </c>
      <c r="F76" s="87"/>
      <c r="G76" s="68"/>
      <c r="H76" s="25">
        <v>25</v>
      </c>
      <c r="I76" s="63">
        <f t="shared" si="3"/>
        <v>0</v>
      </c>
      <c r="J76" s="27"/>
    </row>
    <row r="77" spans="1:10" s="22" customFormat="1" x14ac:dyDescent="0.25">
      <c r="A77" s="91"/>
      <c r="B77" s="28" t="s">
        <v>116</v>
      </c>
      <c r="C77" s="68"/>
      <c r="D77" s="25">
        <v>25</v>
      </c>
      <c r="E77" s="63">
        <f t="shared" si="4"/>
        <v>0</v>
      </c>
      <c r="F77" s="87"/>
      <c r="G77" s="68"/>
      <c r="H77" s="25">
        <v>25</v>
      </c>
      <c r="I77" s="63">
        <f t="shared" si="3"/>
        <v>0</v>
      </c>
      <c r="J77" s="27"/>
    </row>
    <row r="78" spans="1:10" s="22" customFormat="1" ht="25.5" x14ac:dyDescent="0.25">
      <c r="A78" s="91"/>
      <c r="B78" s="28" t="s">
        <v>117</v>
      </c>
      <c r="C78" s="68"/>
      <c r="D78" s="25">
        <v>25</v>
      </c>
      <c r="E78" s="63">
        <f t="shared" si="4"/>
        <v>0</v>
      </c>
      <c r="F78" s="87"/>
      <c r="G78" s="68"/>
      <c r="H78" s="25">
        <v>25</v>
      </c>
      <c r="I78" s="63">
        <f t="shared" si="3"/>
        <v>0</v>
      </c>
      <c r="J78" s="27"/>
    </row>
    <row r="79" spans="1:10" s="22" customFormat="1" x14ac:dyDescent="0.25">
      <c r="A79" s="91"/>
      <c r="B79" s="28" t="s">
        <v>15</v>
      </c>
      <c r="C79" s="68"/>
      <c r="D79" s="25">
        <v>25</v>
      </c>
      <c r="E79" s="63">
        <f t="shared" si="4"/>
        <v>0</v>
      </c>
      <c r="F79" s="87"/>
      <c r="G79" s="68"/>
      <c r="H79" s="25">
        <v>25</v>
      </c>
      <c r="I79" s="63">
        <f t="shared" si="3"/>
        <v>0</v>
      </c>
      <c r="J79" s="27"/>
    </row>
    <row r="80" spans="1:10" s="22" customFormat="1" ht="25.5" x14ac:dyDescent="0.25">
      <c r="A80" s="91"/>
      <c r="B80" s="28" t="s">
        <v>118</v>
      </c>
      <c r="C80" s="68"/>
      <c r="D80" s="25">
        <v>25</v>
      </c>
      <c r="E80" s="63">
        <f t="shared" si="4"/>
        <v>0</v>
      </c>
      <c r="F80" s="87"/>
      <c r="G80" s="68"/>
      <c r="H80" s="25">
        <v>25</v>
      </c>
      <c r="I80" s="63">
        <f t="shared" si="3"/>
        <v>0</v>
      </c>
      <c r="J80" s="27"/>
    </row>
    <row r="81" spans="1:10" s="22" customFormat="1" x14ac:dyDescent="0.25">
      <c r="A81" s="91"/>
      <c r="B81" s="28" t="s">
        <v>119</v>
      </c>
      <c r="C81" s="68"/>
      <c r="D81" s="25">
        <v>10</v>
      </c>
      <c r="E81" s="63">
        <f t="shared" si="4"/>
        <v>0</v>
      </c>
      <c r="F81" s="87"/>
      <c r="G81" s="68"/>
      <c r="H81" s="25">
        <v>10</v>
      </c>
      <c r="I81" s="63">
        <f t="shared" si="3"/>
        <v>0</v>
      </c>
      <c r="J81" s="27"/>
    </row>
    <row r="82" spans="1:10" s="22" customFormat="1" x14ac:dyDescent="0.25">
      <c r="A82" s="91"/>
      <c r="B82" s="28" t="s">
        <v>120</v>
      </c>
      <c r="C82" s="68"/>
      <c r="D82" s="25">
        <v>10</v>
      </c>
      <c r="E82" s="63">
        <f t="shared" si="4"/>
        <v>0</v>
      </c>
      <c r="F82" s="87"/>
      <c r="G82" s="68"/>
      <c r="H82" s="25">
        <v>10</v>
      </c>
      <c r="I82" s="63">
        <f t="shared" si="3"/>
        <v>0</v>
      </c>
      <c r="J82" s="27"/>
    </row>
    <row r="83" spans="1:10" s="22" customFormat="1" ht="25.5" x14ac:dyDescent="0.25">
      <c r="A83" s="91"/>
      <c r="B83" s="28" t="s">
        <v>121</v>
      </c>
      <c r="C83" s="68"/>
      <c r="D83" s="25">
        <v>10</v>
      </c>
      <c r="E83" s="63">
        <f t="shared" si="4"/>
        <v>0</v>
      </c>
      <c r="F83" s="87"/>
      <c r="G83" s="68"/>
      <c r="H83" s="25">
        <v>10</v>
      </c>
      <c r="I83" s="63">
        <f t="shared" si="3"/>
        <v>0</v>
      </c>
      <c r="J83" s="27"/>
    </row>
    <row r="84" spans="1:10" s="22" customFormat="1" x14ac:dyDescent="0.25">
      <c r="A84" s="91"/>
      <c r="B84" s="28" t="s">
        <v>122</v>
      </c>
      <c r="C84" s="68"/>
      <c r="D84" s="25">
        <v>10</v>
      </c>
      <c r="E84" s="63">
        <f t="shared" si="4"/>
        <v>0</v>
      </c>
      <c r="F84" s="87"/>
      <c r="G84" s="68"/>
      <c r="H84" s="25">
        <v>10</v>
      </c>
      <c r="I84" s="63">
        <f t="shared" si="3"/>
        <v>0</v>
      </c>
      <c r="J84" s="27"/>
    </row>
    <row r="85" spans="1:10" s="22" customFormat="1" ht="25.5" x14ac:dyDescent="0.25">
      <c r="A85" s="91"/>
      <c r="B85" s="28" t="s">
        <v>123</v>
      </c>
      <c r="C85" s="68"/>
      <c r="D85" s="25">
        <v>25</v>
      </c>
      <c r="E85" s="63">
        <f t="shared" si="4"/>
        <v>0</v>
      </c>
      <c r="F85" s="87"/>
      <c r="G85" s="68"/>
      <c r="H85" s="25">
        <v>25</v>
      </c>
      <c r="I85" s="63">
        <f t="shared" si="3"/>
        <v>0</v>
      </c>
      <c r="J85" s="27"/>
    </row>
    <row r="86" spans="1:10" s="22" customFormat="1" x14ac:dyDescent="0.25">
      <c r="A86" s="91"/>
      <c r="B86" s="28" t="s">
        <v>124</v>
      </c>
      <c r="C86" s="68"/>
      <c r="D86" s="25">
        <v>10</v>
      </c>
      <c r="E86" s="63">
        <f t="shared" si="4"/>
        <v>0</v>
      </c>
      <c r="F86" s="87"/>
      <c r="G86" s="68"/>
      <c r="H86" s="25">
        <v>10</v>
      </c>
      <c r="I86" s="63">
        <f t="shared" si="3"/>
        <v>0</v>
      </c>
      <c r="J86" s="27"/>
    </row>
    <row r="87" spans="1:10" s="22" customFormat="1" ht="25.5" x14ac:dyDescent="0.25">
      <c r="A87" s="91"/>
      <c r="B87" s="35" t="s">
        <v>125</v>
      </c>
      <c r="C87" s="68"/>
      <c r="D87" s="25">
        <v>25</v>
      </c>
      <c r="E87" s="63">
        <f t="shared" si="4"/>
        <v>0</v>
      </c>
      <c r="F87" s="87"/>
      <c r="G87" s="68"/>
      <c r="H87" s="25">
        <v>25</v>
      </c>
      <c r="I87" s="63">
        <f t="shared" si="3"/>
        <v>0</v>
      </c>
      <c r="J87" s="27"/>
    </row>
    <row r="88" spans="1:10" s="22" customFormat="1" x14ac:dyDescent="0.25">
      <c r="A88" s="91"/>
      <c r="B88" s="28" t="s">
        <v>126</v>
      </c>
      <c r="C88" s="68"/>
      <c r="D88" s="25">
        <v>10</v>
      </c>
      <c r="E88" s="63">
        <f t="shared" si="4"/>
        <v>0</v>
      </c>
      <c r="F88" s="87"/>
      <c r="G88" s="68"/>
      <c r="H88" s="26">
        <v>10</v>
      </c>
      <c r="I88" s="63">
        <f t="shared" si="3"/>
        <v>0</v>
      </c>
      <c r="J88" s="29"/>
    </row>
    <row r="89" spans="1:10" s="22" customFormat="1" x14ac:dyDescent="0.25">
      <c r="A89" s="91"/>
      <c r="B89" s="28" t="s">
        <v>127</v>
      </c>
      <c r="C89" s="68"/>
      <c r="D89" s="25">
        <v>10</v>
      </c>
      <c r="E89" s="63">
        <f t="shared" si="4"/>
        <v>0</v>
      </c>
      <c r="F89" s="87"/>
      <c r="G89" s="68"/>
      <c r="H89" s="26">
        <v>10</v>
      </c>
      <c r="I89" s="63">
        <f t="shared" si="3"/>
        <v>0</v>
      </c>
      <c r="J89" s="29"/>
    </row>
    <row r="90" spans="1:10" s="34" customFormat="1" x14ac:dyDescent="0.25">
      <c r="A90" s="91"/>
      <c r="B90" s="41" t="s">
        <v>128</v>
      </c>
      <c r="C90" s="68"/>
      <c r="D90" s="25">
        <v>10</v>
      </c>
      <c r="E90" s="63">
        <f t="shared" si="4"/>
        <v>0</v>
      </c>
      <c r="F90" s="87"/>
      <c r="G90" s="68"/>
      <c r="H90" s="26">
        <v>10</v>
      </c>
      <c r="I90" s="63">
        <f>SUM(G90*H90)</f>
        <v>0</v>
      </c>
      <c r="J90" s="27"/>
    </row>
    <row r="91" spans="1:10" s="34" customFormat="1" x14ac:dyDescent="0.25">
      <c r="A91" s="91"/>
      <c r="B91" s="41" t="s">
        <v>24</v>
      </c>
      <c r="C91" s="68"/>
      <c r="D91" s="25">
        <v>10</v>
      </c>
      <c r="E91" s="63">
        <f t="shared" si="4"/>
        <v>0</v>
      </c>
      <c r="F91" s="87"/>
      <c r="G91" s="68"/>
      <c r="H91" s="26">
        <v>10</v>
      </c>
      <c r="I91" s="63">
        <f>SUM(G91*H91)</f>
        <v>0</v>
      </c>
      <c r="J91" s="27"/>
    </row>
    <row r="92" spans="1:10" s="22" customFormat="1" x14ac:dyDescent="0.25">
      <c r="A92" s="91"/>
      <c r="B92" s="28" t="s">
        <v>129</v>
      </c>
      <c r="C92" s="68"/>
      <c r="D92" s="25">
        <v>10</v>
      </c>
      <c r="E92" s="63">
        <f t="shared" si="4"/>
        <v>0</v>
      </c>
      <c r="F92" s="87"/>
      <c r="G92" s="68"/>
      <c r="H92" s="26">
        <v>10</v>
      </c>
      <c r="I92" s="63">
        <f t="shared" si="3"/>
        <v>0</v>
      </c>
      <c r="J92" s="27"/>
    </row>
    <row r="93" spans="1:10" s="34" customFormat="1" ht="38.25" x14ac:dyDescent="0.25">
      <c r="A93" s="91"/>
      <c r="B93" s="41" t="s">
        <v>20</v>
      </c>
      <c r="C93" s="68"/>
      <c r="D93" s="25">
        <v>150</v>
      </c>
      <c r="E93" s="63">
        <f t="shared" si="4"/>
        <v>0</v>
      </c>
      <c r="F93" s="87"/>
      <c r="G93" s="68"/>
      <c r="H93" s="26">
        <v>150</v>
      </c>
      <c r="I93" s="63">
        <f t="shared" si="3"/>
        <v>0</v>
      </c>
      <c r="J93" s="48" t="s">
        <v>51</v>
      </c>
    </row>
    <row r="94" spans="1:10" s="34" customFormat="1" ht="38.25" x14ac:dyDescent="0.25">
      <c r="A94" s="91"/>
      <c r="B94" s="41" t="s">
        <v>19</v>
      </c>
      <c r="C94" s="68"/>
      <c r="D94" s="25">
        <v>150</v>
      </c>
      <c r="E94" s="63">
        <f t="shared" si="4"/>
        <v>0</v>
      </c>
      <c r="F94" s="87"/>
      <c r="G94" s="68"/>
      <c r="H94" s="26">
        <v>150</v>
      </c>
      <c r="I94" s="63">
        <f t="shared" si="3"/>
        <v>0</v>
      </c>
      <c r="J94" s="48" t="s">
        <v>51</v>
      </c>
    </row>
    <row r="95" spans="1:10" s="34" customFormat="1" ht="25.5" x14ac:dyDescent="0.25">
      <c r="A95" s="91"/>
      <c r="B95" s="28" t="s">
        <v>130</v>
      </c>
      <c r="C95" s="68"/>
      <c r="D95" s="25">
        <v>150</v>
      </c>
      <c r="E95" s="63">
        <f t="shared" si="4"/>
        <v>0</v>
      </c>
      <c r="F95" s="87"/>
      <c r="G95" s="68"/>
      <c r="H95" s="26">
        <v>150</v>
      </c>
      <c r="I95" s="63">
        <f t="shared" si="3"/>
        <v>0</v>
      </c>
      <c r="J95" s="27"/>
    </row>
    <row r="96" spans="1:10" s="34" customFormat="1" x14ac:dyDescent="0.25">
      <c r="A96" s="90"/>
      <c r="B96" s="28" t="s">
        <v>131</v>
      </c>
      <c r="C96" s="68"/>
      <c r="D96" s="25">
        <v>150</v>
      </c>
      <c r="E96" s="63">
        <f t="shared" si="4"/>
        <v>0</v>
      </c>
      <c r="F96" s="87"/>
      <c r="G96" s="68"/>
      <c r="H96" s="26">
        <v>150</v>
      </c>
      <c r="I96" s="63">
        <f t="shared" si="3"/>
        <v>0</v>
      </c>
      <c r="J96" s="27"/>
    </row>
    <row r="97" spans="1:10" s="22" customFormat="1" x14ac:dyDescent="0.25">
      <c r="A97" s="16"/>
      <c r="B97" s="30" t="s">
        <v>12</v>
      </c>
      <c r="C97" s="93"/>
      <c r="D97" s="93"/>
      <c r="E97" s="93"/>
      <c r="F97" s="94"/>
      <c r="G97" s="94"/>
      <c r="H97" s="93"/>
      <c r="I97" s="18"/>
      <c r="J97" s="21"/>
    </row>
    <row r="98" spans="1:10" s="9" customFormat="1" ht="39.6" customHeight="1" x14ac:dyDescent="0.2">
      <c r="A98" s="49" t="s">
        <v>37</v>
      </c>
      <c r="B98" s="28" t="s">
        <v>13</v>
      </c>
      <c r="C98" s="92" t="s">
        <v>31</v>
      </c>
      <c r="D98" s="25" t="s">
        <v>31</v>
      </c>
      <c r="E98" s="26"/>
      <c r="F98" s="49" t="s">
        <v>42</v>
      </c>
      <c r="G98" s="68"/>
      <c r="H98" s="25">
        <v>150</v>
      </c>
      <c r="I98" s="63">
        <f t="shared" si="3"/>
        <v>0</v>
      </c>
      <c r="J98" s="27"/>
    </row>
    <row r="99" spans="1:10" s="9" customFormat="1" ht="12.95" customHeight="1" x14ac:dyDescent="0.2">
      <c r="A99" s="87" t="s">
        <v>54</v>
      </c>
      <c r="B99" s="28" t="s">
        <v>56</v>
      </c>
      <c r="C99" s="92" t="s">
        <v>31</v>
      </c>
      <c r="D99" s="25" t="s">
        <v>31</v>
      </c>
      <c r="E99" s="26"/>
      <c r="F99" s="87"/>
      <c r="G99" s="68"/>
      <c r="H99" s="25">
        <v>150</v>
      </c>
      <c r="I99" s="63">
        <f t="shared" si="3"/>
        <v>0</v>
      </c>
      <c r="J99" s="27"/>
    </row>
    <row r="100" spans="1:10" s="9" customFormat="1" x14ac:dyDescent="0.2">
      <c r="A100" s="87"/>
      <c r="B100" s="28" t="s">
        <v>55</v>
      </c>
      <c r="C100" s="92" t="s">
        <v>31</v>
      </c>
      <c r="D100" s="25" t="s">
        <v>31</v>
      </c>
      <c r="E100" s="26"/>
      <c r="F100" s="87"/>
      <c r="G100" s="68"/>
      <c r="H100" s="25">
        <v>25</v>
      </c>
      <c r="I100" s="63">
        <f t="shared" si="3"/>
        <v>0</v>
      </c>
      <c r="J100" s="27"/>
    </row>
    <row r="101" spans="1:10" s="9" customFormat="1" x14ac:dyDescent="0.2">
      <c r="A101" s="87"/>
      <c r="B101" s="28" t="s">
        <v>57</v>
      </c>
      <c r="C101" s="92" t="s">
        <v>31</v>
      </c>
      <c r="D101" s="25" t="s">
        <v>31</v>
      </c>
      <c r="E101" s="26"/>
      <c r="F101" s="87"/>
      <c r="G101" s="68"/>
      <c r="H101" s="25">
        <v>150</v>
      </c>
      <c r="I101" s="63">
        <f t="shared" si="3"/>
        <v>0</v>
      </c>
      <c r="J101" s="27"/>
    </row>
    <row r="102" spans="1:10" s="9" customFormat="1" x14ac:dyDescent="0.2">
      <c r="A102" s="87"/>
      <c r="B102" s="28" t="s">
        <v>58</v>
      </c>
      <c r="C102" s="92" t="s">
        <v>31</v>
      </c>
      <c r="D102" s="25" t="s">
        <v>31</v>
      </c>
      <c r="E102" s="26"/>
      <c r="F102" s="87"/>
      <c r="G102" s="68"/>
      <c r="H102" s="25">
        <v>25</v>
      </c>
      <c r="I102" s="63">
        <f t="shared" si="3"/>
        <v>0</v>
      </c>
      <c r="J102" s="27"/>
    </row>
    <row r="103" spans="1:10" s="9" customFormat="1" x14ac:dyDescent="0.2">
      <c r="A103" s="87"/>
      <c r="B103" s="28" t="s">
        <v>59</v>
      </c>
      <c r="C103" s="92" t="s">
        <v>31</v>
      </c>
      <c r="D103" s="25" t="s">
        <v>31</v>
      </c>
      <c r="E103" s="26"/>
      <c r="F103" s="87"/>
      <c r="G103" s="68"/>
      <c r="H103" s="25">
        <v>150</v>
      </c>
      <c r="I103" s="63">
        <f t="shared" ref="I103:I104" si="7">SUM(G103*H103)</f>
        <v>0</v>
      </c>
      <c r="J103" s="27"/>
    </row>
    <row r="104" spans="1:10" s="9" customFormat="1" x14ac:dyDescent="0.2">
      <c r="A104" s="87"/>
      <c r="B104" s="28" t="s">
        <v>60</v>
      </c>
      <c r="C104" s="92" t="s">
        <v>31</v>
      </c>
      <c r="D104" s="25" t="s">
        <v>31</v>
      </c>
      <c r="E104" s="26"/>
      <c r="F104" s="87"/>
      <c r="G104" s="68"/>
      <c r="H104" s="25">
        <v>25</v>
      </c>
      <c r="I104" s="63">
        <f t="shared" si="7"/>
        <v>0</v>
      </c>
      <c r="J104" s="27"/>
    </row>
    <row r="105" spans="1:10" s="9" customFormat="1" ht="25.5" x14ac:dyDescent="0.2">
      <c r="A105" s="43" t="s">
        <v>49</v>
      </c>
      <c r="B105" s="41" t="s">
        <v>52</v>
      </c>
      <c r="C105" s="92" t="s">
        <v>31</v>
      </c>
      <c r="D105" s="25" t="s">
        <v>31</v>
      </c>
      <c r="E105" s="26"/>
      <c r="F105" s="59" t="s">
        <v>49</v>
      </c>
      <c r="G105" s="71"/>
      <c r="H105" s="33" t="s">
        <v>31</v>
      </c>
      <c r="I105" s="26" t="s">
        <v>31</v>
      </c>
      <c r="J105" s="48" t="s">
        <v>18</v>
      </c>
    </row>
    <row r="106" spans="1:10" s="9" customFormat="1" x14ac:dyDescent="0.2">
      <c r="A106" s="36"/>
      <c r="C106" s="24"/>
      <c r="D106" s="37"/>
      <c r="E106" s="44"/>
      <c r="F106" s="67"/>
      <c r="G106" s="37"/>
      <c r="H106" s="39"/>
    </row>
    <row r="107" spans="1:10" s="9" customFormat="1" x14ac:dyDescent="0.2">
      <c r="A107" s="36"/>
      <c r="B107" s="40" t="s">
        <v>134</v>
      </c>
      <c r="C107" s="24"/>
      <c r="D107" s="37"/>
      <c r="E107" s="65">
        <f>SUM(C5:C96)</f>
        <v>0</v>
      </c>
      <c r="F107" s="38"/>
      <c r="H107" s="37"/>
      <c r="I107" s="47">
        <f>SUM(G5:G104)</f>
        <v>0</v>
      </c>
      <c r="J107" s="39"/>
    </row>
    <row r="108" spans="1:10" s="9" customFormat="1" x14ac:dyDescent="0.2">
      <c r="A108" s="46"/>
      <c r="B108" s="45"/>
      <c r="C108" s="24"/>
      <c r="D108" s="37"/>
      <c r="E108" s="37"/>
      <c r="F108" s="38"/>
      <c r="H108" s="37"/>
      <c r="J108" s="39"/>
    </row>
    <row r="109" spans="1:10" s="9" customFormat="1" x14ac:dyDescent="0.2">
      <c r="A109" s="36"/>
      <c r="B109" s="40" t="s">
        <v>53</v>
      </c>
      <c r="C109" s="24"/>
      <c r="D109" s="37"/>
      <c r="E109" s="47">
        <f>SUM(E5:E96)</f>
        <v>0</v>
      </c>
      <c r="F109" s="38"/>
      <c r="H109" s="37"/>
      <c r="I109" s="47">
        <f>SUM(I5:I104)</f>
        <v>0</v>
      </c>
      <c r="J109" s="39"/>
    </row>
    <row r="110" spans="1:10" s="9" customFormat="1" x14ac:dyDescent="0.2">
      <c r="A110" s="36"/>
      <c r="C110" s="38"/>
      <c r="D110" s="37"/>
      <c r="E110" s="37"/>
      <c r="F110" s="38"/>
      <c r="G110" s="38"/>
      <c r="H110" s="37"/>
      <c r="I110" s="37"/>
      <c r="J110" s="39"/>
    </row>
    <row r="111" spans="1:10" s="9" customFormat="1" x14ac:dyDescent="0.2">
      <c r="A111" s="36"/>
      <c r="B111" s="40" t="s">
        <v>133</v>
      </c>
      <c r="C111" s="37"/>
      <c r="D111" s="37"/>
      <c r="E111" s="66">
        <f>SUM(E109:I109)</f>
        <v>0</v>
      </c>
      <c r="F111" s="8"/>
      <c r="G111" s="37"/>
      <c r="H111" s="39"/>
      <c r="I111" s="37"/>
    </row>
    <row r="112" spans="1:10" s="9" customFormat="1" x14ac:dyDescent="0.2">
      <c r="A112" s="36"/>
      <c r="C112" s="37"/>
      <c r="D112" s="37"/>
      <c r="E112" s="37"/>
      <c r="F112" s="8"/>
      <c r="G112" s="37"/>
      <c r="H112" s="39"/>
      <c r="I112" s="37"/>
    </row>
    <row r="113" spans="1:10" s="9" customFormat="1" x14ac:dyDescent="0.2">
      <c r="A113" s="36"/>
      <c r="C113" s="37"/>
      <c r="D113" s="37"/>
      <c r="E113" s="37"/>
      <c r="F113" s="8"/>
      <c r="G113" s="37"/>
      <c r="H113" s="39"/>
      <c r="I113" s="37"/>
    </row>
    <row r="114" spans="1:10" s="9" customFormat="1" x14ac:dyDescent="0.2">
      <c r="A114" s="36"/>
      <c r="C114" s="38"/>
      <c r="D114" s="37"/>
      <c r="E114" s="37"/>
      <c r="F114" s="38"/>
      <c r="G114" s="8"/>
      <c r="H114" s="37"/>
      <c r="I114" s="37"/>
      <c r="J114" s="39"/>
    </row>
  </sheetData>
  <sheetProtection password="CD96" sheet="1" objects="1" scenarios="1" selectLockedCells="1"/>
  <protectedRanges>
    <protectedRange sqref="C115:C1048576 F111:F113 G114:G1048576" name="Range3"/>
    <protectedRange sqref="G40:G50 G28:G36 F106 C114 I107:I109 G110 C106:C110 G1:G26 C1:C26 C40:C50 C53:C68 G53:G68 C70:C96 G70:G96 G98:G105" name="Range2"/>
  </protectedRanges>
  <mergeCells count="17">
    <mergeCell ref="A99:A104"/>
    <mergeCell ref="F99:F104"/>
    <mergeCell ref="A28:A38"/>
    <mergeCell ref="F28:F38"/>
    <mergeCell ref="A40:A50"/>
    <mergeCell ref="F40:F50"/>
    <mergeCell ref="A53:A68"/>
    <mergeCell ref="F53:F68"/>
    <mergeCell ref="F71:F96"/>
    <mergeCell ref="A70:A96"/>
    <mergeCell ref="A20:A26"/>
    <mergeCell ref="F20:F26"/>
    <mergeCell ref="A1:J1"/>
    <mergeCell ref="A2:E2"/>
    <mergeCell ref="F2:J2"/>
    <mergeCell ref="A5:A19"/>
    <mergeCell ref="F5:F19"/>
  </mergeCells>
  <pageMargins left="0.70866141732283472" right="0.70866141732283472" top="0.35433070866141736" bottom="0.35433070866141736" header="0" footer="0"/>
  <pageSetup paperSize="8"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CTVS Pricing Matrix</vt:lpstr>
      <vt:lpstr>Instructions - PLEASE READ</vt:lpstr>
      <vt:lpstr>Contract 2 - Pricing Matrix</vt:lpstr>
      <vt:lpstr>'Contract 2 - Pricing Matrix'!Print_Titles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katarapup</dc:creator>
  <cp:lastModifiedBy>Kowe Mark</cp:lastModifiedBy>
  <cp:lastPrinted>2015-03-11T12:41:29Z</cp:lastPrinted>
  <dcterms:created xsi:type="dcterms:W3CDTF">2014-04-30T11:23:42Z</dcterms:created>
  <dcterms:modified xsi:type="dcterms:W3CDTF">2015-03-27T13:02:07Z</dcterms:modified>
</cp:coreProperties>
</file>