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oli1\Desktop\PS18081\ABSOLUTE FINAL\"/>
    </mc:Choice>
  </mc:AlternateContent>
  <bookViews>
    <workbookView xWindow="0" yWindow="0" windowWidth="19200" windowHeight="11595"/>
  </bookViews>
  <sheets>
    <sheet name="AW5.2" sheetId="1" r:id="rId1"/>
    <sheet name="Sheet2" sheetId="2" state="hidden" r:id="rId2"/>
  </sheets>
  <definedNames>
    <definedName name="_xlnm._FilterDatabase" localSheetId="0" hidden="1">'AW5.2'!$C$30:$C$46</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'AW5.2'!$A$1:$J$58</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C16" i="1" l="1"/>
  <c r="C17" i="1"/>
  <c r="C18" i="1"/>
  <c r="C19" i="1"/>
  <c r="C15" i="1"/>
  <c r="J33" i="1" l="1"/>
  <c r="H30" i="1" l="1"/>
  <c r="D17" i="1"/>
  <c r="G17" i="1" s="1"/>
  <c r="H17" i="1" s="1"/>
  <c r="D18" i="1"/>
  <c r="E18" i="1" s="1"/>
  <c r="D19" i="1"/>
  <c r="E19" i="1" s="1"/>
  <c r="I30" i="1"/>
  <c r="G20" i="1"/>
  <c r="H20" i="1"/>
  <c r="H39" i="1"/>
  <c r="I39" i="1"/>
  <c r="J39" i="1"/>
  <c r="H43" i="1"/>
  <c r="I43" i="1"/>
  <c r="F21" i="1"/>
  <c r="H41" i="1"/>
  <c r="H42" i="1"/>
  <c r="I42" i="1"/>
  <c r="J42" i="1"/>
  <c r="H44" i="1"/>
  <c r="I44" i="1"/>
  <c r="J44" i="1"/>
  <c r="H45" i="1"/>
  <c r="I45" i="1"/>
  <c r="J45" i="1"/>
  <c r="H40" i="1"/>
  <c r="I40" i="1"/>
  <c r="H38" i="1"/>
  <c r="I38" i="1"/>
  <c r="H37" i="1"/>
  <c r="I37" i="1"/>
  <c r="J37" i="1"/>
  <c r="H36" i="1"/>
  <c r="H46" i="1"/>
  <c r="I46" i="1"/>
  <c r="I41" i="1"/>
  <c r="J41" i="1"/>
  <c r="H31" i="1"/>
  <c r="D16" i="1" s="1"/>
  <c r="G16" i="1" s="1"/>
  <c r="H16" i="1" s="1"/>
  <c r="H32" i="1"/>
  <c r="I32" i="1"/>
  <c r="J32" i="1"/>
  <c r="H33" i="1"/>
  <c r="D15" i="1"/>
  <c r="G15" i="1" s="1"/>
  <c r="H15" i="1" s="1"/>
  <c r="H34" i="1"/>
  <c r="I34" i="1"/>
  <c r="J34" i="1"/>
  <c r="H35" i="1"/>
  <c r="I35" i="1"/>
  <c r="J35" i="1"/>
  <c r="E20" i="1"/>
  <c r="J38" i="1"/>
  <c r="I33" i="1"/>
  <c r="I36" i="1"/>
  <c r="J36" i="1"/>
  <c r="I31" i="1"/>
  <c r="J31" i="1" s="1"/>
  <c r="H47" i="1"/>
  <c r="J46" i="1"/>
  <c r="J40" i="1"/>
  <c r="J30" i="1"/>
  <c r="J43" i="1"/>
  <c r="G19" i="1" l="1"/>
  <c r="H19" i="1" s="1"/>
  <c r="I47" i="1"/>
  <c r="J47" i="1"/>
  <c r="G18" i="1"/>
  <c r="H18" i="1" s="1"/>
  <c r="H21" i="1" s="1"/>
  <c r="E15" i="1"/>
  <c r="D21" i="1"/>
  <c r="E17" i="1"/>
  <c r="E16" i="1"/>
  <c r="G21" i="1" l="1"/>
  <c r="E21" i="1"/>
</calcChain>
</file>

<file path=xl/sharedStrings.xml><?xml version="1.0" encoding="utf-8"?>
<sst xmlns="http://schemas.openxmlformats.org/spreadsheetml/2006/main" count="55" uniqueCount="54">
  <si>
    <t xml:space="preserve">Contract Rate/Fees
excluding VAT
(£/Day)
</t>
  </si>
  <si>
    <t xml:space="preserve"> Total Cost
(ex VAT)
</t>
  </si>
  <si>
    <t xml:space="preserve">VAT
</t>
  </si>
  <si>
    <t>Number of Days</t>
  </si>
  <si>
    <t>VAT</t>
  </si>
  <si>
    <t xml:space="preserve">Total Cost (Inc VAT) </t>
  </si>
  <si>
    <t>Objective</t>
  </si>
  <si>
    <t>Please Select Objective Area</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</si>
  <si>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</si>
  <si>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</si>
  <si>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</si>
  <si>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</si>
  <si>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</si>
  <si>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</si>
  <si>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</si>
  <si>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</si>
  <si>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</si>
  <si>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</si>
  <si>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</si>
  <si>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</si>
  <si>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</si>
  <si>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</si>
  <si>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</si>
  <si>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</si>
  <si>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</si>
  <si>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</si>
  <si>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</si>
  <si>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</si>
  <si>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</si>
  <si>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</si>
  <si>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</si>
  <si>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 xml:space="preserve">AW5.2 Price Schedule </t>
  </si>
  <si>
    <t>Section 1: Total Project Costs</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</si>
  <si>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</si>
  <si>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</si>
  <si>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</si>
  <si>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</si>
  <si>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</si>
  <si>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</si>
  <si>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</si>
  <si>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</si>
  <si>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 xml:space="preserve">Please note that the staff costs in section 1 should equal the staff costs outlined in section 2.  Section 2 provides further detail around the project team and the distribution of staff days. </t>
  </si>
  <si>
    <t xml:space="preserve">Number of Days (For Information Only) </t>
  </si>
  <si>
    <t xml:space="preserve"> Total Staff Cost Per  Objective (ex VAT)</t>
  </si>
  <si>
    <t xml:space="preserve">Objective Area   (Select from drop down menu)                                                                                    </t>
  </si>
  <si>
    <t>1. Monitoring of funded projects</t>
  </si>
  <si>
    <t>2. Networking, dissemination, and brokerage</t>
  </si>
  <si>
    <t>3. General coordination</t>
  </si>
  <si>
    <t>4. Strategy</t>
  </si>
  <si>
    <t>5. Reporting</t>
  </si>
  <si>
    <t>PS18081</t>
  </si>
  <si>
    <t>Programme Coordination for the UKRI NERC Innovation Programme in Oil &amp; Gas</t>
  </si>
  <si>
    <t>Travel and Subsistence, Overhead costs, cost of production of materials and any/all costs associated with the delivery of the project (ex VAT)</t>
  </si>
  <si>
    <t>The figure used for evaluation is the total Cost (ex VAT) provided in Section 1.  The total cost is the total staff costs (ex VAT) and the total Travel and Subsistence, Overhead costs, cost of production of materials and any/all costs associated with the delivery of the project (ex VAT).  
The figure in  cell G21 shall be used for evaluation. 
Pricing is fixed and firm for the duration of the contract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</si>
</sst>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0.0"/>
    <numFmt numFmtId="165" formatCode="&quot;£&quot;#,##0.00"/>
  </numFmts>
  <fonts count="24"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2"/>
      <name val="Arial"/>
      <family val="2"/>
    </font>
    <font>
      <b/>
      <u/>
      <sz val="16"/>
      <color rgb="FFFF0000"/>
      <name val="Arial"/>
      <family val="2"/>
    </font>
    <font>
      <b/>
      <u/>
      <sz val="11"/>
      <color theme="1"/>
      <name val="Calibri"/>
      <family val="2"/>
      <scheme val="minor"/>
    </font>
  </fonts>
  <fills count="14">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s>
  <borders count="7">
    <border>
      <left/>
      <right/>
      <top/>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81">
    <xf numFmtId="0" fontId="0" fillId="0" borderId="0" xfId="0"/>
    <xf numFmtId="0" fontId="5" fillId="3" borderId="3" xfId="0" applyFont="1" applyFill="1" applyBorder="1"/>
    <xf numFmtId="0" fontId="5" fillId="4" borderId="3" xfId="0" applyFont="1" applyFill="1" applyBorder="1"/>
    <xf numFmtId="49" fontId="6" fillId="3" borderId="3" xfId="0" applyNumberFormat="1" applyFont="1" applyFill="1" applyBorder="1"/>
    <xf numFmtId="0" fontId="6" fillId="4" borderId="3" xfId="0" applyFont="1" applyFill="1" applyBorder="1"/>
    <xf numFmtId="0" fontId="8" fillId="4" borderId="3" xfId="0" applyFont="1" applyFill="1" applyBorder="1"/>
    <xf numFmtId="49" fontId="6" fillId="3" borderId="3" xfId="0" applyNumberFormat="1" applyFont="1" applyFill="1" applyBorder="1" applyAlignment="1">
      <alignment horizontal="left"/>
    </xf>
    <xf numFmtId="44" fontId="5" fillId="10" borderId="3" xfId="1" applyNumberFormat="1" applyFont="1" applyFill="1" applyBorder="1" applyAlignment="1" applyProtection="1">
      <alignment vertical="center"/>
      <protection locked="0"/>
    </xf>
    <xf numFmtId="0" fontId="5" fillId="0" borderId="0" xfId="0" applyFont="1" applyProtection="1"/>
    <xf numFmtId="0" fontId="10" fillId="0" borderId="0" xfId="2" applyFont="1" applyAlignment="1" applyProtection="1">
      <alignment vertical="center"/>
    </xf>
    <xf numFmtId="0" fontId="5" fillId="0" borderId="0" xfId="0" applyFont="1" applyAlignment="1" applyProtection="1">
      <alignment horizontal="center" vertical="center" wrapText="1"/>
    </xf>
    <xf numFmtId="0" fontId="11" fillId="0" borderId="0" xfId="0" applyFont="1" applyProtection="1"/>
    <xf numFmtId="0" fontId="12" fillId="5" borderId="0" xfId="0" applyFont="1" applyFill="1" applyBorder="1" applyAlignment="1" applyProtection="1">
      <alignment vertical="center"/>
    </xf>
    <xf numFmtId="0" fontId="12" fillId="5" borderId="0" xfId="0" applyFont="1" applyFill="1" applyBorder="1" applyAlignment="1" applyProtection="1">
      <alignment horizontal="center" vertical="center" wrapText="1"/>
    </xf>
    <xf numFmtId="3" fontId="13" fillId="6" borderId="0" xfId="0" applyNumberFormat="1" applyFont="1" applyFill="1" applyBorder="1" applyAlignment="1" applyProtection="1">
      <alignment horizontal="center" vertical="center"/>
    </xf>
    <xf numFmtId="3" fontId="13" fillId="6" borderId="0" xfId="0" applyNumberFormat="1" applyFont="1" applyFill="1" applyBorder="1" applyAlignment="1" applyProtection="1">
      <alignment horizontal="center" vertical="center" wrapText="1"/>
    </xf>
    <xf numFmtId="0" fontId="13" fillId="11" borderId="2" xfId="0" applyFont="1" applyFill="1" applyBorder="1" applyAlignment="1" applyProtection="1">
      <alignment vertical="center" wrapText="1"/>
    </xf>
    <xf numFmtId="0" fontId="6" fillId="8" borderId="0" xfId="0" applyFont="1" applyFill="1" applyBorder="1" applyAlignment="1" applyProtection="1">
      <alignment horizontal="center" vertical="center" wrapText="1"/>
    </xf>
    <xf numFmtId="0" fontId="13" fillId="11" borderId="1"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44" fontId="16" fillId="0" borderId="0" xfId="1" applyFont="1" applyFill="1" applyAlignment="1" applyProtection="1">
      <alignment horizontal="center" vertical="center" wrapText="1"/>
    </xf>
    <xf numFmtId="0" fontId="5" fillId="8" borderId="0" xfId="0" applyFont="1" applyFill="1" applyProtection="1"/>
    <xf numFmtId="0" fontId="7" fillId="8" borderId="0" xfId="0" applyFont="1" applyFill="1" applyBorder="1" applyAlignment="1" applyProtection="1">
      <alignment horizontal="center" vertical="center"/>
    </xf>
    <xf numFmtId="44" fontId="16" fillId="8" borderId="0" xfId="1" applyFont="1" applyFill="1" applyAlignment="1" applyProtection="1">
      <alignment horizontal="center" vertical="center" wrapText="1"/>
    </xf>
    <xf numFmtId="0" fontId="4" fillId="0" borderId="0" xfId="0" applyFont="1" applyAlignment="1" applyProtection="1">
      <alignment horizontal="center"/>
    </xf>
    <xf numFmtId="44" fontId="5" fillId="3" borderId="3" xfId="1" applyNumberFormat="1" applyFont="1" applyFill="1" applyBorder="1" applyAlignment="1" applyProtection="1">
      <alignment horizontal="center"/>
    </xf>
    <xf numFmtId="0" fontId="17" fillId="0" borderId="0" xfId="0" applyFont="1" applyAlignment="1" applyProtection="1">
      <alignment vertical="center"/>
    </xf>
    <xf numFmtId="44" fontId="5" fillId="3" borderId="3" xfId="1" applyFont="1" applyFill="1" applyBorder="1" applyAlignment="1" applyProtection="1">
      <alignment vertical="center"/>
    </xf>
    <xf numFmtId="0" fontId="17" fillId="0" borderId="0" xfId="0" applyFont="1" applyProtection="1"/>
    <xf numFmtId="0" fontId="18" fillId="0" borderId="0" xfId="0" applyFont="1" applyFill="1" applyBorder="1" applyAlignment="1" applyProtection="1">
      <alignment horizontal="left" vertical="center" wrapText="1"/>
    </xf>
    <xf numFmtId="0" fontId="23" fillId="0" borderId="0" xfId="0" applyFont="1" applyFill="1" applyAlignment="1" applyProtection="1">
      <alignment wrapText="1"/>
    </xf>
    <xf numFmtId="0" fontId="0" fillId="0" borderId="0" xfId="0" applyFill="1" applyProtection="1"/>
    <xf numFmtId="0" fontId="18" fillId="0" borderId="0" xfId="0" applyFont="1" applyFill="1" applyBorder="1" applyAlignment="1" applyProtection="1">
      <alignment horizontal="center" vertical="center" wrapText="1"/>
    </xf>
    <xf numFmtId="44" fontId="18" fillId="0" borderId="0" xfId="0" applyNumberFormat="1" applyFont="1" applyFill="1" applyBorder="1" applyAlignment="1" applyProtection="1">
      <alignment horizontal="center" vertical="center" wrapText="1"/>
    </xf>
    <xf numFmtId="0" fontId="17" fillId="0" borderId="0" xfId="0" applyFont="1" applyFill="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0" fontId="5" fillId="3" borderId="3" xfId="1" applyNumberFormat="1" applyFont="1" applyFill="1" applyBorder="1" applyAlignment="1" applyProtection="1">
      <alignment horizontal="center"/>
    </xf>
    <xf numFmtId="0" fontId="5" fillId="10" borderId="3" xfId="1" applyNumberFormat="1" applyFont="1" applyFill="1" applyBorder="1" applyAlignment="1" applyProtection="1">
      <alignment vertical="center" wrapText="1"/>
      <protection locked="0"/>
    </xf>
    <xf numFmtId="44" fontId="5" fillId="10" borderId="3" xfId="1" applyFont="1" applyFill="1" applyBorder="1" applyAlignment="1" applyProtection="1">
      <alignment vertical="center"/>
      <protection locked="0"/>
    </xf>
    <xf numFmtId="0" fontId="13" fillId="11" borderId="3" xfId="0" applyFont="1" applyFill="1" applyBorder="1" applyAlignment="1" applyProtection="1">
      <alignment horizontal="center" vertical="center" wrapText="1"/>
    </xf>
    <xf numFmtId="0" fontId="14" fillId="9" borderId="3" xfId="0" applyFont="1" applyFill="1" applyBorder="1" applyProtection="1"/>
    <xf numFmtId="0" fontId="15" fillId="9" borderId="3" xfId="0" applyFont="1" applyFill="1" applyBorder="1" applyAlignment="1" applyProtection="1">
      <alignment horizontal="center"/>
    </xf>
    <xf numFmtId="44" fontId="5" fillId="3" borderId="3" xfId="1" applyFont="1" applyFill="1" applyBorder="1" applyProtection="1"/>
    <xf numFmtId="49" fontId="6" fillId="3" borderId="3" xfId="0" applyNumberFormat="1" applyFont="1" applyFill="1" applyBorder="1" applyAlignment="1" applyProtection="1">
      <alignment horizontal="left"/>
    </xf>
    <xf numFmtId="2" fontId="5" fillId="4" borderId="3" xfId="0" applyNumberFormat="1" applyFont="1" applyFill="1" applyBorder="1" applyAlignment="1" applyProtection="1">
      <alignment horizontal="center"/>
    </xf>
    <xf numFmtId="44" fontId="5" fillId="4" borderId="3" xfId="1" applyFont="1" applyFill="1" applyBorder="1" applyAlignment="1" applyProtection="1">
      <alignment horizontal="center"/>
    </xf>
    <xf numFmtId="44" fontId="5" fillId="3" borderId="3" xfId="1" applyFont="1" applyFill="1" applyBorder="1" applyAlignment="1" applyProtection="1">
      <alignment horizontal="center"/>
    </xf>
    <xf numFmtId="44" fontId="5" fillId="4" borderId="3" xfId="1" applyFont="1" applyFill="1" applyBorder="1" applyAlignment="1" applyProtection="1">
      <alignment vertical="center"/>
    </xf>
    <xf numFmtId="44" fontId="12" fillId="12" borderId="3" xfId="1" applyFont="1" applyFill="1" applyBorder="1" applyAlignment="1" applyProtection="1">
      <alignment horizontal="center" vertical="center"/>
    </xf>
    <xf numFmtId="44" fontId="21" fillId="11" borderId="3" xfId="1" applyFont="1" applyFill="1" applyBorder="1" applyAlignment="1" applyProtection="1">
      <alignment vertical="center"/>
    </xf>
    <xf numFmtId="44" fontId="5" fillId="13" borderId="3" xfId="1" applyFont="1" applyFill="1" applyBorder="1" applyAlignment="1" applyProtection="1">
      <alignment vertical="center"/>
    </xf>
    <xf numFmtId="0" fontId="1" fillId="2" borderId="3"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5" fillId="10" borderId="3" xfId="1" applyNumberFormat="1" applyFont="1" applyFill="1" applyBorder="1" applyAlignment="1" applyProtection="1">
      <alignment horizontal="center" vertical="center"/>
      <protection locked="0"/>
    </xf>
    <xf numFmtId="0" fontId="12" fillId="11" borderId="3" xfId="0" applyFont="1" applyFill="1" applyBorder="1" applyAlignment="1" applyProtection="1">
      <alignment horizontal="center" vertical="center" wrapText="1"/>
    </xf>
    <xf numFmtId="44" fontId="12" fillId="12" borderId="3" xfId="0" applyNumberFormat="1" applyFont="1" applyFill="1" applyBorder="1" applyAlignment="1" applyProtection="1">
      <alignment horizontal="center" vertical="center" wrapText="1"/>
    </xf>
    <xf numFmtId="44" fontId="12" fillId="11" borderId="3" xfId="0" applyNumberFormat="1" applyFont="1" applyFill="1" applyBorder="1" applyAlignment="1" applyProtection="1">
      <alignment horizontal="center" vertical="center" wrapText="1"/>
    </xf>
    <xf numFmtId="49" fontId="6" fillId="3" borderId="3" xfId="0" applyNumberFormat="1" applyFont="1" applyFill="1" applyBorder="1" applyAlignment="1" applyProtection="1">
      <alignment horizontal="left" vertical="center" wrapText="1"/>
    </xf>
    <xf numFmtId="0" fontId="5" fillId="0" borderId="0" xfId="0" applyFont="1" applyProtection="1">
      <protection locked="0"/>
    </xf>
    <xf numFmtId="0" fontId="5" fillId="10" borderId="3" xfId="0" applyFont="1" applyFill="1" applyBorder="1" applyAlignment="1" applyProtection="1">
      <alignment horizontal="left" vertical="center" wrapText="1"/>
      <protection locked="0"/>
    </xf>
    <xf numFmtId="0" fontId="20" fillId="11" borderId="3" xfId="0" applyFont="1" applyFill="1" applyBorder="1" applyAlignment="1" applyProtection="1">
      <alignment horizontal="center" vertical="center" wrapText="1"/>
    </xf>
    <xf numFmtId="0" fontId="2" fillId="2" borderId="3" xfId="0" applyFont="1" applyFill="1" applyBorder="1" applyAlignment="1" applyProtection="1">
      <alignment vertical="center" wrapText="1"/>
    </xf>
    <xf numFmtId="44" fontId="5" fillId="10" borderId="3" xfId="1" applyFont="1" applyFill="1" applyBorder="1" applyAlignment="1" applyProtection="1">
      <alignment vertical="center"/>
      <protection locked="0"/>
    </xf>
    <xf numFmtId="0" fontId="12" fillId="11" borderId="3" xfId="0" applyFont="1" applyFill="1" applyBorder="1" applyAlignment="1" applyProtection="1">
      <alignment horizontal="left" vertical="center" wrapText="1"/>
    </xf>
    <xf numFmtId="0" fontId="22" fillId="0" borderId="0" xfId="0" applyFont="1" applyAlignment="1" applyProtection="1">
      <alignment horizontal="center" vertical="center" wrapText="1"/>
    </xf>
    <xf numFmtId="0" fontId="13" fillId="7" borderId="4" xfId="0" applyFont="1" applyFill="1" applyBorder="1" applyAlignment="1" applyProtection="1">
      <alignment horizontal="center" vertical="center" wrapText="1"/>
      <protection locked="0"/>
    </xf>
    <xf numFmtId="0" fontId="13" fillId="7" borderId="6" xfId="0" applyFont="1" applyFill="1" applyBorder="1" applyAlignment="1" applyProtection="1">
      <alignment horizontal="center" vertical="center" wrapText="1"/>
      <protection locked="0"/>
    </xf>
    <xf numFmtId="0" fontId="13" fillId="11" borderId="4" xfId="0" applyFont="1" applyFill="1" applyBorder="1" applyAlignment="1" applyProtection="1">
      <alignment horizontal="center" vertical="center" wrapText="1"/>
    </xf>
    <xf numFmtId="0" fontId="13" fillId="11" borderId="6" xfId="0" applyFont="1" applyFill="1" applyBorder="1" applyAlignment="1" applyProtection="1">
      <alignment horizontal="center" vertical="center" wrapText="1"/>
    </xf>
    <xf numFmtId="0" fontId="19" fillId="11" borderId="3"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6" fillId="12" borderId="3" xfId="0" applyFont="1" applyFill="1" applyBorder="1" applyAlignment="1" applyProtection="1">
      <alignment horizontal="center" vertical="center" wrapText="1"/>
    </xf>
    <xf numFmtId="0" fontId="6" fillId="13" borderId="3" xfId="0" applyFont="1" applyFill="1" applyBorder="1" applyAlignment="1" applyProtection="1">
      <alignment horizontal="center" vertical="center" wrapText="1"/>
    </xf>
    <xf numFmtId="0" fontId="12" fillId="11" borderId="3" xfId="0" applyFont="1" applyFill="1" applyBorder="1" applyAlignment="1" applyProtection="1">
      <alignment horizontal="center" vertical="center"/>
    </xf>
    <xf numFmtId="0" fontId="12" fillId="11" borderId="4" xfId="0" applyFont="1" applyFill="1" applyBorder="1" applyAlignment="1" applyProtection="1">
      <alignment horizontal="center" vertical="center"/>
    </xf>
    <xf numFmtId="0" fontId="12" fillId="11" borderId="5" xfId="0" applyFont="1" applyFill="1" applyBorder="1" applyAlignment="1" applyProtection="1">
      <alignment horizontal="center" vertical="center"/>
    </xf>
    <xf numFmtId="0" fontId="12" fillId="11" borderId="6" xfId="0" applyFont="1" applyFill="1" applyBorder="1" applyAlignment="1" applyProtection="1">
      <alignment horizontal="center" vertical="center"/>
    </xf>
    <xf numFmtId="165" fontId="12" fillId="12" borderId="3" xfId="0" applyNumberFormat="1"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928687</xdr:colOff>
      <xdr:row>0</xdr:row>
      <xdr:rowOff>7143</xdr:rowOff>
    </xdr:from>
    <xdr:to>
      <xdr:col>10</xdr:col>
      <xdr:colOff>9525</xdr:colOff>
      <xdr:row>4</xdr:row>
      <xdr:rowOff>102804</xdr:rowOff>
    </xdr:to>
    <xdr:pic>
      <xdr:nvPicPr>
        <xdr:cNvPr id="3" name="Picture 2" descr="UKSBS-HEX-RB.png"/>
        <xdr:cNvPicPr>
          <a:picLocks noChangeAspect="1"/>
        </xdr:cNvPicPr>
      </xdr:nvPicPr>
      <xdr:blipFill>
        <a:blip xmlns:r="http://schemas.openxmlformats.org/officeDocument/2006/relationships" r:embed="rId1"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56"/>
  <sheetViews>
    <sheetView showGridLines="0" tabSelected="1" zoomScale="60" zoomScaleNormal="60" workbookViewId="0">
      <pane xSplit="1" ySplit="9" topLeftCell="B10" activePane="bottomRight" state="frozen"/>
      <selection pane="topRight" activeCell="B1" sqref="B1"/>
      <selection pane="bottomLeft" activeCell="A10" sqref="A10"/>
      <selection pane="bottomRight" activeCell="J9" sqref="J9"/>
    </sheetView>
  </sheetViews>
  <sheetFormatPr defaultColWidth="8.85546875" defaultRowHeight="14.25" x14ac:dyDescent="0.2"/>
  <cols>
    <col min="1" max="1" width="0.42578125" style="8" customWidth="1"/>
    <col min="2" max="2" width="25" style="8" customWidth="1"/>
    <col min="3" max="3" width="19.42578125" style="8" customWidth="1"/>
    <col min="4" max="4" width="26.42578125" style="8" customWidth="1"/>
    <col min="5" max="5" width="15.42578125" style="8" customWidth="1"/>
    <col min="6" max="6" width="52.5703125" style="8" customWidth="1"/>
    <col min="7" max="10" width="20.7109375" style="8" customWidth="1"/>
    <col min="11" max="11" width="15.42578125" style="8" customWidth="1"/>
    <col min="12" max="12" width="15.28515625" style="8" customWidth="1"/>
    <col min="13" max="13" width="14.7109375" style="8" customWidth="1"/>
    <col min="14" max="14" width="16.7109375" style="8" customWidth="1"/>
    <col min="15" max="16384" width="8.85546875" style="8"/>
  </cols>
  <sheetData>
    <row r="1" spans="1:13" ht="71.25" customHeight="1" x14ac:dyDescent="0.2">
      <c r="B1" s="9" t="s">
        <v>31</v>
      </c>
      <c r="D1" s="67" t="s">
        <v>34</v>
      </c>
      <c r="E1" s="67"/>
      <c r="F1" s="67"/>
      <c r="H1" s="10"/>
      <c r="I1" s="11"/>
    </row>
    <row r="2" spans="1:13" ht="4.5" customHeight="1" x14ac:dyDescent="0.2">
      <c r="A2" s="12"/>
      <c r="B2" s="12"/>
      <c r="C2" s="12"/>
      <c r="D2" s="12"/>
      <c r="E2" s="12"/>
      <c r="F2" s="12"/>
      <c r="G2" s="12"/>
      <c r="H2" s="13"/>
      <c r="I2" s="13"/>
      <c r="J2" s="13"/>
    </row>
    <row r="3" spans="1:13" ht="3" customHeight="1" x14ac:dyDescent="0.2">
      <c r="A3" s="14"/>
      <c r="B3" s="14"/>
      <c r="C3" s="14"/>
      <c r="D3" s="14"/>
      <c r="E3" s="14"/>
      <c r="F3" s="14"/>
      <c r="G3" s="14"/>
      <c r="H3" s="15"/>
      <c r="I3" s="15"/>
      <c r="J3" s="15"/>
    </row>
    <row r="4" spans="1:13" ht="15" thickBot="1" x14ac:dyDescent="0.25">
      <c r="H4" s="10"/>
    </row>
    <row r="5" spans="1:13" ht="33" customHeight="1" thickBot="1" x14ac:dyDescent="0.25">
      <c r="B5" s="16" t="s">
        <v>26</v>
      </c>
      <c r="C5" s="70" t="s">
        <v>50</v>
      </c>
      <c r="D5" s="71"/>
      <c r="E5" s="17"/>
      <c r="F5" s="74" t="s">
        <v>41</v>
      </c>
      <c r="G5" s="74"/>
      <c r="H5" s="74"/>
    </row>
    <row r="6" spans="1:13" ht="31.5" customHeight="1" thickBot="1" x14ac:dyDescent="0.25">
      <c r="B6" s="16" t="s">
        <v>27</v>
      </c>
      <c r="C6" s="70" t="s">
        <v>51</v>
      </c>
      <c r="D6" s="71"/>
      <c r="E6" s="17"/>
      <c r="F6" s="74"/>
      <c r="G6" s="74"/>
      <c r="H6" s="74"/>
    </row>
    <row r="7" spans="1:13" ht="29.25" customHeight="1" thickBot="1" x14ac:dyDescent="0.25">
      <c r="B7" s="18" t="s">
        <v>28</v>
      </c>
      <c r="C7" s="68" t="s">
        <v>29</v>
      </c>
      <c r="D7" s="69"/>
      <c r="E7" s="17"/>
      <c r="F7" s="75" t="s">
        <v>53</v>
      </c>
      <c r="G7" s="75"/>
      <c r="H7" s="75"/>
    </row>
    <row r="8" spans="1:13" ht="15.75" customHeight="1" x14ac:dyDescent="0.2">
      <c r="C8" s="19"/>
      <c r="D8" s="20"/>
      <c r="E8" s="20"/>
      <c r="F8" s="75"/>
      <c r="G8" s="75"/>
      <c r="H8" s="75"/>
    </row>
    <row r="9" spans="1:13" ht="77.25" customHeight="1" x14ac:dyDescent="0.2">
      <c r="B9" s="72" t="s">
        <v>35</v>
      </c>
      <c r="C9" s="72"/>
      <c r="D9" s="72"/>
      <c r="E9" s="21"/>
      <c r="F9" s="75"/>
      <c r="G9" s="75"/>
      <c r="H9" s="75"/>
      <c r="M9" s="61"/>
    </row>
    <row r="10" spans="1:13" s="22" customFormat="1" ht="16.5" x14ac:dyDescent="0.2">
      <c r="B10" s="23"/>
      <c r="C10" s="23"/>
      <c r="D10" s="23"/>
      <c r="E10" s="24"/>
    </row>
    <row r="11" spans="1:13" s="22" customFormat="1" ht="31.5" customHeight="1" x14ac:dyDescent="0.2">
      <c r="B11" s="76" t="s">
        <v>32</v>
      </c>
      <c r="C11" s="76"/>
      <c r="D11" s="76"/>
      <c r="E11" s="76"/>
      <c r="F11" s="76"/>
      <c r="G11" s="76"/>
      <c r="H11" s="76"/>
    </row>
    <row r="12" spans="1:13" ht="15" x14ac:dyDescent="0.25">
      <c r="C12" s="25"/>
      <c r="D12" s="25"/>
      <c r="E12" s="25"/>
    </row>
    <row r="13" spans="1:13" ht="60" x14ac:dyDescent="0.2">
      <c r="B13" s="42" t="s">
        <v>6</v>
      </c>
      <c r="C13" s="42" t="s">
        <v>42</v>
      </c>
      <c r="D13" s="42" t="s">
        <v>43</v>
      </c>
      <c r="E13" s="42" t="s">
        <v>4</v>
      </c>
      <c r="F13" s="42" t="s">
        <v>52</v>
      </c>
      <c r="G13" s="42" t="s">
        <v>40</v>
      </c>
      <c r="H13" s="42" t="s">
        <v>5</v>
      </c>
    </row>
    <row r="14" spans="1:13" ht="9.75" hidden="1" customHeight="1" thickBot="1" x14ac:dyDescent="0.3">
      <c r="B14" s="43"/>
      <c r="C14" s="44"/>
      <c r="D14" s="44"/>
      <c r="E14" s="44"/>
      <c r="F14" s="44"/>
      <c r="G14" s="43"/>
      <c r="H14" s="43"/>
    </row>
    <row r="15" spans="1:13" ht="48.75" customHeight="1" x14ac:dyDescent="0.2">
      <c r="B15" s="60" t="s">
        <v>45</v>
      </c>
      <c r="C15" s="39">
        <f>SUMIF($F$30:$F$46,B15,$G$30:$G$46)</f>
        <v>0</v>
      </c>
      <c r="D15" s="26">
        <f>SUMIF($F$30:$F$46,B15,$H$30:$H$46)</f>
        <v>0</v>
      </c>
      <c r="E15" s="26">
        <f t="shared" ref="E15:E19" si="0">SUM(D15/100*20)</f>
        <v>0</v>
      </c>
      <c r="F15" s="7"/>
      <c r="G15" s="26">
        <f t="shared" ref="G15:G19" si="1">+(D15+F15)</f>
        <v>0</v>
      </c>
      <c r="H15" s="45">
        <f>SUM(G15/100*20)+G15</f>
        <v>0</v>
      </c>
    </row>
    <row r="16" spans="1:13" ht="59.25" customHeight="1" x14ac:dyDescent="0.2">
      <c r="B16" s="60" t="s">
        <v>46</v>
      </c>
      <c r="C16" s="39">
        <f t="shared" ref="C16:C19" si="2">SUMIF($F$30:$F$46,B16,$G$30:$G$46)</f>
        <v>0</v>
      </c>
      <c r="D16" s="26">
        <f t="shared" ref="D16:D19" si="3">SUMIF($F$30:$F$46,B16,$H$30:$H$46)</f>
        <v>0</v>
      </c>
      <c r="E16" s="26">
        <f t="shared" si="0"/>
        <v>0</v>
      </c>
      <c r="F16" s="7"/>
      <c r="G16" s="26">
        <f t="shared" si="1"/>
        <v>0</v>
      </c>
      <c r="H16" s="45">
        <f t="shared" ref="H16:H19" si="4">SUM(G16/100*20)+G16</f>
        <v>0</v>
      </c>
    </row>
    <row r="17" spans="2:10" ht="59.25" customHeight="1" x14ac:dyDescent="0.2">
      <c r="B17" s="60" t="s">
        <v>47</v>
      </c>
      <c r="C17" s="39">
        <f t="shared" si="2"/>
        <v>0</v>
      </c>
      <c r="D17" s="26">
        <f t="shared" si="3"/>
        <v>0</v>
      </c>
      <c r="E17" s="26">
        <f t="shared" si="0"/>
        <v>0</v>
      </c>
      <c r="F17" s="7"/>
      <c r="G17" s="26">
        <f t="shared" si="1"/>
        <v>0</v>
      </c>
      <c r="H17" s="45">
        <f t="shared" si="4"/>
        <v>0</v>
      </c>
    </row>
    <row r="18" spans="2:10" ht="59.25" customHeight="1" x14ac:dyDescent="0.2">
      <c r="B18" s="60" t="s">
        <v>48</v>
      </c>
      <c r="C18" s="39">
        <f t="shared" si="2"/>
        <v>0</v>
      </c>
      <c r="D18" s="26">
        <f t="shared" si="3"/>
        <v>0</v>
      </c>
      <c r="E18" s="26">
        <f t="shared" si="0"/>
        <v>0</v>
      </c>
      <c r="F18" s="7"/>
      <c r="G18" s="26">
        <f t="shared" si="1"/>
        <v>0</v>
      </c>
      <c r="H18" s="45">
        <f t="shared" si="4"/>
        <v>0</v>
      </c>
    </row>
    <row r="19" spans="2:10" ht="54.75" customHeight="1" x14ac:dyDescent="0.2">
      <c r="B19" s="60" t="s">
        <v>49</v>
      </c>
      <c r="C19" s="39">
        <f t="shared" si="2"/>
        <v>0</v>
      </c>
      <c r="D19" s="26">
        <f t="shared" si="3"/>
        <v>0</v>
      </c>
      <c r="E19" s="26">
        <f t="shared" si="0"/>
        <v>0</v>
      </c>
      <c r="F19" s="7">
        <v>0</v>
      </c>
      <c r="G19" s="26">
        <f t="shared" si="1"/>
        <v>0</v>
      </c>
      <c r="H19" s="45">
        <f t="shared" si="4"/>
        <v>0</v>
      </c>
    </row>
    <row r="20" spans="2:10" ht="18" hidden="1" customHeight="1" thickBot="1" x14ac:dyDescent="0.3">
      <c r="B20" s="46" t="s">
        <v>10</v>
      </c>
      <c r="C20" s="47"/>
      <c r="D20" s="48">
        <v>0</v>
      </c>
      <c r="E20" s="49">
        <f>SUM(D20/100*20)</f>
        <v>0</v>
      </c>
      <c r="F20" s="50">
        <v>0</v>
      </c>
      <c r="G20" s="26">
        <f>+(C20*D20)+F20</f>
        <v>0</v>
      </c>
      <c r="H20" s="45" t="e">
        <f>SUM(#REF!+G20)</f>
        <v>#REF!</v>
      </c>
    </row>
    <row r="21" spans="2:10" s="27" customFormat="1" ht="25.5" customHeight="1" x14ac:dyDescent="0.25">
      <c r="B21" s="66" t="s">
        <v>30</v>
      </c>
      <c r="C21" s="66"/>
      <c r="D21" s="51">
        <f>SUM(D15:D19)</f>
        <v>0</v>
      </c>
      <c r="E21" s="51">
        <f>SUM(E15:E19)</f>
        <v>0</v>
      </c>
      <c r="F21" s="52">
        <f>SUM(F15:F19)</f>
        <v>0</v>
      </c>
      <c r="G21" s="53">
        <f>SUM(G15:G19)</f>
        <v>0</v>
      </c>
      <c r="H21" s="52">
        <f>SUM(H15:H19)</f>
        <v>0</v>
      </c>
    </row>
    <row r="22" spans="2:10" ht="15.75" thickBot="1" x14ac:dyDescent="0.3">
      <c r="C22" s="25"/>
      <c r="D22" s="25"/>
      <c r="E22" s="25"/>
    </row>
    <row r="23" spans="2:10" s="22" customFormat="1" ht="36" customHeight="1" thickBot="1" x14ac:dyDescent="0.25">
      <c r="B23" s="77" t="s">
        <v>33</v>
      </c>
      <c r="C23" s="78"/>
      <c r="D23" s="78"/>
      <c r="E23" s="78"/>
      <c r="F23" s="78"/>
      <c r="G23" s="78"/>
      <c r="H23" s="78"/>
      <c r="I23" s="78"/>
      <c r="J23" s="79"/>
    </row>
    <row r="24" spans="2:10" ht="15" x14ac:dyDescent="0.25">
      <c r="C24" s="25"/>
      <c r="D24" s="25"/>
      <c r="E24" s="25"/>
    </row>
    <row r="25" spans="2:10" ht="25.5" customHeight="1" x14ac:dyDescent="0.2">
      <c r="B25" s="63" t="s">
        <v>8</v>
      </c>
      <c r="C25" s="63"/>
      <c r="D25" s="63" t="s">
        <v>0</v>
      </c>
      <c r="E25" s="63"/>
      <c r="F25" s="63" t="s">
        <v>44</v>
      </c>
      <c r="G25" s="63" t="s">
        <v>3</v>
      </c>
      <c r="H25" s="63" t="s">
        <v>1</v>
      </c>
      <c r="I25" s="63" t="s">
        <v>2</v>
      </c>
      <c r="J25" s="63" t="s">
        <v>9</v>
      </c>
    </row>
    <row r="26" spans="2:10" ht="51" customHeight="1" x14ac:dyDescent="0.2">
      <c r="B26" s="63"/>
      <c r="C26" s="63"/>
      <c r="D26" s="63"/>
      <c r="E26" s="63"/>
      <c r="F26" s="63"/>
      <c r="G26" s="63"/>
      <c r="H26" s="63"/>
      <c r="I26" s="63"/>
      <c r="J26" s="63"/>
    </row>
    <row r="27" spans="2:10" ht="15" customHeight="1" x14ac:dyDescent="0.2">
      <c r="B27" s="63"/>
      <c r="C27" s="63"/>
      <c r="D27" s="63"/>
      <c r="E27" s="63"/>
      <c r="F27" s="63"/>
      <c r="G27" s="63"/>
      <c r="H27" s="63"/>
      <c r="I27" s="63"/>
      <c r="J27" s="63"/>
    </row>
    <row r="28" spans="2:10" ht="15.75" customHeight="1" x14ac:dyDescent="0.2">
      <c r="B28" s="63"/>
      <c r="C28" s="63"/>
      <c r="D28" s="63"/>
      <c r="E28" s="63"/>
      <c r="F28" s="63"/>
      <c r="G28" s="63"/>
      <c r="H28" s="63"/>
      <c r="I28" s="63"/>
      <c r="J28" s="63"/>
    </row>
    <row r="29" spans="2:10" ht="7.5" hidden="1" customHeight="1" thickBot="1" x14ac:dyDescent="0.25">
      <c r="B29" s="64"/>
      <c r="C29" s="64"/>
      <c r="D29" s="73"/>
      <c r="E29" s="73"/>
      <c r="F29" s="54"/>
      <c r="G29" s="54"/>
      <c r="H29" s="55"/>
      <c r="I29" s="55"/>
      <c r="J29" s="55"/>
    </row>
    <row r="30" spans="2:10" ht="27.75" customHeight="1" x14ac:dyDescent="0.2">
      <c r="B30" s="62"/>
      <c r="C30" s="62"/>
      <c r="D30" s="65"/>
      <c r="E30" s="65"/>
      <c r="F30" s="40"/>
      <c r="G30" s="56"/>
      <c r="H30" s="41">
        <f t="shared" ref="H30:H46" si="5">SUM(D30*G30)</f>
        <v>0</v>
      </c>
      <c r="I30" s="28">
        <f>SUM(H30/100*20)</f>
        <v>0</v>
      </c>
      <c r="J30" s="28">
        <f>SUM(H30:I30)</f>
        <v>0</v>
      </c>
    </row>
    <row r="31" spans="2:10" ht="27.75" customHeight="1" x14ac:dyDescent="0.2">
      <c r="B31" s="62"/>
      <c r="C31" s="62"/>
      <c r="D31" s="65"/>
      <c r="E31" s="65"/>
      <c r="F31" s="40"/>
      <c r="G31" s="56"/>
      <c r="H31" s="41">
        <f t="shared" si="5"/>
        <v>0</v>
      </c>
      <c r="I31" s="28">
        <f t="shared" ref="I31:I46" si="6">SUM(H31/100*20)</f>
        <v>0</v>
      </c>
      <c r="J31" s="28">
        <f t="shared" ref="J31:J46" si="7">SUM(H31:I31)</f>
        <v>0</v>
      </c>
    </row>
    <row r="32" spans="2:10" ht="27.75" customHeight="1" x14ac:dyDescent="0.2">
      <c r="B32" s="62"/>
      <c r="C32" s="62"/>
      <c r="D32" s="65"/>
      <c r="E32" s="65"/>
      <c r="F32" s="40"/>
      <c r="G32" s="56"/>
      <c r="H32" s="41">
        <f t="shared" si="5"/>
        <v>0</v>
      </c>
      <c r="I32" s="28">
        <f t="shared" si="6"/>
        <v>0</v>
      </c>
      <c r="J32" s="28">
        <f t="shared" si="7"/>
        <v>0</v>
      </c>
    </row>
    <row r="33" spans="2:10" ht="27.75" customHeight="1" x14ac:dyDescent="0.2">
      <c r="B33" s="62"/>
      <c r="C33" s="62"/>
      <c r="D33" s="65"/>
      <c r="E33" s="65"/>
      <c r="F33" s="40"/>
      <c r="G33" s="56"/>
      <c r="H33" s="41">
        <f t="shared" si="5"/>
        <v>0</v>
      </c>
      <c r="I33" s="28">
        <f t="shared" si="6"/>
        <v>0</v>
      </c>
      <c r="J33" s="28">
        <f t="shared" si="7"/>
        <v>0</v>
      </c>
    </row>
    <row r="34" spans="2:10" ht="27.75" customHeight="1" x14ac:dyDescent="0.2">
      <c r="B34" s="62"/>
      <c r="C34" s="62"/>
      <c r="D34" s="65"/>
      <c r="E34" s="65"/>
      <c r="F34" s="40"/>
      <c r="G34" s="56"/>
      <c r="H34" s="41">
        <f t="shared" si="5"/>
        <v>0</v>
      </c>
      <c r="I34" s="28">
        <f t="shared" si="6"/>
        <v>0</v>
      </c>
      <c r="J34" s="28">
        <f t="shared" si="7"/>
        <v>0</v>
      </c>
    </row>
    <row r="35" spans="2:10" ht="27.75" customHeight="1" x14ac:dyDescent="0.2">
      <c r="B35" s="62"/>
      <c r="C35" s="62"/>
      <c r="D35" s="65"/>
      <c r="E35" s="65"/>
      <c r="F35" s="40"/>
      <c r="G35" s="56"/>
      <c r="H35" s="41">
        <f t="shared" si="5"/>
        <v>0</v>
      </c>
      <c r="I35" s="28">
        <f t="shared" si="6"/>
        <v>0</v>
      </c>
      <c r="J35" s="28">
        <f t="shared" si="7"/>
        <v>0</v>
      </c>
    </row>
    <row r="36" spans="2:10" ht="27.75" customHeight="1" x14ac:dyDescent="0.2">
      <c r="B36" s="62"/>
      <c r="C36" s="62"/>
      <c r="D36" s="65"/>
      <c r="E36" s="65"/>
      <c r="F36" s="40"/>
      <c r="G36" s="56"/>
      <c r="H36" s="41">
        <f t="shared" si="5"/>
        <v>0</v>
      </c>
      <c r="I36" s="28">
        <f t="shared" ref="I36:I45" si="8">SUM(H36/100*20)</f>
        <v>0</v>
      </c>
      <c r="J36" s="28">
        <f t="shared" ref="J36:J45" si="9">SUM(H36:I36)</f>
        <v>0</v>
      </c>
    </row>
    <row r="37" spans="2:10" ht="27.75" customHeight="1" x14ac:dyDescent="0.2">
      <c r="B37" s="62"/>
      <c r="C37" s="62"/>
      <c r="D37" s="65"/>
      <c r="E37" s="65"/>
      <c r="F37" s="40"/>
      <c r="G37" s="56"/>
      <c r="H37" s="41">
        <f t="shared" si="5"/>
        <v>0</v>
      </c>
      <c r="I37" s="28">
        <f t="shared" si="8"/>
        <v>0</v>
      </c>
      <c r="J37" s="28">
        <f t="shared" si="9"/>
        <v>0</v>
      </c>
    </row>
    <row r="38" spans="2:10" ht="27.75" customHeight="1" x14ac:dyDescent="0.2">
      <c r="B38" s="62"/>
      <c r="C38" s="62"/>
      <c r="D38" s="65"/>
      <c r="E38" s="65"/>
      <c r="F38" s="40"/>
      <c r="G38" s="56"/>
      <c r="H38" s="41">
        <f t="shared" si="5"/>
        <v>0</v>
      </c>
      <c r="I38" s="28">
        <f t="shared" si="8"/>
        <v>0</v>
      </c>
      <c r="J38" s="28">
        <f t="shared" si="9"/>
        <v>0</v>
      </c>
    </row>
    <row r="39" spans="2:10" ht="27.75" customHeight="1" x14ac:dyDescent="0.2">
      <c r="B39" s="62"/>
      <c r="C39" s="62"/>
      <c r="D39" s="65"/>
      <c r="E39" s="65"/>
      <c r="F39" s="40"/>
      <c r="G39" s="56"/>
      <c r="H39" s="41">
        <f t="shared" si="5"/>
        <v>0</v>
      </c>
      <c r="I39" s="28">
        <f t="shared" si="8"/>
        <v>0</v>
      </c>
      <c r="J39" s="28">
        <f t="shared" si="9"/>
        <v>0</v>
      </c>
    </row>
    <row r="40" spans="2:10" ht="27.75" customHeight="1" x14ac:dyDescent="0.2">
      <c r="B40" s="62"/>
      <c r="C40" s="62"/>
      <c r="D40" s="65"/>
      <c r="E40" s="65"/>
      <c r="F40" s="40"/>
      <c r="G40" s="56"/>
      <c r="H40" s="41">
        <f t="shared" si="5"/>
        <v>0</v>
      </c>
      <c r="I40" s="28">
        <f t="shared" si="8"/>
        <v>0</v>
      </c>
      <c r="J40" s="28">
        <f t="shared" si="9"/>
        <v>0</v>
      </c>
    </row>
    <row r="41" spans="2:10" ht="27.75" customHeight="1" x14ac:dyDescent="0.2">
      <c r="B41" s="62"/>
      <c r="C41" s="62"/>
      <c r="D41" s="65"/>
      <c r="E41" s="65"/>
      <c r="F41" s="40"/>
      <c r="G41" s="56"/>
      <c r="H41" s="41">
        <f t="shared" si="5"/>
        <v>0</v>
      </c>
      <c r="I41" s="28">
        <f t="shared" si="8"/>
        <v>0</v>
      </c>
      <c r="J41" s="28">
        <f t="shared" si="9"/>
        <v>0</v>
      </c>
    </row>
    <row r="42" spans="2:10" ht="27.75" customHeight="1" x14ac:dyDescent="0.2">
      <c r="B42" s="62"/>
      <c r="C42" s="62"/>
      <c r="D42" s="65"/>
      <c r="E42" s="65"/>
      <c r="F42" s="40"/>
      <c r="G42" s="56"/>
      <c r="H42" s="41">
        <f t="shared" si="5"/>
        <v>0</v>
      </c>
      <c r="I42" s="28">
        <f t="shared" si="8"/>
        <v>0</v>
      </c>
      <c r="J42" s="28">
        <f t="shared" si="9"/>
        <v>0</v>
      </c>
    </row>
    <row r="43" spans="2:10" ht="27.75" customHeight="1" x14ac:dyDescent="0.2">
      <c r="B43" s="62"/>
      <c r="C43" s="62"/>
      <c r="D43" s="65"/>
      <c r="E43" s="65"/>
      <c r="F43" s="40"/>
      <c r="G43" s="56"/>
      <c r="H43" s="41">
        <f t="shared" si="5"/>
        <v>0</v>
      </c>
      <c r="I43" s="28">
        <f t="shared" si="8"/>
        <v>0</v>
      </c>
      <c r="J43" s="28">
        <f t="shared" si="9"/>
        <v>0</v>
      </c>
    </row>
    <row r="44" spans="2:10" ht="27.75" customHeight="1" x14ac:dyDescent="0.2">
      <c r="B44" s="62"/>
      <c r="C44" s="62"/>
      <c r="D44" s="65"/>
      <c r="E44" s="65"/>
      <c r="F44" s="40"/>
      <c r="G44" s="56"/>
      <c r="H44" s="41">
        <f t="shared" si="5"/>
        <v>0</v>
      </c>
      <c r="I44" s="28">
        <f t="shared" si="8"/>
        <v>0</v>
      </c>
      <c r="J44" s="28">
        <f t="shared" si="9"/>
        <v>0</v>
      </c>
    </row>
    <row r="45" spans="2:10" ht="27.75" customHeight="1" x14ac:dyDescent="0.2">
      <c r="B45" s="62"/>
      <c r="C45" s="62"/>
      <c r="D45" s="65"/>
      <c r="E45" s="65"/>
      <c r="F45" s="40"/>
      <c r="G45" s="56"/>
      <c r="H45" s="41">
        <f t="shared" si="5"/>
        <v>0</v>
      </c>
      <c r="I45" s="28">
        <f t="shared" si="8"/>
        <v>0</v>
      </c>
      <c r="J45" s="28">
        <f t="shared" si="9"/>
        <v>0</v>
      </c>
    </row>
    <row r="46" spans="2:10" ht="27.75" customHeight="1" x14ac:dyDescent="0.2">
      <c r="B46" s="62"/>
      <c r="C46" s="62"/>
      <c r="D46" s="65"/>
      <c r="E46" s="65"/>
      <c r="F46" s="40"/>
      <c r="G46" s="56"/>
      <c r="H46" s="41">
        <f t="shared" si="5"/>
        <v>0</v>
      </c>
      <c r="I46" s="28">
        <f t="shared" si="6"/>
        <v>0</v>
      </c>
      <c r="J46" s="28">
        <f t="shared" si="7"/>
        <v>0</v>
      </c>
    </row>
    <row r="47" spans="2:10" s="29" customFormat="1" ht="25.5" customHeight="1" x14ac:dyDescent="0.2">
      <c r="B47" s="66" t="s">
        <v>39</v>
      </c>
      <c r="C47" s="66"/>
      <c r="D47" s="57"/>
      <c r="E47" s="57"/>
      <c r="F47" s="57"/>
      <c r="G47" s="57"/>
      <c r="H47" s="58">
        <f>SUM(H30:H46)</f>
        <v>0</v>
      </c>
      <c r="I47" s="80">
        <f>SUM(I30:I46)</f>
        <v>0</v>
      </c>
      <c r="J47" s="59">
        <f>SUM(J30:J46)</f>
        <v>0</v>
      </c>
    </row>
    <row r="48" spans="2:10" s="35" customFormat="1" ht="15.75" x14ac:dyDescent="0.25">
      <c r="B48" s="30"/>
      <c r="D48" s="32"/>
      <c r="E48" s="32"/>
      <c r="F48" s="32"/>
      <c r="G48" s="32"/>
      <c r="H48" s="33"/>
      <c r="I48" s="33"/>
      <c r="J48" s="34"/>
    </row>
    <row r="49" spans="2:3" ht="15" x14ac:dyDescent="0.25">
      <c r="B49" s="31" t="s">
        <v>36</v>
      </c>
    </row>
    <row r="50" spans="2:3" ht="15" x14ac:dyDescent="0.25">
      <c r="B50" s="32" t="s">
        <v>37</v>
      </c>
    </row>
    <row r="51" spans="2:3" ht="15" x14ac:dyDescent="0.25">
      <c r="B51" s="32" t="s">
        <v>38</v>
      </c>
    </row>
    <row r="53" spans="2:3" x14ac:dyDescent="0.2">
      <c r="C53" s="36"/>
    </row>
    <row r="54" spans="2:3" x14ac:dyDescent="0.2">
      <c r="C54" s="37"/>
    </row>
    <row r="55" spans="2:3" x14ac:dyDescent="0.2">
      <c r="C55" s="38"/>
    </row>
    <row r="56" spans="2:3" x14ac:dyDescent="0.2">
      <c r="C56" s="38"/>
    </row>
  </sheetData>
  <sheetProtection algorithmName="SHA-512" hashValue="YBpX80GxYkCdXsTeJMCsVsqHHgpu3SC4RtODB1H0uOtKyOx8N1C8g1ZlySrWBHTQ+npSZ01BkF2hQDWVsig6sg==" saltValue="Gng6md7P+48JSlcnfj+l3A==" spinCount="100000" sheet="1" objects="1" scenarios="1"/>
  <dataConsolidate/>
  <mergeCells count="54">
    <mergeCell ref="J25:J28"/>
    <mergeCell ref="F5:H6"/>
    <mergeCell ref="F7:H9"/>
    <mergeCell ref="I25:I28"/>
    <mergeCell ref="G25:G28"/>
    <mergeCell ref="B11:H11"/>
    <mergeCell ref="B23:J23"/>
    <mergeCell ref="B47:C47"/>
    <mergeCell ref="B21:C21"/>
    <mergeCell ref="H25:H28"/>
    <mergeCell ref="D1:F1"/>
    <mergeCell ref="C7:D7"/>
    <mergeCell ref="C5:D5"/>
    <mergeCell ref="C6:D6"/>
    <mergeCell ref="B9:D9"/>
    <mergeCell ref="D46:E46"/>
    <mergeCell ref="F25:F28"/>
    <mergeCell ref="D25:E28"/>
    <mergeCell ref="D39:E39"/>
    <mergeCell ref="D40:E40"/>
    <mergeCell ref="D41:E41"/>
    <mergeCell ref="D29:E29"/>
    <mergeCell ref="D30:E30"/>
    <mergeCell ref="D31:E31"/>
    <mergeCell ref="B31:C31"/>
    <mergeCell ref="B32:C32"/>
    <mergeCell ref="D44:E44"/>
    <mergeCell ref="D45:E45"/>
    <mergeCell ref="D32:E32"/>
    <mergeCell ref="D33:E33"/>
    <mergeCell ref="B44:C44"/>
    <mergeCell ref="B45:C45"/>
    <mergeCell ref="D42:E42"/>
    <mergeCell ref="D43:E43"/>
    <mergeCell ref="D34:E34"/>
    <mergeCell ref="D35:E35"/>
    <mergeCell ref="D36:E36"/>
    <mergeCell ref="D37:E37"/>
    <mergeCell ref="D38:E38"/>
    <mergeCell ref="B46:C46"/>
    <mergeCell ref="B25:C28"/>
    <mergeCell ref="B39:C39"/>
    <mergeCell ref="B40:C40"/>
    <mergeCell ref="B41:C41"/>
    <mergeCell ref="B42:C42"/>
    <mergeCell ref="B43:C43"/>
    <mergeCell ref="B34:C34"/>
    <mergeCell ref="B35:C35"/>
    <mergeCell ref="B36:C36"/>
    <mergeCell ref="B37:C37"/>
    <mergeCell ref="B38:C38"/>
    <mergeCell ref="B29:C29"/>
    <mergeCell ref="B30:C30"/>
    <mergeCell ref="B33:C33"/>
  </mergeCells>
  <dataValidations count="1">
    <dataValidation type="list" allowBlank="1" showInputMessage="1" showErrorMessage="1" sqref="F30:F46">
      <formula1>$B$15:$B$19</formula1>
    </dataValidation>
  </dataValidations>
  <pageMargins left="0.70866141732283472" right="0.70866141732283472" top="0.74803149606299213" bottom="0.74803149606299213" header="0.31496062992125984" footer="0.31496062992125984"/>
  <pageSetup paperSize="8" scale="58"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ColWidth="8.85546875" defaultRowHeight="15" x14ac:dyDescent="0.25"/>
  <cols>
    <col min="2" max="2" width="33.7109375" customWidth="1"/>
    <col min="4" max="4" width="19.42578125" bestFit="1" customWidth="1"/>
  </cols>
  <sheetData>
    <row r="2" spans="2:4" x14ac:dyDescent="0.25">
      <c r="B2" s="1" t="s">
        <v>7</v>
      </c>
      <c r="D2" s="2" t="s">
        <v>8</v>
      </c>
    </row>
    <row r="3" spans="2:4" x14ac:dyDescent="0.25">
      <c r="B3" s="3" t="s">
        <v>21</v>
      </c>
      <c r="D3" s="4" t="s">
        <v>16</v>
      </c>
    </row>
    <row r="4" spans="2:4" x14ac:dyDescent="0.25">
      <c r="B4" s="3" t="s">
        <v>22</v>
      </c>
      <c r="D4" s="4" t="s">
        <v>19</v>
      </c>
    </row>
    <row r="5" spans="2:4" x14ac:dyDescent="0.25">
      <c r="B5" s="3" t="s">
        <v>23</v>
      </c>
      <c r="D5" s="4" t="s">
        <v>20</v>
      </c>
    </row>
    <row r="6" spans="2:4" x14ac:dyDescent="0.25">
      <c r="B6" s="3" t="s">
        <v>24</v>
      </c>
      <c r="D6" s="4" t="s">
        <v>14</v>
      </c>
    </row>
    <row r="7" spans="2:4" x14ac:dyDescent="0.25">
      <c r="B7" s="6" t="s">
        <v>25</v>
      </c>
      <c r="D7" s="4" t="s">
        <v>12</v>
      </c>
    </row>
    <row r="8" spans="2:4" x14ac:dyDescent="0.25">
      <c r="B8" s="3"/>
      <c r="D8" s="4" t="s">
        <v>15</v>
      </c>
    </row>
    <row r="9" spans="2:4" x14ac:dyDescent="0.25">
      <c r="D9" s="4" t="s">
        <v>18</v>
      </c>
    </row>
    <row r="10" spans="2:4" x14ac:dyDescent="0.25">
      <c r="D10" s="4" t="s">
        <v>17</v>
      </c>
    </row>
    <row r="11" spans="2:4" x14ac:dyDescent="0.25">
      <c r="D11" s="4" t="s">
        <v>11</v>
      </c>
    </row>
    <row r="12" spans="2:4" x14ac:dyDescent="0.25">
      <c r="D12" s="4" t="s">
        <v>13</v>
      </c>
    </row>
    <row r="13" spans="2:4" x14ac:dyDescent="0.25">
      <c r="D13" s="4"/>
    </row>
    <row r="14" spans="2:4" x14ac:dyDescent="0.25">
      <c r="D14" s="4"/>
    </row>
    <row r="15" spans="2:4" x14ac:dyDescent="0.25">
      <c r="D15" s="4"/>
    </row>
    <row r="16" spans="2:4" x14ac:dyDescent="0.25">
      <c r="D16" s="5"/>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842B23-88BA-40EC-8401-289CF8F804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84283DF-058A-4B82-A345-FA4E1E9CFF06}">
  <ds:schemaRefs>
    <ds:schemaRef ds:uri="http://www.w3.org/XML/1998/namespace"/>
    <ds:schemaRef ds:uri="http://purl.org/dc/dcmitype/"/>
    <ds:schemaRef ds:uri="http://schemas.microsoft.com/sharepoint/v3"/>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AW5.2</vt:lpstr>
      <vt:lpstr>Sheet2</vt:lpstr>
      <vt:lpstr>Job</vt:lpstr>
      <vt:lpstr>jobt</vt:lpstr>
      <vt:lpstr>jobtitle</vt:lpstr>
      <vt:lpstr>jobtitle1</vt:lpstr>
      <vt:lpstr>jobtitle2</vt:lpstr>
      <vt:lpstr>Objective</vt:lpstr>
      <vt:lpstr>AW5.2!Print_Area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Owen Lister</cp:lastModifiedBy>
  <cp:lastPrinted>2014-02-06T12:26:57Z</cp:lastPrinted>
  <dcterms:created xsi:type="dcterms:W3CDTF">2013-10-01T16:36:52Z</dcterms:created>
  <dcterms:modified xsi:type="dcterms:W3CDTF">2018-06-08T13:41:59Z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2018-04-15T23:00:00+00:00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Alfresco Link">
    <vt:lpwstr>https://alfresco-external-collaboration.bis.gov.uk/share/page/site/contracts-register/document-details?nodeRef=workspace://SpacesStore/8d70b541-0fbe-4b44-b9cd-02d1508da003Group Procurement Library</vt:lpwstr>
  </property>
  <property fmtid="{D5CDD505-2E9C-101B-9397-08002B2CF9AE}" pid="20" name="Section">
    <vt:lpwstr>Misc Info</vt:lpwstr>
  </property>
  <property fmtid="{D5CDD505-2E9C-101B-9397-08002B2CF9AE}" pid="21" name="Last Updated">
    <vt:lpwstr>2017-02-03T00:00:00+00:00</vt:lpwstr>
  </property>
</Properties>
</file>