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429"/>
  <workbookPr/>
  <mc:AlternateContent xmlns:mc="http://schemas.openxmlformats.org/markup-compatibility/2006">
    <mc:Choice Requires="x15">
      <x15ac:absPath xmlns:x15ac="http://schemas.microsoft.com/office/spreadsheetml/2010/11/ac" url="https://chemonics.sharepoint.com/sites/PRJ6093/700/710-719 Local_Procurement/713 Project Procurements/ITT_PFRU2-2025-003_FA_Construction materials/02 Solicitation/"/>
    </mc:Choice>
  </mc:AlternateContent>
  <xr:revisionPtr revIDLastSave="263" documentId="13_ncr:1_{6FCF264C-A8B4-480B-B1A8-54DED52C2F38}" xr6:coauthVersionLast="47" xr6:coauthVersionMax="47" xr10:uidLastSave="{670A0BDE-A5DA-4099-A21B-F3D28A23BD6C}"/>
  <bookViews>
    <workbookView xWindow="-120" yWindow="-120" windowWidth="29040" windowHeight="15720" xr2:uid="{00000000-000D-0000-FFFF-FFFF00000000}"/>
  </bookViews>
  <sheets>
    <sheet name="ToR" sheetId="13" r:id="rId1"/>
    <sheet name="Sheet2" sheetId="15" state="hidden" r:id="rId2"/>
    <sheet name="Sheet1" sheetId="14" state="hidden" r:id="rId3"/>
  </sheets>
  <definedNames>
    <definedName name="_xlnm._FilterDatabase" localSheetId="0" hidden="1">ToR!$A$3:$I$424</definedName>
    <definedName name="solver_adj" localSheetId="1" hidden="1">Sheet2!$E$4:$E$5</definedName>
    <definedName name="solver_cvg" localSheetId="1" hidden="1">0.0001</definedName>
    <definedName name="solver_drv" localSheetId="1" hidden="1">1</definedName>
    <definedName name="solver_eng" localSheetId="1" hidden="1">1</definedName>
    <definedName name="solver_est" localSheetId="1" hidden="1">1</definedName>
    <definedName name="solver_itr" localSheetId="1" hidden="1">2147483647</definedName>
    <definedName name="solver_lhs1" localSheetId="1" hidden="1">Sheet2!$E$4</definedName>
    <definedName name="solver_lhs2" localSheetId="1" hidden="1">Sheet2!$E$5</definedName>
    <definedName name="solver_lhs3" localSheetId="1" hidden="1">Sheet2!$E$5</definedName>
    <definedName name="solver_mip" localSheetId="1" hidden="1">2147483647</definedName>
    <definedName name="solver_mni" localSheetId="1" hidden="1">30</definedName>
    <definedName name="solver_mrt" localSheetId="1" hidden="1">0.075</definedName>
    <definedName name="solver_msl" localSheetId="1" hidden="1">2</definedName>
    <definedName name="solver_neg" localSheetId="1" hidden="1">1</definedName>
    <definedName name="solver_nod" localSheetId="1" hidden="1">2147483647</definedName>
    <definedName name="solver_num" localSheetId="1" hidden="1">3</definedName>
    <definedName name="solver_nwt" localSheetId="1" hidden="1">1</definedName>
    <definedName name="solver_opt" localSheetId="1" hidden="1">Sheet2!$E$7</definedName>
    <definedName name="solver_pre" localSheetId="1" hidden="1">0.000001</definedName>
    <definedName name="solver_rbv" localSheetId="1" hidden="1">1</definedName>
    <definedName name="solver_rel1" localSheetId="1" hidden="1">3</definedName>
    <definedName name="solver_rel2" localSheetId="1" hidden="1">3</definedName>
    <definedName name="solver_rel3" localSheetId="1" hidden="1">3</definedName>
    <definedName name="solver_rhs1" localSheetId="1" hidden="1">1</definedName>
    <definedName name="solver_rhs2" localSheetId="1" hidden="1">Sheet2!$E$4</definedName>
    <definedName name="solver_rhs3" localSheetId="1" hidden="1">1</definedName>
    <definedName name="solver_rlx" localSheetId="1" hidden="1">2</definedName>
    <definedName name="solver_rsd" localSheetId="1" hidden="1">0</definedName>
    <definedName name="solver_scl" localSheetId="1" hidden="1">1</definedName>
    <definedName name="solver_sho" localSheetId="1" hidden="1">2</definedName>
    <definedName name="solver_ssz" localSheetId="1" hidden="1">100</definedName>
    <definedName name="solver_tim" localSheetId="1" hidden="1">2147483647</definedName>
    <definedName name="solver_tol" localSheetId="1" hidden="1">0.01</definedName>
    <definedName name="solver_typ" localSheetId="1" hidden="1">3</definedName>
    <definedName name="solver_val" localSheetId="1" hidden="1">3590</definedName>
    <definedName name="solver_ver" localSheetId="1" hidden="1">3</definedName>
    <definedName name="_xlnm.Print_Area" localSheetId="0">ToR!$A$1:$J$436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417" i="13" l="1"/>
  <c r="J272" i="13"/>
  <c r="J113" i="13"/>
  <c r="C113" i="13"/>
  <c r="C272" i="13"/>
  <c r="C5" i="13"/>
  <c r="C115" i="13"/>
  <c r="C417" i="13"/>
  <c r="B6" i="13"/>
  <c r="B7" i="13" s="1"/>
  <c r="B8" i="13" s="1"/>
  <c r="B9" i="13" s="1"/>
  <c r="B10" i="13" s="1"/>
  <c r="B11" i="13" s="1"/>
  <c r="B12" i="13" s="1"/>
  <c r="B13" i="13" s="1"/>
  <c r="B14" i="13" s="1"/>
  <c r="B15" i="13" s="1"/>
  <c r="B16" i="13" s="1"/>
  <c r="B17" i="13" s="1"/>
  <c r="B18" i="13" s="1"/>
  <c r="B19" i="13" s="1"/>
  <c r="B20" i="13" s="1"/>
  <c r="B21" i="13" s="1"/>
  <c r="B22" i="13" s="1"/>
  <c r="B23" i="13" s="1"/>
  <c r="B24" i="13" s="1"/>
  <c r="B25" i="13" s="1"/>
  <c r="B26" i="13" s="1"/>
  <c r="B27" i="13" s="1"/>
  <c r="B28" i="13" s="1"/>
  <c r="B29" i="13" s="1"/>
  <c r="B30" i="13" s="1"/>
  <c r="B31" i="13" s="1"/>
  <c r="B32" i="13" s="1"/>
  <c r="B33" i="13" s="1"/>
  <c r="B34" i="13" s="1"/>
  <c r="B35" i="13" s="1"/>
  <c r="B36" i="13" s="1"/>
  <c r="B37" i="13" s="1"/>
  <c r="B38" i="13" s="1"/>
  <c r="B39" i="13" s="1"/>
  <c r="B40" i="13" s="1"/>
  <c r="B41" i="13" s="1"/>
  <c r="B42" i="13" s="1"/>
  <c r="B43" i="13" s="1"/>
  <c r="B44" i="13" s="1"/>
  <c r="B45" i="13" s="1"/>
  <c r="B46" i="13" s="1"/>
  <c r="B47" i="13" s="1"/>
  <c r="B48" i="13" s="1"/>
  <c r="B49" i="13" s="1"/>
  <c r="B50" i="13" s="1"/>
  <c r="B51" i="13" s="1"/>
  <c r="B52" i="13" s="1"/>
  <c r="B53" i="13" s="1"/>
  <c r="B54" i="13" s="1"/>
  <c r="B55" i="13" s="1"/>
  <c r="B56" i="13" s="1"/>
  <c r="B57" i="13" s="1"/>
  <c r="B58" i="13" s="1"/>
  <c r="B59" i="13" s="1"/>
  <c r="B60" i="13" s="1"/>
  <c r="B61" i="13" s="1"/>
  <c r="B62" i="13" s="1"/>
  <c r="B63" i="13" s="1"/>
  <c r="B64" i="13" s="1"/>
  <c r="B65" i="13" s="1"/>
  <c r="B66" i="13" s="1"/>
  <c r="B67" i="13" s="1"/>
  <c r="B68" i="13" s="1"/>
  <c r="B69" i="13" s="1"/>
  <c r="B70" i="13" s="1"/>
  <c r="B71" i="13" s="1"/>
  <c r="B72" i="13" s="1"/>
  <c r="B73" i="13" s="1"/>
  <c r="B74" i="13" s="1"/>
  <c r="B75" i="13" s="1"/>
  <c r="B76" i="13" s="1"/>
  <c r="B77" i="13" s="1"/>
  <c r="B78" i="13" s="1"/>
  <c r="B79" i="13" s="1"/>
  <c r="B80" i="13" s="1"/>
  <c r="B81" i="13" s="1"/>
  <c r="B82" i="13" s="1"/>
  <c r="B83" i="13" s="1"/>
  <c r="B84" i="13" s="1"/>
  <c r="B85" i="13" s="1"/>
  <c r="B86" i="13" s="1"/>
  <c r="B87" i="13" s="1"/>
  <c r="B88" i="13" s="1"/>
  <c r="B89" i="13" s="1"/>
  <c r="B90" i="13" s="1"/>
  <c r="B91" i="13" s="1"/>
  <c r="B92" i="13" s="1"/>
  <c r="B93" i="13" s="1"/>
  <c r="B94" i="13" s="1"/>
  <c r="B95" i="13" s="1"/>
  <c r="B96" i="13" s="1"/>
  <c r="B97" i="13" s="1"/>
  <c r="B98" i="13" s="1"/>
  <c r="B99" i="13" s="1"/>
  <c r="B100" i="13" s="1"/>
  <c r="B101" i="13" s="1"/>
  <c r="B102" i="13" s="1"/>
  <c r="B103" i="13" s="1"/>
  <c r="B104" i="13" s="1"/>
  <c r="B105" i="13" s="1"/>
  <c r="B106" i="13" s="1"/>
  <c r="B107" i="13" s="1"/>
  <c r="B108" i="13" s="1"/>
  <c r="B109" i="13" s="1"/>
  <c r="B110" i="13" s="1"/>
  <c r="B111" i="13" s="1"/>
  <c r="B112" i="13" s="1"/>
  <c r="C112" i="13" s="1"/>
  <c r="J55" i="15"/>
  <c r="J54" i="15"/>
  <c r="J53" i="15"/>
  <c r="J51" i="15"/>
  <c r="J50" i="15"/>
  <c r="J49" i="15"/>
  <c r="J16" i="15"/>
  <c r="J15" i="15"/>
  <c r="J17" i="15" s="1"/>
  <c r="I5" i="15"/>
  <c r="I4" i="15"/>
  <c r="E7" i="15"/>
  <c r="C73" i="13" l="1"/>
  <c r="C62" i="13"/>
  <c r="C110" i="13"/>
  <c r="C37" i="13"/>
  <c r="C27" i="13"/>
  <c r="C98" i="13"/>
  <c r="C26" i="13"/>
  <c r="C64" i="13"/>
  <c r="C61" i="13"/>
  <c r="C38" i="13"/>
  <c r="C100" i="13"/>
  <c r="C99" i="13"/>
  <c r="C97" i="13"/>
  <c r="C25" i="13"/>
  <c r="C63" i="13"/>
  <c r="C109" i="13"/>
  <c r="C28" i="13"/>
  <c r="C74" i="13"/>
  <c r="C88" i="13"/>
  <c r="C52" i="13"/>
  <c r="C16" i="13"/>
  <c r="C87" i="13"/>
  <c r="C51" i="13"/>
  <c r="C15" i="13"/>
  <c r="C86" i="13"/>
  <c r="C50" i="13"/>
  <c r="C14" i="13"/>
  <c r="C85" i="13"/>
  <c r="C49" i="13"/>
  <c r="C13" i="13"/>
  <c r="C76" i="13"/>
  <c r="C40" i="13"/>
  <c r="C111" i="13"/>
  <c r="C75" i="13"/>
  <c r="C39" i="13"/>
  <c r="C108" i="13"/>
  <c r="C96" i="13"/>
  <c r="C84" i="13"/>
  <c r="C72" i="13"/>
  <c r="C60" i="13"/>
  <c r="C48" i="13"/>
  <c r="C36" i="13"/>
  <c r="C24" i="13"/>
  <c r="C12" i="13"/>
  <c r="C107" i="13"/>
  <c r="C95" i="13"/>
  <c r="C83" i="13"/>
  <c r="C71" i="13"/>
  <c r="C59" i="13"/>
  <c r="C47" i="13"/>
  <c r="C35" i="13"/>
  <c r="C23" i="13"/>
  <c r="C11" i="13"/>
  <c r="C106" i="13"/>
  <c r="C94" i="13"/>
  <c r="C82" i="13"/>
  <c r="C70" i="13"/>
  <c r="C58" i="13"/>
  <c r="C46" i="13"/>
  <c r="C34" i="13"/>
  <c r="C22" i="13"/>
  <c r="C10" i="13"/>
  <c r="C105" i="13"/>
  <c r="C93" i="13"/>
  <c r="C81" i="13"/>
  <c r="C69" i="13"/>
  <c r="C57" i="13"/>
  <c r="C45" i="13"/>
  <c r="C33" i="13"/>
  <c r="C21" i="13"/>
  <c r="C9" i="13"/>
  <c r="C104" i="13"/>
  <c r="C92" i="13"/>
  <c r="C80" i="13"/>
  <c r="C68" i="13"/>
  <c r="C56" i="13"/>
  <c r="C44" i="13"/>
  <c r="C32" i="13"/>
  <c r="C20" i="13"/>
  <c r="C8" i="13"/>
  <c r="C103" i="13"/>
  <c r="C91" i="13"/>
  <c r="C79" i="13"/>
  <c r="C67" i="13"/>
  <c r="C55" i="13"/>
  <c r="C43" i="13"/>
  <c r="C31" i="13"/>
  <c r="C19" i="13"/>
  <c r="C7" i="13"/>
  <c r="C102" i="13"/>
  <c r="C90" i="13"/>
  <c r="C78" i="13"/>
  <c r="C66" i="13"/>
  <c r="C54" i="13"/>
  <c r="C42" i="13"/>
  <c r="C30" i="13"/>
  <c r="C18" i="13"/>
  <c r="C6" i="13"/>
  <c r="C101" i="13"/>
  <c r="C89" i="13"/>
  <c r="C77" i="13"/>
  <c r="C65" i="13"/>
  <c r="C53" i="13"/>
  <c r="C41" i="13"/>
  <c r="C29" i="13"/>
  <c r="C17" i="13"/>
  <c r="B116" i="13"/>
  <c r="I6" i="15"/>
  <c r="B117" i="13" l="1"/>
  <c r="C116" i="13"/>
  <c r="B118" i="13" l="1"/>
  <c r="C117" i="13"/>
  <c r="B119" i="13" l="1"/>
  <c r="C118" i="13"/>
  <c r="B120" i="13" l="1"/>
  <c r="C119" i="13"/>
  <c r="B121" i="13" l="1"/>
  <c r="C120" i="13"/>
  <c r="B122" i="13" l="1"/>
  <c r="C121" i="13"/>
  <c r="B123" i="13" l="1"/>
  <c r="C122" i="13"/>
  <c r="B124" i="13" l="1"/>
  <c r="C123" i="13"/>
  <c r="B125" i="13" l="1"/>
  <c r="C124" i="13"/>
  <c r="B126" i="13" l="1"/>
  <c r="C125" i="13"/>
  <c r="B127" i="13" l="1"/>
  <c r="C126" i="13"/>
  <c r="B128" i="13" l="1"/>
  <c r="C127" i="13"/>
  <c r="B129" i="13" l="1"/>
  <c r="C128" i="13"/>
  <c r="B130" i="13" l="1"/>
  <c r="C129" i="13"/>
  <c r="B131" i="13" l="1"/>
  <c r="C130" i="13"/>
  <c r="B132" i="13" l="1"/>
  <c r="C131" i="13"/>
  <c r="B133" i="13" l="1"/>
  <c r="C132" i="13"/>
  <c r="B134" i="13" l="1"/>
  <c r="C133" i="13"/>
  <c r="B135" i="13" l="1"/>
  <c r="C134" i="13"/>
  <c r="B136" i="13" l="1"/>
  <c r="C135" i="13"/>
  <c r="B137" i="13" l="1"/>
  <c r="C136" i="13"/>
  <c r="B138" i="13" l="1"/>
  <c r="C137" i="13"/>
  <c r="B139" i="13" l="1"/>
  <c r="C138" i="13"/>
  <c r="B140" i="13" l="1"/>
  <c r="C139" i="13"/>
  <c r="B141" i="13" l="1"/>
  <c r="C140" i="13"/>
  <c r="B142" i="13" l="1"/>
  <c r="C141" i="13"/>
  <c r="B143" i="13" l="1"/>
  <c r="C142" i="13"/>
  <c r="B144" i="13" l="1"/>
  <c r="C143" i="13"/>
  <c r="B145" i="13" l="1"/>
  <c r="C144" i="13"/>
  <c r="B146" i="13" l="1"/>
  <c r="C145" i="13"/>
  <c r="B147" i="13" l="1"/>
  <c r="C146" i="13"/>
  <c r="B148" i="13" l="1"/>
  <c r="C147" i="13"/>
  <c r="B149" i="13" l="1"/>
  <c r="C148" i="13"/>
  <c r="B150" i="13" l="1"/>
  <c r="C149" i="13"/>
  <c r="B151" i="13" l="1"/>
  <c r="C150" i="13"/>
  <c r="B152" i="13" l="1"/>
  <c r="C151" i="13"/>
  <c r="B153" i="13" l="1"/>
  <c r="C152" i="13"/>
  <c r="B154" i="13" l="1"/>
  <c r="C153" i="13"/>
  <c r="B155" i="13" l="1"/>
  <c r="C154" i="13"/>
  <c r="B156" i="13" l="1"/>
  <c r="C155" i="13"/>
  <c r="B157" i="13" l="1"/>
  <c r="C156" i="13"/>
  <c r="B158" i="13" l="1"/>
  <c r="C157" i="13"/>
  <c r="B159" i="13" l="1"/>
  <c r="C158" i="13"/>
  <c r="B160" i="13" l="1"/>
  <c r="C159" i="13"/>
  <c r="B161" i="13" l="1"/>
  <c r="C160" i="13"/>
  <c r="B162" i="13" l="1"/>
  <c r="C161" i="13"/>
  <c r="B163" i="13" l="1"/>
  <c r="C162" i="13"/>
  <c r="B164" i="13" l="1"/>
  <c r="C163" i="13"/>
  <c r="B165" i="13" l="1"/>
  <c r="C164" i="13"/>
  <c r="B166" i="13" l="1"/>
  <c r="C165" i="13"/>
  <c r="B167" i="13" l="1"/>
  <c r="C166" i="13"/>
  <c r="B168" i="13" l="1"/>
  <c r="C167" i="13"/>
  <c r="B169" i="13" l="1"/>
  <c r="C168" i="13"/>
  <c r="B170" i="13" l="1"/>
  <c r="C169" i="13"/>
  <c r="B171" i="13" l="1"/>
  <c r="C170" i="13"/>
  <c r="B172" i="13" l="1"/>
  <c r="C171" i="13"/>
  <c r="B173" i="13" l="1"/>
  <c r="C172" i="13"/>
  <c r="B174" i="13" l="1"/>
  <c r="C173" i="13"/>
  <c r="B175" i="13" l="1"/>
  <c r="C174" i="13"/>
  <c r="B176" i="13" l="1"/>
  <c r="C175" i="13"/>
  <c r="B177" i="13" l="1"/>
  <c r="C176" i="13"/>
  <c r="B178" i="13" l="1"/>
  <c r="C177" i="13"/>
  <c r="B179" i="13" l="1"/>
  <c r="C178" i="13"/>
  <c r="B180" i="13" l="1"/>
  <c r="C179" i="13"/>
  <c r="B181" i="13" l="1"/>
  <c r="C180" i="13"/>
  <c r="B182" i="13" l="1"/>
  <c r="C181" i="13"/>
  <c r="B183" i="13" l="1"/>
  <c r="C182" i="13"/>
  <c r="B184" i="13" l="1"/>
  <c r="C183" i="13"/>
  <c r="B185" i="13" l="1"/>
  <c r="C184" i="13"/>
  <c r="B186" i="13" l="1"/>
  <c r="C185" i="13"/>
  <c r="B187" i="13" l="1"/>
  <c r="C186" i="13"/>
  <c r="B188" i="13" l="1"/>
  <c r="C187" i="13"/>
  <c r="B189" i="13" l="1"/>
  <c r="C188" i="13"/>
  <c r="B190" i="13" l="1"/>
  <c r="C189" i="13"/>
  <c r="B191" i="13" l="1"/>
  <c r="C190" i="13"/>
  <c r="B192" i="13" l="1"/>
  <c r="C191" i="13"/>
  <c r="B193" i="13" l="1"/>
  <c r="C192" i="13"/>
  <c r="B194" i="13" l="1"/>
  <c r="C193" i="13"/>
  <c r="B195" i="13" l="1"/>
  <c r="C194" i="13"/>
  <c r="B196" i="13" l="1"/>
  <c r="C195" i="13"/>
  <c r="B197" i="13" l="1"/>
  <c r="C196" i="13"/>
  <c r="B198" i="13" l="1"/>
  <c r="C197" i="13"/>
  <c r="B199" i="13" l="1"/>
  <c r="C198" i="13"/>
  <c r="B200" i="13" l="1"/>
  <c r="C199" i="13"/>
  <c r="B201" i="13" l="1"/>
  <c r="C200" i="13"/>
  <c r="B202" i="13" l="1"/>
  <c r="C201" i="13"/>
  <c r="B203" i="13" l="1"/>
  <c r="C202" i="13"/>
  <c r="B204" i="13" l="1"/>
  <c r="C203" i="13"/>
  <c r="B205" i="13" l="1"/>
  <c r="C204" i="13"/>
  <c r="B206" i="13" l="1"/>
  <c r="C205" i="13"/>
  <c r="B207" i="13" l="1"/>
  <c r="C206" i="13"/>
  <c r="B208" i="13" l="1"/>
  <c r="C207" i="13"/>
  <c r="B209" i="13" l="1"/>
  <c r="C208" i="13"/>
  <c r="B210" i="13" l="1"/>
  <c r="C209" i="13"/>
  <c r="B211" i="13" l="1"/>
  <c r="C210" i="13"/>
  <c r="B212" i="13" l="1"/>
  <c r="C211" i="13"/>
  <c r="B213" i="13" l="1"/>
  <c r="C212" i="13"/>
  <c r="B214" i="13" l="1"/>
  <c r="C213" i="13"/>
  <c r="B215" i="13" l="1"/>
  <c r="C214" i="13"/>
  <c r="B216" i="13" l="1"/>
  <c r="C215" i="13"/>
  <c r="B217" i="13" l="1"/>
  <c r="C216" i="13"/>
  <c r="B218" i="13" l="1"/>
  <c r="C217" i="13"/>
  <c r="B219" i="13" l="1"/>
  <c r="C218" i="13"/>
  <c r="B220" i="13" l="1"/>
  <c r="C219" i="13"/>
  <c r="B221" i="13" l="1"/>
  <c r="C220" i="13"/>
  <c r="B222" i="13" l="1"/>
  <c r="C221" i="13"/>
  <c r="B223" i="13" l="1"/>
  <c r="C222" i="13"/>
  <c r="B224" i="13" l="1"/>
  <c r="C223" i="13"/>
  <c r="B225" i="13" l="1"/>
  <c r="C224" i="13"/>
  <c r="B226" i="13" l="1"/>
  <c r="C225" i="13"/>
  <c r="B227" i="13" l="1"/>
  <c r="C226" i="13"/>
  <c r="B228" i="13" l="1"/>
  <c r="C227" i="13"/>
  <c r="B229" i="13" l="1"/>
  <c r="C228" i="13"/>
  <c r="B230" i="13" l="1"/>
  <c r="C229" i="13"/>
  <c r="B231" i="13" l="1"/>
  <c r="C230" i="13"/>
  <c r="B232" i="13" l="1"/>
  <c r="C231" i="13"/>
  <c r="B233" i="13" l="1"/>
  <c r="C232" i="13"/>
  <c r="B234" i="13" l="1"/>
  <c r="C233" i="13"/>
  <c r="B235" i="13" l="1"/>
  <c r="C234" i="13"/>
  <c r="B236" i="13" l="1"/>
  <c r="C235" i="13"/>
  <c r="B237" i="13" l="1"/>
  <c r="C236" i="13"/>
  <c r="B238" i="13" l="1"/>
  <c r="C237" i="13"/>
  <c r="B239" i="13" l="1"/>
  <c r="C238" i="13"/>
  <c r="B240" i="13" l="1"/>
  <c r="C239" i="13"/>
  <c r="B241" i="13" l="1"/>
  <c r="C240" i="13"/>
  <c r="B242" i="13" l="1"/>
  <c r="C241" i="13"/>
  <c r="B243" i="13" l="1"/>
  <c r="C242" i="13"/>
  <c r="B244" i="13" l="1"/>
  <c r="C243" i="13"/>
  <c r="B245" i="13" l="1"/>
  <c r="C244" i="13"/>
  <c r="B246" i="13" l="1"/>
  <c r="C245" i="13"/>
  <c r="B247" i="13" l="1"/>
  <c r="C246" i="13"/>
  <c r="B248" i="13" l="1"/>
  <c r="C247" i="13"/>
  <c r="B249" i="13" l="1"/>
  <c r="C248" i="13"/>
  <c r="B250" i="13" l="1"/>
  <c r="C249" i="13"/>
  <c r="B251" i="13" l="1"/>
  <c r="C250" i="13"/>
  <c r="B252" i="13" l="1"/>
  <c r="C251" i="13"/>
  <c r="B253" i="13" l="1"/>
  <c r="C252" i="13"/>
  <c r="B254" i="13" l="1"/>
  <c r="C253" i="13"/>
  <c r="B255" i="13" l="1"/>
  <c r="C254" i="13"/>
  <c r="B256" i="13" l="1"/>
  <c r="C255" i="13"/>
  <c r="B257" i="13" l="1"/>
  <c r="C256" i="13"/>
  <c r="B258" i="13" l="1"/>
  <c r="C257" i="13"/>
  <c r="B259" i="13" l="1"/>
  <c r="C258" i="13"/>
  <c r="B260" i="13" l="1"/>
  <c r="C259" i="13"/>
  <c r="B261" i="13" l="1"/>
  <c r="C260" i="13"/>
  <c r="B262" i="13" l="1"/>
  <c r="C261" i="13"/>
  <c r="B263" i="13" l="1"/>
  <c r="C262" i="13"/>
  <c r="B264" i="13" l="1"/>
  <c r="C263" i="13"/>
  <c r="B265" i="13" l="1"/>
  <c r="C264" i="13"/>
  <c r="B266" i="13" l="1"/>
  <c r="C265" i="13"/>
  <c r="B267" i="13" l="1"/>
  <c r="C266" i="13"/>
  <c r="B268" i="13" l="1"/>
  <c r="C267" i="13"/>
  <c r="B269" i="13" l="1"/>
  <c r="C268" i="13"/>
  <c r="B270" i="13" l="1"/>
  <c r="C269" i="13"/>
  <c r="B271" i="13" l="1"/>
  <c r="C270" i="13"/>
  <c r="C271" i="13" l="1"/>
  <c r="B275" i="13" l="1"/>
  <c r="C274" i="13"/>
  <c r="B276" i="13" l="1"/>
  <c r="C275" i="13"/>
  <c r="B277" i="13" l="1"/>
  <c r="C276" i="13"/>
  <c r="B278" i="13" l="1"/>
  <c r="C277" i="13"/>
  <c r="B279" i="13" l="1"/>
  <c r="C278" i="13"/>
  <c r="B280" i="13" l="1"/>
  <c r="C279" i="13"/>
  <c r="B281" i="13" l="1"/>
  <c r="C280" i="13"/>
  <c r="B282" i="13" l="1"/>
  <c r="C281" i="13"/>
  <c r="B283" i="13" l="1"/>
  <c r="C282" i="13"/>
  <c r="B284" i="13" l="1"/>
  <c r="C283" i="13"/>
  <c r="B285" i="13" l="1"/>
  <c r="C284" i="13"/>
  <c r="B286" i="13" l="1"/>
  <c r="C285" i="13"/>
  <c r="B287" i="13" l="1"/>
  <c r="C286" i="13"/>
  <c r="B288" i="13" l="1"/>
  <c r="C287" i="13"/>
  <c r="B289" i="13" l="1"/>
  <c r="C288" i="13"/>
  <c r="B290" i="13" l="1"/>
  <c r="C289" i="13"/>
  <c r="B291" i="13" l="1"/>
  <c r="C290" i="13"/>
  <c r="B292" i="13" l="1"/>
  <c r="C291" i="13"/>
  <c r="B293" i="13" l="1"/>
  <c r="C292" i="13"/>
  <c r="B294" i="13" l="1"/>
  <c r="C293" i="13"/>
  <c r="B295" i="13" l="1"/>
  <c r="C294" i="13"/>
  <c r="B296" i="13" l="1"/>
  <c r="C295" i="13"/>
  <c r="B297" i="13" l="1"/>
  <c r="C296" i="13"/>
  <c r="B298" i="13" l="1"/>
  <c r="C297" i="13"/>
  <c r="B299" i="13" l="1"/>
  <c r="C298" i="13"/>
  <c r="B300" i="13" l="1"/>
  <c r="C299" i="13"/>
  <c r="B301" i="13" l="1"/>
  <c r="C300" i="13"/>
  <c r="B302" i="13" l="1"/>
  <c r="C301" i="13"/>
  <c r="B303" i="13" l="1"/>
  <c r="C302" i="13"/>
  <c r="B304" i="13" l="1"/>
  <c r="C303" i="13"/>
  <c r="B305" i="13" l="1"/>
  <c r="C304" i="13"/>
  <c r="B306" i="13" l="1"/>
  <c r="C305" i="13"/>
  <c r="B307" i="13" l="1"/>
  <c r="C306" i="13"/>
  <c r="B308" i="13" l="1"/>
  <c r="C307" i="13"/>
  <c r="B309" i="13" l="1"/>
  <c r="C308" i="13"/>
  <c r="B310" i="13" l="1"/>
  <c r="C309" i="13"/>
  <c r="B311" i="13" l="1"/>
  <c r="C310" i="13"/>
  <c r="B312" i="13" l="1"/>
  <c r="C311" i="13"/>
  <c r="B313" i="13" l="1"/>
  <c r="C312" i="13"/>
  <c r="B314" i="13" l="1"/>
  <c r="C313" i="13"/>
  <c r="B315" i="13" l="1"/>
  <c r="C314" i="13"/>
  <c r="B316" i="13" l="1"/>
  <c r="C315" i="13"/>
  <c r="B317" i="13" l="1"/>
  <c r="C316" i="13"/>
  <c r="B318" i="13" l="1"/>
  <c r="C317" i="13"/>
  <c r="B319" i="13" l="1"/>
  <c r="C318" i="13"/>
  <c r="B320" i="13" l="1"/>
  <c r="C319" i="13"/>
  <c r="B321" i="13" l="1"/>
  <c r="C320" i="13"/>
  <c r="B322" i="13" l="1"/>
  <c r="C321" i="13"/>
  <c r="B323" i="13" l="1"/>
  <c r="C322" i="13"/>
  <c r="B324" i="13" l="1"/>
  <c r="C323" i="13"/>
  <c r="B325" i="13" l="1"/>
  <c r="C324" i="13"/>
  <c r="B326" i="13" l="1"/>
  <c r="C325" i="13"/>
  <c r="B327" i="13" l="1"/>
  <c r="C326" i="13"/>
  <c r="B328" i="13" l="1"/>
  <c r="C327" i="13"/>
  <c r="B329" i="13" l="1"/>
  <c r="C328" i="13"/>
  <c r="B330" i="13" l="1"/>
  <c r="C329" i="13"/>
  <c r="B331" i="13" l="1"/>
  <c r="C330" i="13"/>
  <c r="B332" i="13" l="1"/>
  <c r="C331" i="13"/>
  <c r="B333" i="13" l="1"/>
  <c r="C332" i="13"/>
  <c r="B334" i="13" l="1"/>
  <c r="C333" i="13"/>
  <c r="B335" i="13" l="1"/>
  <c r="C334" i="13"/>
  <c r="B336" i="13" l="1"/>
  <c r="C335" i="13"/>
  <c r="B337" i="13" l="1"/>
  <c r="C336" i="13"/>
  <c r="B338" i="13" l="1"/>
  <c r="C337" i="13"/>
  <c r="B339" i="13" l="1"/>
  <c r="C338" i="13"/>
  <c r="B340" i="13" l="1"/>
  <c r="C339" i="13"/>
  <c r="B341" i="13" l="1"/>
  <c r="C340" i="13"/>
  <c r="B342" i="13" l="1"/>
  <c r="C341" i="13"/>
  <c r="B343" i="13" l="1"/>
  <c r="C342" i="13"/>
  <c r="B344" i="13" l="1"/>
  <c r="C343" i="13"/>
  <c r="B345" i="13" l="1"/>
  <c r="C344" i="13"/>
  <c r="B346" i="13" l="1"/>
  <c r="C345" i="13"/>
  <c r="B347" i="13" l="1"/>
  <c r="C346" i="13"/>
  <c r="B348" i="13" l="1"/>
  <c r="C347" i="13"/>
  <c r="B349" i="13" l="1"/>
  <c r="C348" i="13"/>
  <c r="B350" i="13" l="1"/>
  <c r="C349" i="13"/>
  <c r="B351" i="13" l="1"/>
  <c r="C350" i="13"/>
  <c r="B352" i="13" l="1"/>
  <c r="C351" i="13"/>
  <c r="B353" i="13" l="1"/>
  <c r="C352" i="13"/>
  <c r="B354" i="13" l="1"/>
  <c r="C353" i="13"/>
  <c r="B355" i="13" l="1"/>
  <c r="C354" i="13"/>
  <c r="B356" i="13" l="1"/>
  <c r="C355" i="13"/>
  <c r="B357" i="13" l="1"/>
  <c r="C356" i="13"/>
  <c r="B358" i="13" l="1"/>
  <c r="C357" i="13"/>
  <c r="B359" i="13" l="1"/>
  <c r="C358" i="13"/>
  <c r="B360" i="13" l="1"/>
  <c r="C359" i="13"/>
  <c r="B361" i="13" l="1"/>
  <c r="C360" i="13"/>
  <c r="B362" i="13" l="1"/>
  <c r="C361" i="13"/>
  <c r="B363" i="13" l="1"/>
  <c r="C362" i="13"/>
  <c r="B364" i="13" l="1"/>
  <c r="C363" i="13"/>
  <c r="B365" i="13" l="1"/>
  <c r="C364" i="13"/>
  <c r="B366" i="13" l="1"/>
  <c r="C365" i="13"/>
  <c r="B367" i="13" l="1"/>
  <c r="C366" i="13"/>
  <c r="B368" i="13" l="1"/>
  <c r="C367" i="13"/>
  <c r="B369" i="13" l="1"/>
  <c r="C368" i="13"/>
  <c r="B370" i="13" l="1"/>
  <c r="C369" i="13"/>
  <c r="B371" i="13" l="1"/>
  <c r="C370" i="13"/>
  <c r="B372" i="13" l="1"/>
  <c r="C371" i="13"/>
  <c r="B373" i="13" l="1"/>
  <c r="C372" i="13"/>
  <c r="B374" i="13" l="1"/>
  <c r="C373" i="13"/>
  <c r="B375" i="13" l="1"/>
  <c r="C374" i="13"/>
  <c r="B376" i="13" l="1"/>
  <c r="C375" i="13"/>
  <c r="B377" i="13" l="1"/>
  <c r="C376" i="13"/>
  <c r="B378" i="13" l="1"/>
  <c r="C377" i="13"/>
  <c r="B379" i="13" l="1"/>
  <c r="C378" i="13"/>
  <c r="B380" i="13" l="1"/>
  <c r="C379" i="13"/>
  <c r="B381" i="13" l="1"/>
  <c r="C380" i="13"/>
  <c r="B382" i="13" l="1"/>
  <c r="C381" i="13"/>
  <c r="B383" i="13" l="1"/>
  <c r="C382" i="13"/>
  <c r="B384" i="13" l="1"/>
  <c r="C383" i="13"/>
  <c r="B385" i="13" l="1"/>
  <c r="C384" i="13"/>
  <c r="B386" i="13" l="1"/>
  <c r="C385" i="13"/>
  <c r="B387" i="13" l="1"/>
  <c r="C386" i="13"/>
  <c r="B388" i="13" l="1"/>
  <c r="C387" i="13"/>
  <c r="B389" i="13" l="1"/>
  <c r="C388" i="13"/>
  <c r="B390" i="13" l="1"/>
  <c r="C389" i="13"/>
  <c r="B391" i="13" l="1"/>
  <c r="C390" i="13"/>
  <c r="B392" i="13" l="1"/>
  <c r="C391" i="13"/>
  <c r="B393" i="13" l="1"/>
  <c r="C392" i="13"/>
  <c r="B394" i="13" l="1"/>
  <c r="C393" i="13"/>
  <c r="B395" i="13" l="1"/>
  <c r="C394" i="13"/>
  <c r="B396" i="13" l="1"/>
  <c r="C395" i="13"/>
  <c r="B397" i="13" l="1"/>
  <c r="C396" i="13"/>
  <c r="B398" i="13" l="1"/>
  <c r="C397" i="13"/>
  <c r="B399" i="13" l="1"/>
  <c r="C398" i="13"/>
  <c r="B400" i="13" l="1"/>
  <c r="C399" i="13"/>
  <c r="B401" i="13" l="1"/>
  <c r="C400" i="13"/>
  <c r="B402" i="13" l="1"/>
  <c r="C401" i="13"/>
  <c r="B403" i="13" l="1"/>
  <c r="C402" i="13"/>
  <c r="B404" i="13" l="1"/>
  <c r="C403" i="13"/>
  <c r="B405" i="13" l="1"/>
  <c r="C404" i="13"/>
  <c r="B406" i="13" l="1"/>
  <c r="C405" i="13"/>
  <c r="B407" i="13" l="1"/>
  <c r="C406" i="13"/>
  <c r="B408" i="13" l="1"/>
  <c r="C407" i="13"/>
  <c r="B409" i="13" l="1"/>
  <c r="C408" i="13"/>
  <c r="B410" i="13" l="1"/>
  <c r="C409" i="13"/>
  <c r="B411" i="13" l="1"/>
  <c r="C410" i="13"/>
  <c r="B412" i="13" l="1"/>
  <c r="C411" i="13"/>
  <c r="B413" i="13" l="1"/>
  <c r="C412" i="13"/>
  <c r="B414" i="13" l="1"/>
  <c r="C413" i="13"/>
  <c r="B415" i="13" l="1"/>
  <c r="C414" i="13"/>
  <c r="B416" i="13" l="1"/>
  <c r="C416" i="13" s="1"/>
  <c r="C415" i="13"/>
</calcChain>
</file>

<file path=xl/sharedStrings.xml><?xml version="1.0" encoding="utf-8"?>
<sst xmlns="http://schemas.openxmlformats.org/spreadsheetml/2006/main" count="1300" uniqueCount="882">
  <si>
    <t>Name according to the procurement - Description and Specifications of Item
|
(It is allowed to submit analogues for any positions)</t>
  </si>
  <si>
    <t>Назва згідно закупівлі - Опис і специфікації предмету закупівлі
|
(Дозволяється подача аналогів на будь-які позиції)</t>
  </si>
  <si>
    <t>Units 
| 
Од. вим.</t>
  </si>
  <si>
    <t>Name according to the proposal 
| 
Назва згідно пропозиції</t>
  </si>
  <si>
    <t>Proposed description &amp; technical specifications (include brand &amp; model (if applicable), etc.) 
|
Пропонований опис і технічні характеристики (включаючи марку та модель(за наявності), тощо)</t>
  </si>
  <si>
    <t>pcs. | шт.</t>
  </si>
  <si>
    <t>м2</t>
  </si>
  <si>
    <t>Плити мінераловатні ТЕХНОБЛОК СТАНДАРТ 1200*600*100мм (6 плит)</t>
  </si>
  <si>
    <t>Утеплювач Техноблок Стандарт 1200х600х50мм (5,76/8пл) МП</t>
  </si>
  <si>
    <t>Плити теплоізоляційні з минеральної вати на синтетичному зв'язуючому Izovat-LS(1000x600x100 мм)</t>
  </si>
  <si>
    <t>m | м</t>
  </si>
  <si>
    <t>linear meter | м. пог</t>
  </si>
  <si>
    <t>pack | упак.</t>
  </si>
  <si>
    <t>ДСП Egger U 963 ST9 Діамант сірий (Антрацит) 2800х2070х25 мм Нарізані ДСП плити товщина 25 мл. Темно сірого або чорного кольору з матавим покриттям з кромкою чорного кольору. Довжина 900 см (з кромкою)
Ширина 30 см (без кромки)</t>
  </si>
  <si>
    <t>Signature of the company representative and Stamp | 
Підпис представника підприємства та Печатка</t>
  </si>
  <si>
    <t>Date | Дата:</t>
  </si>
  <si>
    <t>Mobile: | Мобільний:</t>
  </si>
  <si>
    <t>Shkilna 120, Kalynivske village, 74131 , Beryslav district, Kherson Oblast (47.11650667082786, 32.97544873404343)</t>
  </si>
  <si>
    <t>Shkilna 104, Kalynivske village, 74131 , Beryslav district, Kherson Oblast 
(47.11839256223751, 32.982446441864816)</t>
  </si>
  <si>
    <t>Високопілля, вул. Енергетична (Гагаріна), 7</t>
  </si>
  <si>
    <t>x</t>
  </si>
  <si>
    <t>ДСП Egger U 963 ST9 Діамант сірий (Антрацит) 2800х2070х25 мм Нарізані ДСП плити товщина 25 мл. Темно сірого або чорного кольору з матавим покриттям з кромкою чорного кольору.
Висота 2700 см (з кромкою)
Ширина 30 см (з кромкою)</t>
  </si>
  <si>
    <t>Пропозиція по тендеру</t>
  </si>
  <si>
    <t>Запропоновано</t>
  </si>
  <si>
    <t>Ціна</t>
  </si>
  <si>
    <t>Кількість</t>
  </si>
  <si>
    <t>Сума</t>
  </si>
  <si>
    <t>ДСП U963 ST9 Діамант сірий 2800х2070х25 мм EGGER (2024-26)
Висота 2700 см (з кромкою)
Ширина 30 см (з кромкою)</t>
  </si>
  <si>
    <t>ДСП U963 ST9 Діамант сірий 2800х2070х25 мм EGGER (2024-26)
Довжина 900 см (з кромкою)
Ширина 30 см (без кромки)</t>
  </si>
  <si>
    <r>
      <t xml:space="preserve">Egger chipboard U 963 ST9 Diamond gray (Anthracite) 2800x2070x25 mm Sliced chipboard boards 25 ml thick. Dark gray or black with a matte finish with a black edge banding. Height </t>
    </r>
    <r>
      <rPr>
        <b/>
        <sz val="11"/>
        <color theme="1"/>
        <rFont val="Calibri"/>
        <family val="2"/>
        <scheme val="minor"/>
      </rPr>
      <t>2700</t>
    </r>
    <r>
      <rPr>
        <sz val="11"/>
        <color theme="1"/>
        <rFont val="Calibri"/>
        <family val="2"/>
        <scheme val="minor"/>
      </rPr>
      <t xml:space="preserve"> mm (with edge banding) Width </t>
    </r>
    <r>
      <rPr>
        <b/>
        <sz val="11"/>
        <color theme="1"/>
        <rFont val="Calibri"/>
        <family val="2"/>
        <scheme val="minor"/>
      </rPr>
      <t>300</t>
    </r>
    <r>
      <rPr>
        <sz val="11"/>
        <color theme="1"/>
        <rFont val="Calibri"/>
        <family val="2"/>
        <scheme val="minor"/>
      </rPr>
      <t xml:space="preserve"> mm (with edge banding)</t>
    </r>
  </si>
  <si>
    <t>Edge ABS U963 ST9 Diamond Gray 43*2 mm (75 m/p) EGGER Щ(2024-26)</t>
  </si>
  <si>
    <t>sheet</t>
  </si>
  <si>
    <t>linear meter</t>
  </si>
  <si>
    <t>UoM</t>
  </si>
  <si>
    <t>Price</t>
  </si>
  <si>
    <t>Qty</t>
  </si>
  <si>
    <t>Amount</t>
  </si>
  <si>
    <t>Description</t>
  </si>
  <si>
    <t>Chipboard U963 ST9 Diamond gray 2800x2070x25 mm EGGER (2024-26) Height 2700 mm (with edge) Width 300 mm (with edge)</t>
  </si>
  <si>
    <t>Chipboard U963 ST9 Diamond gray 2800x2070x25 mm EGGER (2024-26) Length 900 mm (with edge banding) Width 300 mm (without edge banding)</t>
  </si>
  <si>
    <t>pcs</t>
  </si>
  <si>
    <t>Before</t>
  </si>
  <si>
    <t>Now</t>
  </si>
  <si>
    <t xml:space="preserve">Units 
| 
Од. вим. </t>
  </si>
  <si>
    <t>Газобетонний блок BauGut 600x200x100 мм D-500 гладкий  або аналог</t>
  </si>
  <si>
    <t>Газобетонний блок BauGut 600x200x300 мм D-500 гладкий або аналог</t>
  </si>
  <si>
    <t>Газобетонний блок BauGut 600x200x400 мм D-500 гладкий або аналог</t>
  </si>
  <si>
    <t>Цегла рядова повнотіла М100 або аналог</t>
  </si>
  <si>
    <t>Плита OSB-3 SWISS KRONO 12х1250х2500 мм або аналог</t>
  </si>
  <si>
    <t>Плита OSB-3 SWISS KRONO 22х1250х2500 мм або аналог</t>
  </si>
  <si>
    <t>Плита OSB-3 SWISS KRONO 9х1250х2500 мм або аналог</t>
  </si>
  <si>
    <t>Плита OSB-3 SWISS KRONO 10х1250х2500 мм або аналог</t>
  </si>
  <si>
    <t>ДСП U963 ST9 Діамант сірий 2800х2070х25 мм EGGER (2024-26) ДСП Egger U 963 ST9 Діамант сірий (Антрацит) 2800х2070х25 мм Нарізані ДСП плити товщина 25 мл.Висота 2700 см (з кромкою)Ширина 30 см (з кромкою) або аналог</t>
  </si>
  <si>
    <t>Крайка ABS U963 ST9 Діамант Сірий 43*2 мм (75 м/п) EGGER Щ(2024-26) ДСП Egger U 963 ST9 Діамант сірий (Антрацит) 2800х2070х25 мм Нарізані ДСП плити товщина 25 мл. Довжина 900 см (з кромкою)Ширина 30 см (без кромки) або аналог</t>
  </si>
  <si>
    <t>Мінеральна вата Ізоват 60-50мм 6м2 або аналог</t>
  </si>
  <si>
    <t>Базальтова вата Izovat 135 100 мм, 3м2 або аналог</t>
  </si>
  <si>
    <t>Екструзійний пінополістирол Ecoboard/Penoboard 1200x550x30 мм або аналог</t>
  </si>
  <si>
    <t>Екструзійний пінополістирол Ecoboard/Penoboard 1200x550x50 мм або аналог</t>
  </si>
  <si>
    <t>Пінопласт 25 BauGut EPS-80 100 мм або аналог</t>
  </si>
  <si>
    <t>Мастика гідроізоляційна Ceresit CL 51, 14 кг. або аналог</t>
  </si>
  <si>
    <t>Стрічка гідроізоляційна Ceresit CL 152, 50 м. або аналог</t>
  </si>
  <si>
    <t>Суміш для гідроізоляції (Ceresit CR 65) 25 кг або аналог</t>
  </si>
  <si>
    <t>Склострічка самоклейка 100мм х 20м. Щільність: 0.06 кг/кв.м або аналог</t>
  </si>
  <si>
    <t>Фібра поліпропіленова BauGut 6 мм, 0,9 кг. або аналог</t>
  </si>
  <si>
    <t>Склосітка штукатурна Valmiera SSA 1363 4x4 160 г/кв.м, 55 м2. або аналог</t>
  </si>
  <si>
    <t>Склосітка штукатурна лугостійка BauGut Professional 4x4,9 155 г/кв.м, 11 м2 або аналог</t>
  </si>
  <si>
    <t>Профнастил матовий Tile Н-20 1145x2000 або аналог</t>
  </si>
  <si>
    <t>Профнастил оцинкований PSM PROFILE ПР-15А 0,5x1155x1500 мм або аналог</t>
  </si>
  <si>
    <t>Металочерепиця Monterrey Astra-company 1000х1190х0,45 мм або аналог</t>
  </si>
  <si>
    <t>Металочерепиця Monterrey Astra-company  450х1190х0,45 мм або аналог</t>
  </si>
  <si>
    <t>Металочерепиця PSM PROFILE 1180x2250 мм або аналог</t>
  </si>
  <si>
    <t>Руберойд покрівельний з пиловидною засипкою Kromizol РКП-350Б 15м. або аналог</t>
  </si>
  <si>
    <t>Євроруберойд SWEETONDALE Техноеласт ЕКП 5,5 сланець сірий 10 кв або аналог</t>
  </si>
  <si>
    <t>Євроруберойд SWEETONDALE Техноеласт ЕКП 5,2 сланець сірий 10 кв або аналог</t>
  </si>
  <si>
    <t>Пароізоляційна плівка RoofOK 110, 75 м2 або аналог</t>
  </si>
  <si>
    <t>Сітка зварна кладочна 50х50x2.5 мм 1x2 м або аналог</t>
  </si>
  <si>
    <t>Щебінь 5-20 фасований (40кг) або аналог</t>
  </si>
  <si>
    <t>Пісок річковий фасований (40кг) або аналог</t>
  </si>
  <si>
    <t>Посилений тент тарпаулін BRADAS ULTRA WEIGHT або аналог</t>
  </si>
  <si>
    <t>ДЮБЕЛЬ з ударн.шур. гриб 6Х40 (100шт) К-06080 або аналог</t>
  </si>
  <si>
    <t>ДЮБЕЛЬ з ударн.шур. гриб 6Х60 (100шт) К-06080 або аналог</t>
  </si>
  <si>
    <t>ДЮБЕЛЬ з ударн.шур. гриб 6Х80 (100шт) К-06080 або аналог</t>
  </si>
  <si>
    <t>Самонаріз д/ГК метал. 3,5Х25мм (1000шт) фосфат. або аналог</t>
  </si>
  <si>
    <t>САМОНАРІЗ д/ГК метал. 3,5Х55мм (500шт) фосфат. або аналог</t>
  </si>
  <si>
    <t>Цвяхи шиферні 5x120 мм.  1 кг. без покриття або аналог</t>
  </si>
  <si>
    <t>Цвяхи будівельні 4x120 мм.  1 кг. без покриття або аналог</t>
  </si>
  <si>
    <t>Цвяхи будівельні 6x200 мм вага 1кг. без покриття або аналог</t>
  </si>
  <si>
    <t>Профіль Kraft Nova 0,6м. білий або аналог</t>
  </si>
  <si>
    <t>Профіль Kraft Nova 1.2м. білий або аналог</t>
  </si>
  <si>
    <t>Профіль Kraft Nova 3,6м. білий або аналог</t>
  </si>
  <si>
    <t>Профіль кутовий Kraft Nova 3м. білий або аналог</t>
  </si>
  <si>
    <t>Система підвісу (спиця підвіс та спиця петля) 250мм. або аналог</t>
  </si>
  <si>
    <t>Плита підвісної стелі Armstrong Ecomin Retail Board KCS 600х600х12 мм, 18 шт. або аналог</t>
  </si>
  <si>
    <t>Стельова плита Prima Plain Tegular 24 600х600х15 мм 14шт.  або аналог</t>
  </si>
  <si>
    <t>Плита стельова Thermatex Feinstratos Tegular 24 600х600х15 мм 14 шт. або аналог</t>
  </si>
  <si>
    <t>Гіпсокартон вологостійкий Knauf 2500x1200х12,5 мм. 3 кв. м або аналог</t>
  </si>
  <si>
    <t>Гіпсокартон звичайний Knauf 2500x1200х12,5 мм. 3 кв. м або аналог</t>
  </si>
  <si>
    <t>Гіпсокартон вогнетривкий Knauf 2500x1200х12,5 мм. 3 кв. м або аналог</t>
  </si>
  <si>
    <t>Профіль Knauf UD 28/3 м 0,6 мм , усилений або аналог</t>
  </si>
  <si>
    <t>Профіль усилений Knauf/Budmat UA 50 для дверних проємів 3,5 м 2 мм або аналог</t>
  </si>
  <si>
    <t>Профіль усилений Knauf UA100/Budmat UA100 для дверних проємів 2 мм 3,5 м або аналог</t>
  </si>
  <si>
    <t>Профіль усилений Knauf UA75/Bydmat UA75 для дверних проємів 3,5 м 2 мм або аналог</t>
  </si>
  <si>
    <t>Профіль Knauf CD 60/3 м, усилений або аналог</t>
  </si>
  <si>
    <t>Підвіс П-подібний Knauf універсальний 60х120 мм або аналог</t>
  </si>
  <si>
    <t>З'єднювач хрещатий однорівневий для профілю Knauf Niveauverbinder CD60/27 краб або аналог</t>
  </si>
  <si>
    <t>З'єднувач поздовжній Knauf для профілю CD 60 або аналог</t>
  </si>
  <si>
    <t>Підвіс анкерний Knauf для профілю СD-60 з поворотним важелем або аналог</t>
  </si>
  <si>
    <t>Зєднювач кутовий Knauf Winkelverbinder для CD60/27 90 С або аналог</t>
  </si>
  <si>
    <t>Підвіс Knauf Nonius для профіля CD60 200 мм або аналог</t>
  </si>
  <si>
    <t>Підвіс Knauf Nonius для профіля CD60 300 мм або аналог</t>
  </si>
  <si>
    <t>Підвіс Knauf Nonius для профіля CD60 500 мм або аналог</t>
  </si>
  <si>
    <t>Підвіс Knauf Nonius для профіля CD60 600 мм або аналог</t>
  </si>
  <si>
    <t>З'єднювач двохрівневий KNAUF для CD60 або аналог</t>
  </si>
  <si>
    <t>Суміш мурувальна Baumit MM 100, 25кг. або аналог</t>
  </si>
  <si>
    <t>Шпаклівка Knauf НР FINISH, 25кг. або аналог</t>
  </si>
  <si>
    <t>Шпаклівка Knauf НР Старт, 25кг. або аналог</t>
  </si>
  <si>
    <t>Штукатурка Knauf гіпсова MP 75, 30кг. або аналог</t>
  </si>
  <si>
    <t>Стяжка для підлоги Ceresit СТЯЖКА, 25 кг. або аналог</t>
  </si>
  <si>
    <t>Самовирівнювальна підлога Ceresit CN 69, 25 кг. або аналог</t>
  </si>
  <si>
    <t>Ремонтна суміш Ceresit RS, 25 кг. або аналог</t>
  </si>
  <si>
    <t>Штукатурка BauGut ZPT Цементно Стартова 25 кг або аналог</t>
  </si>
  <si>
    <t>Клей для блоків Ceresit "CT 20" Газоблок і Піноблоків, 25кг або аналог</t>
  </si>
  <si>
    <t>Клей для плитки Ceresit CM 117, 25кг. або аналог</t>
  </si>
  <si>
    <t>Ґрунтовка глибокопроникна Ceresit CT 17, 10 л. або аналог</t>
  </si>
  <si>
    <t>Піна-клей PENOSIL Polystyrol FixFoam 877, 750мл. або аналог</t>
  </si>
  <si>
    <t>Клей для теплоізоляції Baumit BauFix Універсальна, 25 кг. або аналог</t>
  </si>
  <si>
    <t>Клей для гіпсокартону Knauf PERLFIX, 25 кг. або аналог</t>
  </si>
  <si>
    <t>Біовогнезахист "Страж-2" 10л або аналог</t>
  </si>
  <si>
    <t>Клей для підлогових покриттів SAF MULTI-FLOOR ADHESIVE, 12 кг або аналог</t>
  </si>
  <si>
    <t>Клей  для синтетичних покриттів та ленолеуму BauGut LKS, 14кг. або аналог</t>
  </si>
  <si>
    <t>Затирка для швів CERESIT CE-40/01/2 Aquastatic (біла) еластична водостійка, шов 1- 6мм, 2кг або аналог</t>
  </si>
  <si>
    <t>Портландцемент зі шлаком ДСТУ Б В.2.7-46:2010 ПЦ ІІ/Б-Ш-400(25 кг) (Код УКТ ЗЕД:2523.29.00.00) або аналог</t>
  </si>
  <si>
    <t>Лінолеум Favorit (Стобо 1 Tarkett 3 м/Картер 3 Tarkett 3 м/Mускат 3 Tarkett 3 м/Mускат 1 Tarkett 3 м) або аналог</t>
  </si>
  <si>
    <t>Лінолеум Grabo Smart 4573-270-4 напівкомерційний ширина 3 м (Сіра крихта/Бежева крихта) або аналог</t>
  </si>
  <si>
    <t>Лінолеум промисловий Grabo Fortis (Cobalt 2 м Голубой/Silver 2 м Бежевый/Canari 2 м Желтый/Indigo 2 м Синий/Coral 2 м Красный/Tobacco 2 м Светло-коричневый/Kork 2 м Темно-бежевый/Cactus 2 м Зеленый/Anthracite 2 м Серый/Steel 2 м Светло-серый) або аналог</t>
  </si>
  <si>
    <t>Плінтус для підлоги з пластику  до 100мм зі з'єднувальними елементами або аналог</t>
  </si>
  <si>
    <t>Кут до плінтусу зовнішній або аналог</t>
  </si>
  <si>
    <t>Кут до плінтусу внутрішній або аналог</t>
  </si>
  <si>
    <t>Комплект з'єднувачів для плинтусу або аналог</t>
  </si>
  <si>
    <t>Закінчення до плінтусу або аналог</t>
  </si>
  <si>
    <t>Ламінат Classen Casa Normann 4V дуб річмонд 33/АС5 8 мм (2 м2) або аналог</t>
  </si>
  <si>
    <t>Ламінат YILDIZ Entegre Stilo New York 33/АС5 8 мм (2,3 м2) або аналог</t>
  </si>
  <si>
    <t>Ламінат (SPC) RIGID CORE Max 22 з підкладкою 33/АС5 5 мм (2,21 м2) або аналог</t>
  </si>
  <si>
    <t>Емаль Kompozit алкідна ПФ-115 сірий, 2,8 кг або аналог</t>
  </si>
  <si>
    <t>Акрилова фарба Ceresit  СT 42, 10 л або аналог</t>
  </si>
  <si>
    <t>Плитка Allore Group Betono Grey F P NR Nat 47x47 см або аналог</t>
  </si>
  <si>
    <t>Плитка Allore Group Deep Grey F P R Mat 60x60 cм (вулиця) або аналог</t>
  </si>
  <si>
    <t>Плитка для стін КАРРАРА білий 30х60 або аналог</t>
  </si>
  <si>
    <t>Фарба силіконова Baumit фасадна 22,4 кг або аналог</t>
  </si>
  <si>
    <t>Фарба силікатна Baumit Silikat Color фасадна 22,4 кг або аналог</t>
  </si>
  <si>
    <t>Хрестик ТМ Град дистанційний для плитки 1,5 мм 120шт 1/100/1 або аналог</t>
  </si>
  <si>
    <t>Aura Mattlatex 10л (Фарба матова латексна) або аналог</t>
  </si>
  <si>
    <t>Кабель з мідною жилою, 3х1,5мм2 ВВГнгд або аналог</t>
  </si>
  <si>
    <t>Кабель з мідною жилою, 3х2,5мм2 ВВГнгд або аналог</t>
  </si>
  <si>
    <t>Кабель з мідною жилою, 3х4мм2 ВВГнгд або аналог</t>
  </si>
  <si>
    <t>Кабель з мідною жилою, 3х6мм2 ВВГнгд або аналог</t>
  </si>
  <si>
    <t>Кабель з мідною жилою, 3х10мм2 ВВГнгд або аналог</t>
  </si>
  <si>
    <t>Кабель з мідною жилою, 3х16мм2 ВВГнгд або аналог</t>
  </si>
  <si>
    <t>Кабель з мідною жилою, 4х4мм2 ВВГнгд або аналог</t>
  </si>
  <si>
    <t>Кабель з мідною жилою, 4х6мм2 ВВГнгд або аналог</t>
  </si>
  <si>
    <t>Кабель з мідною жилою, 4х10мм2 ВВГнгд або аналог</t>
  </si>
  <si>
    <t>Кабель з мідною жилою 4х16мм2 ВВГнгд або аналог</t>
  </si>
  <si>
    <t>Кабель з мідною жилою 4х25мм2 ВВГнгд або аналог</t>
  </si>
  <si>
    <t>Кабель з мідною жилою 4х35мм2 ВВГнгд або аналог</t>
  </si>
  <si>
    <t>Кабель з мідною жилою 4х50мм2 ВВГнгд або аналог</t>
  </si>
  <si>
    <t>Кабель з мідною жилою 5х4мм2 ВВГнгд або аналог</t>
  </si>
  <si>
    <t>Кабель з мідною жилою 5х6мм2 ВВГнгд або аналог</t>
  </si>
  <si>
    <t>Кабель з мідною жилою 5х10мм2 ВВГнгд або аналог</t>
  </si>
  <si>
    <t>Кабель з мідною жилою 5х16мм2 ВВГнгд або аналог</t>
  </si>
  <si>
    <t>Кабель з мідною жилою 5х25мм2 ВВГнгд або аналог</t>
  </si>
  <si>
    <t>Кабель з мідною жилою 5х35мм2 ВВГнгд або аналог</t>
  </si>
  <si>
    <t>Кабель з мідною жилою 5х50мм2 ВВГнгд або аналог</t>
  </si>
  <si>
    <t>Кабель з жилою із алюмінію 4х25мм2 АВВГнгд або аналог</t>
  </si>
  <si>
    <t>Кабель з жилою із алюмінію 4х35мм2 АВВГнгд або аналог</t>
  </si>
  <si>
    <t>Кабель з жилою із алюмінію 4х50мм2 АВВГнгд або аналог</t>
  </si>
  <si>
    <t>Кабель з жилою із алюмінію 5х25мм2 АВВГнгд або аналог</t>
  </si>
  <si>
    <t>Кабель з жилою із алюмінію 5х35мм2 АВВГнгд або аналог</t>
  </si>
  <si>
    <t>Кабель з жилою із алюмінію 5х50мм2 АВВГнгд або аналог</t>
  </si>
  <si>
    <t>Провід ПВ-3нгд 1мм2 або аналог</t>
  </si>
  <si>
    <t>Провід ПВ-3нгд 4мм2 або аналог</t>
  </si>
  <si>
    <t>Провід ПВ-3нгд 6мм2 або аналог</t>
  </si>
  <si>
    <t>Провід ПВ-3нгд 10мм2 або аналог</t>
  </si>
  <si>
    <t>Провід ПВ-3нгд 16мм2 або аналог</t>
  </si>
  <si>
    <t>Труба гофрована пластикова з протяжкою негорюча УФ 50, д=16 мм Moeller GERMANY ПВХ 750Н або аналог</t>
  </si>
  <si>
    <t>Труба гофрована пластикова з протяжкою негорюча УФ 50, д=20 мм Moeller GERMANY ПВХ 750Н або аналог</t>
  </si>
  <si>
    <t>Corrugated plastic pipe with broach non-flammable UV 50, d=25 mm Moeller GERMANY PVC 750H or equivalent або аналог</t>
  </si>
  <si>
    <t>Труба гофрована пластикова з протяжкою негорюча УФ 50, д=32 мм Moeller GERMANY ПВХ 750Н або аналог</t>
  </si>
  <si>
    <t>Металорукав в ПВХ оболонці РЗ-ЦП 15 з протяжкою або аналог</t>
  </si>
  <si>
    <t>Металорукав в ПВХ оболонці РЗ-ЦП 20 з протяжкою або аналог</t>
  </si>
  <si>
    <t>Металорукав в ПВХ оболонці РЗ-ЦП 25 з протяжкою або аналог</t>
  </si>
  <si>
    <t>Металорукав в ПВХ оболонці РЗ-ЦП 32 з протяжкою або аналог</t>
  </si>
  <si>
    <t>Канал кабельний пластиковий 10x15 мм (2м) або аналог</t>
  </si>
  <si>
    <t>Канал кабельний пластиковий 10x20 мм (2м) або аналог</t>
  </si>
  <si>
    <t>Канал кабельний пластиковий 15x10 мм (2м) або аналог</t>
  </si>
  <si>
    <t>Канал кабельний пластиковий 16x16 мм (2м) або аналог</t>
  </si>
  <si>
    <t>Канал кабельний пластиковий 16x25 мм (2м) або аналог</t>
  </si>
  <si>
    <t>Канал кабельний пластиковий 25x25 мм (2м) або аналог</t>
  </si>
  <si>
    <t>Канал кабельний пластиковий 25x40мм (2м) або аналог</t>
  </si>
  <si>
    <t>Кабельний лоток металевий перфорований з кришкою 50*50мм (3м) або аналог</t>
  </si>
  <si>
    <t>Кабельний лоток металевий перфорований з кришкою 100*50мм (3м) або аналог</t>
  </si>
  <si>
    <t>Кабельний лоток металевий перфорований з кришкою 200*50мм (3м) або аналог</t>
  </si>
  <si>
    <t>Кабельний лоток металевий перфорований з кришкою 300*50мм (3м) або аналог</t>
  </si>
  <si>
    <t>Кабельний лоток металевий перфорований з кришкою 400*50мм (3м) або аналог</t>
  </si>
  <si>
    <t>Щит пластиковий 3 ряди/36 модулів, врізний, димчаті двері або аналог</t>
  </si>
  <si>
    <t>Щит пластиковий 3 ряди/36 модулів, врізний, білі двері або аналог</t>
  </si>
  <si>
    <t>Щит пластиковий 2 ряди/24 модулів, врізний, димчаті двері або аналог</t>
  </si>
  <si>
    <t>Щит пластиковий 2 ряди/24 модулів, врізний, білі двері або аналог</t>
  </si>
  <si>
    <t>Щит пластиковий 1 ряд/18 модулів, врізний, димчаті двері або аналог</t>
  </si>
  <si>
    <t>Щит пластиковий 1 ряд/18 модулів, врізний, білі двері або аналог</t>
  </si>
  <si>
    <t>Щит пластиковий 1 ряд/12 модулів, врізний, димчаті двері або аналог</t>
  </si>
  <si>
    <t>Щит пластиковий 1 ряд/12 модулів, врізний, білі двері або аналог</t>
  </si>
  <si>
    <t>Щит пластиковий 1 ряд/8 модулів, врізний, димчаті двері або аналог</t>
  </si>
  <si>
    <t>Щит пластиковий 1 ряд/8 модулів, врізний, білі двері або аналог</t>
  </si>
  <si>
    <t>Корпус металевий ETI GT 30-20-15 IP66 із замком 300x200x150 мм або аналог</t>
  </si>
  <si>
    <t>Корпус металевий ETI GT 40-30-20 IP66 із замком 400x300x200 мм або аналог</t>
  </si>
  <si>
    <t>Корпус металевий ETI GT 40-40-20 IP66 із замком 400x400x200 мм або аналог</t>
  </si>
  <si>
    <t>Корпус металевий ETI GT 80-60-20 IP66 із замком 800x600x200 мм або аналог</t>
  </si>
  <si>
    <t>Корпус металевий ETI GT 80-40-25 IP66 із замком 800x400x250 мм або аналог</t>
  </si>
  <si>
    <t>Корпус металевий ETI GT 120-60-25 IP66 із замком 1200x600x250 мм або аналог</t>
  </si>
  <si>
    <t>Корпус металевий ETI GT 60-60-30 IP66 із замком 600x600x300 мм або аналог</t>
  </si>
  <si>
    <t>Корпус металевий ETI GT 120-100-30 IP66 із замком 1200x1000x300 мм або аналог</t>
  </si>
  <si>
    <t>Корпус металевий ETI GT 100-60-40 IP66 із замком 1000x600x400 мм або аналог</t>
  </si>
  <si>
    <t>Автоматичний вимикач 3p 40A, 25кА або аналог</t>
  </si>
  <si>
    <t>Автоматичний вимикач 3p 32A, 25кА або аналог</t>
  </si>
  <si>
    <t>Автоматичний вимикач 3p 20A, 25кА або аналог</t>
  </si>
  <si>
    <t>Автоматичний вимикач 3p 40A, 20кА або аналог</t>
  </si>
  <si>
    <t>Автоматичний вимикач 3p 32A, 20кА або аналог</t>
  </si>
  <si>
    <t>Автоматичний вимикач 3р, 50А, 15кА або аналог</t>
  </si>
  <si>
    <t>Автоматичний вимикач 3р, 40А, 15кА або аналог</t>
  </si>
  <si>
    <t>Автоматичний вимикач 3р, 35А, 15кА або аналог</t>
  </si>
  <si>
    <t>Автоматичний вимикач 3р, 20А, 15кА або аналог</t>
  </si>
  <si>
    <t>Автоматичний вимикач 3р, 10А, 15кА або аналог</t>
  </si>
  <si>
    <t>Модульний автоматичний вимикач 1р, 40А, 10кА або аналог</t>
  </si>
  <si>
    <t>Модульний автоматичний вимикач 1р, 35А, 10кА або аналог</t>
  </si>
  <si>
    <t>Модульний автоматичний вимикач 1р, 20А, 10кА або аналог</t>
  </si>
  <si>
    <t>Модульний автоматичний вимикач 1р, 16А, 10кА або аналог</t>
  </si>
  <si>
    <t>Модульний автоматичний вимикач 1р, 13А, 10кА або аналог</t>
  </si>
  <si>
    <t>Модульний автоматичний вимикач 1р, 10А, 10кА</t>
  </si>
  <si>
    <t>Модульний автоматичний вимикач 1р, 6А, 10кА або аналог</t>
  </si>
  <si>
    <t>Модульний автоматичний вимикач 1р, 4А, 10кА або аналог</t>
  </si>
  <si>
    <t>Модульний автоматичний вимикач 1р, 3А, 10кА або аналог</t>
  </si>
  <si>
    <t>Модульний автоматичний вимикач 1р, 2А, 10кА або аналог</t>
  </si>
  <si>
    <t>Модульний автоматичний вимикач 1р, 1А, 10кА або аналог</t>
  </si>
  <si>
    <t>Модульний автоматичний вимикач 1р, 32А, 6кА або аналог</t>
  </si>
  <si>
    <t>Модульний автоматичний вимикач 1р, 25А, 6кА або аналог</t>
  </si>
  <si>
    <t>Модульний автоматичний вимикач 1р, 20А, 6кА або аналог</t>
  </si>
  <si>
    <t>Модульний автоматичний вимикач 1р, 16А, 6кА або аналог</t>
  </si>
  <si>
    <t>Модульний автоматичний вимикач 1р, 13А, 6кА або аналог</t>
  </si>
  <si>
    <t>Модульний автоматичний вимикач 1р, 10А, 6кА або аналог</t>
  </si>
  <si>
    <t>Модульний автоматичний вимикач 1р, 6А, 6кА або аналог</t>
  </si>
  <si>
    <t>Модульний автоматичний вимикач 1р, 4А, 6кА або аналог</t>
  </si>
  <si>
    <t>Модульний автоматичний вимикач 1р, 3А, 6кА або аналог</t>
  </si>
  <si>
    <t>Модульний автоматичний вимикач 1р, 2А, 6кА або аналог</t>
  </si>
  <si>
    <t>Модульний автоматичний вимикач 1р, 1А, 6кА або аналог</t>
  </si>
  <si>
    <t>Модульний автоматичний вимикач 1р, 32А, 4,5кА або аналог</t>
  </si>
  <si>
    <t>Модульний автоматичний вимикач 1р, 25А, 4,5кА  або аналог</t>
  </si>
  <si>
    <t>Модульний автоматичний вимикач 1р, 20А, 4,5кА  або аналог</t>
  </si>
  <si>
    <t>Модульний автоматичний вимикач 1р, 16А, 4,5кА  або аналог</t>
  </si>
  <si>
    <t>Модульний автоматичний вимикач 1р, 13А, 4,5кА  або аналог</t>
  </si>
  <si>
    <t>Модульний автоматичний вимикач 1р, 10А, 4,5кА  або аналог</t>
  </si>
  <si>
    <t>Модульний автоматичний вимикач 1р, 6А, 4,5кА  або аналог</t>
  </si>
  <si>
    <t>Модульний автоматичний вимикач 1р, 5А, 4,5кА  або аналог</t>
  </si>
  <si>
    <t>Модульний автоматичний вимикач 1р, 4А, 4,5кА  або аналог</t>
  </si>
  <si>
    <t>Модульний автоматичний вимикач 1р, 3А, 4,5кА  або аналог</t>
  </si>
  <si>
    <t>Модульний автоматичний вимикач 1р, 2А, 4,5кА  або аналог</t>
  </si>
  <si>
    <t>Модульний автоматичний вимикач 1р, 1А, 4,5кА  або аналог</t>
  </si>
  <si>
    <t>Розподільча коробка внутрішня 6 вводів цегла-бетон IP20 80х40 мм  або аналог</t>
  </si>
  <si>
    <t>Розподільча коробка внутрішня 2 вводи цегла-бетон IP20 92х92х40 мм  або аналог</t>
  </si>
  <si>
    <t>Розподільча коробка зовнішня 18 вводів з клемником 5х6 мм 2 IP66 126х126х77 мм  або аналог</t>
  </si>
  <si>
    <t>Розподільча коробка зовнішня 8 вводів з клемником 5х6 мм 2 IP66 101х101х63,5 мм  або аналог</t>
  </si>
  <si>
    <t>Розподільна коробка герметична P1 з клемами 4х2, 5 мм2 75х75х35 мм  або аналог</t>
  </si>
  <si>
    <t>Коробка розподільча РК-80 в гіпсокартон поліпропілен  або аналог</t>
  </si>
  <si>
    <t>Коробка установча d60 цегла-бетон блочна (з'єднуюча) 60х45 мм  або аналог</t>
  </si>
  <si>
    <t>Коробка установча гіпсокартон з еластичними вводами ПВХ 73х45 мм  або аналог</t>
  </si>
  <si>
    <t>Коробка установча двомісна гіпсокартон з еластичними вводами ПВХ 138х68х50 мм  або аналог</t>
  </si>
  <si>
    <t>Коробка установча тримісна гіпсокартон з еластичними вводами ПВХ 209х68х50 мм  або аналог</t>
  </si>
  <si>
    <t>Коробка установча чотирьохмісна гіпсокартон з еластичними вводами ПВХ 280х68х50 мм  або аналог</t>
  </si>
  <si>
    <t>Шина нульова 6х9х500 мм 71 отвір або аналог</t>
  </si>
  <si>
    <t>DIN-рейка перфорована 200 см або аналог</t>
  </si>
  <si>
    <t>DIN-рейка перфорована 100 см або аналог</t>
  </si>
  <si>
    <t>Шина нульова на DIN-рейку 15 отворів 6х9 мм або аналог</t>
  </si>
  <si>
    <t>Шина нульова на DIN-рейку 12 отворів 6х9 мм або аналог</t>
  </si>
  <si>
    <t>Шина нульова на DIN-рейку 7 отворів 6х9 мм або аналог</t>
  </si>
  <si>
    <t>Шина нульова на DIN-рейку ВС-6А 4 отвори 6х9 мм або аналог</t>
  </si>
  <si>
    <t>Вимикач Schneider Electric одноклавішний прихований в комплекті, ІР44 або аналог</t>
  </si>
  <si>
    <t>Вимикач Schneider Electric двоклавішний прихований в комплекті, ІР44 або аналог</t>
  </si>
  <si>
    <t>Вимикач Schneider Electric одноклавішний зовнішнього виконання в комплекті, ІР44 або аналог</t>
  </si>
  <si>
    <t>Вимикач Schneider Electric двоклавішний зовнішнього виконання в комплекті, ІР44 або аналог</t>
  </si>
  <si>
    <t>Вимикач Schneider Electric 1-клавішний прохідний герметичний IP54 або аналог</t>
  </si>
  <si>
    <t>Вимикач Schneider Electric 2-клавішний прохідний герметичний IP54 або аналог</t>
  </si>
  <si>
    <t>Розетка Schneider Electric одинарна прихованого виконання з захисними шторками та заземленням в комплекті, ІР65 або аналог</t>
  </si>
  <si>
    <t>Розетка Schneider Electric подвійна прихованого виконання з захисними шторками та заземленням в комплекті, ІР65 або аналог</t>
  </si>
  <si>
    <t>Розетка Schneider Electric одинарна прихованого виконання в комплекті, ІР44 або аналог</t>
  </si>
  <si>
    <t>Розетка Schneider Electric одинарна прихованого виконання з замеленням в комплекті, ІР44 або аналог</t>
  </si>
  <si>
    <t>Розетка Schneider Electric подвійна прихованого виконання в комплекті, ІР44 або аналог</t>
  </si>
  <si>
    <t>Розетка Schneider Electric подвійна прихованого виконання з заземленням в комплекті, ІР44 або аналог</t>
  </si>
  <si>
    <t>Блок Schneider Electric з 2-х розеток одинарна прихованого виконання в комплекті, ІР44 або аналог</t>
  </si>
  <si>
    <t>Блок Schneider Electric з 3-х розеток одинарна прихованого виконання в комплекті, ІР44 або аналог</t>
  </si>
  <si>
    <t>Блок Schneider Electric з 4-х розеток одинарна прихованого виконання в комплекті, ІР44 або аналог</t>
  </si>
  <si>
    <t>Розетка Schneider Electric із заземленням та шторками IP55 зовнішнього виконання або аналог</t>
  </si>
  <si>
    <t>Блок Schneider Electric із двох розеток із заземленням та шторками IP55 зовнішнього виконання або аналог</t>
  </si>
  <si>
    <t>Блок Schneider Electric із трьох розеток із заземленням та шторками IP55 зовнішнього виконання або аналог</t>
  </si>
  <si>
    <t>Світильник настінний LINEA-Е 500-15Вт або аналог</t>
  </si>
  <si>
    <t>Світлодіодна панель 42 Вт PANEL-B2B-595 6400 K 3500 або аналог</t>
  </si>
  <si>
    <t>Світлодіодний світильник для вологих приміщень білий 15W 6400К IP65 ARTOS-15 або аналог</t>
  </si>
  <si>
    <t>Лінійний світильник настінний LINEA-Е 500-15Вт або аналог</t>
  </si>
  <si>
    <t>Світлодіодний світильник ІР65 круглий VIDEX 18W 5000K VLBH12R- 185 або аналог</t>
  </si>
  <si>
    <t>Аварійний світлодіодний світильник ЕВРОСВЕТ SFT-AF-EX-04 "Вихід" або аналог</t>
  </si>
  <si>
    <t>Панель ЛЕД 36W 6400K 4700Lm (595x595) PRISMAT "Евросвітло" або аналог</t>
  </si>
  <si>
    <t>Труба поліпропіленова Water House 32х5,4 PN-20, 4м, або аналог</t>
  </si>
  <si>
    <t>Муфта з’єднувальна Water House D 32 або аналог</t>
  </si>
  <si>
    <t>Муфта редукційна Water House 32х25 або аналог</t>
  </si>
  <si>
    <t>Муфта редукційна Water House 32х20 або аналог</t>
  </si>
  <si>
    <t>Кутник Water House з'єднувальний 90 D 32 або аналог</t>
  </si>
  <si>
    <t>Кутник Water House з'єднувальний 45 D 32 або аналог</t>
  </si>
  <si>
    <t>Крепіжна опора для труб Water House D 32 або аналог</t>
  </si>
  <si>
    <t>Трійник Water House з'єднувальний D 32 або аналог</t>
  </si>
  <si>
    <t>Трійник редукційний Water House 32х25 або аналог</t>
  </si>
  <si>
    <t>Трійник редукційний Water House 32х20 або аналог</t>
  </si>
  <si>
    <t>Муфта з’єднувальна зовнішня Water House 32х1 або аналог</t>
  </si>
  <si>
    <t>Труба поліпропіленова Water House 25х4,2 PN-20, 4м, або аналог</t>
  </si>
  <si>
    <t>Муфта з’єднувальна Water House D 25 або аналог</t>
  </si>
  <si>
    <t>Муфта редукційна Water House 25х20 або аналог</t>
  </si>
  <si>
    <t>Кутник Water House з'єднувальний 90 D 25 або аналог</t>
  </si>
  <si>
    <t>Кутник Water House з'єднувальний 45 D 25 або аналог</t>
  </si>
  <si>
    <t>Крепіжна опора для труб Water House D 25 або аналог</t>
  </si>
  <si>
    <t>Трійник Water House з'єднувальний D 25 або аналог</t>
  </si>
  <si>
    <t>Трійник редукційний Water House 25х20 або аналог</t>
  </si>
  <si>
    <t>Муфта з’єднувальна внутрішня Water House 25х3/4 або аналог</t>
  </si>
  <si>
    <t>Муфта з’єднувальна зовнішня Water House 25х3/4 або аналог</t>
  </si>
  <si>
    <t>Кутник зовнішня Water House 25х3/4 або аналог</t>
  </si>
  <si>
    <t>Кутник внутрішня Water House 25х3/4 або аналог</t>
  </si>
  <si>
    <t>Кутник зовнішня Water House 25х1/2 або аналог</t>
  </si>
  <si>
    <t>Кутник внутрішня Water House 25х1/2 або аналог</t>
  </si>
  <si>
    <t>Кран кульовий Water House 25 або аналог</t>
  </si>
  <si>
    <t>Обвід Water House короткий 25 або аналог</t>
  </si>
  <si>
    <t>Труба поліпропіленова Water House 20х3,4 PN-20, 4м, або аналог</t>
  </si>
  <si>
    <t>Муфта з’єднувальна Water House D 20 або аналог</t>
  </si>
  <si>
    <t>Кутник Water House з'єднувальний 90 D 20 або аналог</t>
  </si>
  <si>
    <t>Кутник Water House з'єднувальний 45 D 20 або аналог</t>
  </si>
  <si>
    <t>Крепіжна опора для труб Water House D 20 або аналог</t>
  </si>
  <si>
    <t>Трійник Water House з'єднувальний D 20 або аналог</t>
  </si>
  <si>
    <t>Кутник зовнішня Water House 20х1/2 або аналог</t>
  </si>
  <si>
    <t>Кутник внутрішня Water House 20х1/2 або аналог</t>
  </si>
  <si>
    <t>Муфта з’єднувальна внутрішня Water House 20х1/2 або аналог</t>
  </si>
  <si>
    <t>Муфта з’єднувальна зовнішня Water House 20х1/2 або аналог</t>
  </si>
  <si>
    <t>Муфта з накидною гайкою Water House 20х1/2 або аналог</t>
  </si>
  <si>
    <t>Кран кульовий Water House 20 або аналог</t>
  </si>
  <si>
    <t>Обвід Water House короткий 20 або аналог</t>
  </si>
  <si>
    <t>Труба армована KAS скловолокном PP-R PN20 d32 4 м або аналог</t>
  </si>
  <si>
    <t>Муфта з’єднувальна KAS d32 або аналог</t>
  </si>
  <si>
    <t>Трійник KAS d32 або аналог</t>
  </si>
  <si>
    <t>Трійник редукційний KAS 32x25x32 або аналог</t>
  </si>
  <si>
    <t>Трійник редукційний KAS 32x20x32 або аналог</t>
  </si>
  <si>
    <t>Коліно з'єднувальне KAS поліпропіленове d32/90° або аналог</t>
  </si>
  <si>
    <t>Коліно з'єднувальне KAS поліпропіленове d32/45° або аналог</t>
  </si>
  <si>
    <t>Муфта редукційна KAS 32х25 або аналог</t>
  </si>
  <si>
    <t>Муфта редукційна KAS 32х20 або аналог</t>
  </si>
  <si>
    <t>Кран кульовий KAS ППР d32 або аналог</t>
  </si>
  <si>
    <t>Муфта внутрішня KAS ППР d32х1” або аналог</t>
  </si>
  <si>
    <t>Муфта зовнішня KAS ППР d32х1” або аналог</t>
  </si>
  <si>
    <t>Труба армована KAS скловолокном PP-R PN20 d25 4 м або аналог</t>
  </si>
  <si>
    <t>Муфта з’єднувальна KAS d25 або аналог</t>
  </si>
  <si>
    <t>Трійник KAS d25 або аналог</t>
  </si>
  <si>
    <t>Трійник KAS редукційний d25x20x25 або аналог</t>
  </si>
  <si>
    <t>Коліно з'єднувальне KAS поліпропіленове d25/90° або аналог</t>
  </si>
  <si>
    <t>Коліно з'єднувальне KAS поліпропіленове d25/45° або аналог</t>
  </si>
  <si>
    <t>Муфта редукційна KAS 25х20 або аналог</t>
  </si>
  <si>
    <t>Кран кульовий KAS ППР d25 або аналог</t>
  </si>
  <si>
    <t>Муфта зовнішня KAS d25х3/4” або аналог</t>
  </si>
  <si>
    <t>Муфта внутрішня KAS d25x3/4” або аналог</t>
  </si>
  <si>
    <t>Муфта зовнішня KAS d25x1/2” або аналог</t>
  </si>
  <si>
    <t>Муфта внутрішня KAS d25x1/2” або аналог</t>
  </si>
  <si>
    <t>Труба армована KAS скловолокном PP-R PN20 d20 4 м або аналог</t>
  </si>
  <si>
    <t>Муфта з’єднувальна KAS d20 або аналог</t>
  </si>
  <si>
    <t>Трійник KAS d20 або аналог</t>
  </si>
  <si>
    <t>Коліно з'єднувальне KAS поліпропіленове d20/90° або аналог</t>
  </si>
  <si>
    <t>Коліно з'єднувальне KAS поліпропіленове d20/45° або аналог</t>
  </si>
  <si>
    <t>Кран кульовий KAS ППР d20 або аналог</t>
  </si>
  <si>
    <t>Обвід KAS d20 або аналог</t>
  </si>
  <si>
    <t>Коліно внутрішня KAS ППР d20x1/2” з кріпленням або аналог</t>
  </si>
  <si>
    <t>Коліно зовнішнє KAS ППР d20x1/2” з кріпленням або аналог</t>
  </si>
  <si>
    <t>Муфта зовнішня KAS d20x1/2” або аналог</t>
  </si>
  <si>
    <t>Муфта внутрішня KAS d20x1/2” або аналог</t>
  </si>
  <si>
    <t>Трійник PPSU Press з прес-кільцем 16x2 KAN або аналог</t>
  </si>
  <si>
    <t>Відвід PPSU Press з прес-кільцем 16x2 KAN або аналог</t>
  </si>
  <si>
    <t>З'єднувач Press з прес-кільцем з зовнішньою різьбою 16хG1/2" KAN або аналог</t>
  </si>
  <si>
    <t>З'єднувач Press двосторонній з прес-кільцем 16х16 KAN або аналог</t>
  </si>
  <si>
    <t>Кріплення ППР Ду 25 Georg Fischer (100/700) або аналог</t>
  </si>
  <si>
    <t>Теплоізоляція 18/6 (200м.) IZOflex або аналог</t>
  </si>
  <si>
    <t>Труба каналізаційна Інсталпласт d110 2 м або аналог</t>
  </si>
  <si>
    <t>Труба каналізаційна Інсталпласт d110 1 м або аналог</t>
  </si>
  <si>
    <t>Коліно каналізаційне Інсталпласт d110x90° або аналог</t>
  </si>
  <si>
    <t>Коліно каналізаційне Інсталпласт d110x45° або аналог</t>
  </si>
  <si>
    <t>Трійник каналізаційний Інсталпласт d110x110х90° або аналог</t>
  </si>
  <si>
    <t>Трійник каналізаційний Інсталпласт d110x110х45° або аналог</t>
  </si>
  <si>
    <t>Трійник каналізаційний Інсталпласт d110x50х90° або аналог</t>
  </si>
  <si>
    <t>Трійник каналізаційний Інсталпласт d110x50х45° або аналог</t>
  </si>
  <si>
    <t>Заглушка каналізаційна Інсталпласт d110 або аналог</t>
  </si>
  <si>
    <t>Перехідник каналізаційний Інсталпласт d110/50 або аналог</t>
  </si>
  <si>
    <t>Ревізія каналізаційна Інсталпласт 110 або аналог</t>
  </si>
  <si>
    <t>Клапан зворотний Інсталпласт 110 або аналог</t>
  </si>
  <si>
    <t>Гофра для унітазу 110 або аналог</t>
  </si>
  <si>
    <t>Труба каналізаційна Інсталпласт d50 2 м або аналог</t>
  </si>
  <si>
    <t>Труба каналізаційна Інсталпласт d50 1 м або аналог</t>
  </si>
  <si>
    <t>Коліно каналізаційне Інсталпласт d50x90° або аналог</t>
  </si>
  <si>
    <t>Коліно каналізаційне Інсталпласт d50x45° або аналог</t>
  </si>
  <si>
    <t>Трійник каналізаційний Інсталпласт d50x50х90° або аналог</t>
  </si>
  <si>
    <t>Трійник каналізаційний Інсталпласт d50x50х45° або аналог</t>
  </si>
  <si>
    <t>Заглушка каналізаційна Інсталпласт d50 або аналог</t>
  </si>
  <si>
    <t>Перехідник каналізаційний Інсталпласт d50/32 або аналог</t>
  </si>
  <si>
    <t>Ревізія каналізаційна Інсталпласт 50 або аналог</t>
  </si>
  <si>
    <t>Труба каналізаційна Інсталпласт d32 2 м або аналог</t>
  </si>
  <si>
    <t>Труба каналізаційна Інсталпласт d32 0,5 м або аналог</t>
  </si>
  <si>
    <t>Коліно каналізаційне Інсталпласт d32x90° або аналог</t>
  </si>
  <si>
    <t>Коліно каналізаційне Інсталпласт d32x45° або аналог</t>
  </si>
  <si>
    <t>Кран кульовий FADO S.r.l Modern 15 1/2" ВВ ручка або аналог</t>
  </si>
  <si>
    <t>Кран кульовий FADO S.r.l Classic 15 1/2" НН або аналог</t>
  </si>
  <si>
    <t>Кран з американкою FADO S.r.l Modern 15 1/2" або аналог</t>
  </si>
  <si>
    <t>Кран кульовий FADO S.r.l Modern 15 3/4" ВВ ручка або аналог</t>
  </si>
  <si>
    <t>Кран кульовий FADO S.r.l Classic 15 3/4" НН або аналог</t>
  </si>
  <si>
    <t>Кран з американкою FADO S.r.l Modern 15 3/4" або аналог</t>
  </si>
  <si>
    <t>Кран TIEMME ПВ хром Маєвського 1/2 в комплекті або аналог</t>
  </si>
  <si>
    <t>Підводка гнучка для води SD Plus ГГ 80 см або аналог</t>
  </si>
  <si>
    <t>Підводка гнучка для води SD Plus ГГ 50 см або аналог</t>
  </si>
  <si>
    <t>Підводка гнучка для води SD Plus ГГ 30 см або аналог</t>
  </si>
  <si>
    <t>Згін з накидною гайкою ВЗ FADO S.r.l нікель 1" або аналог</t>
  </si>
  <si>
    <t>Згін з накидною гайкою ВЗ FADO S.r.l нікель 20 3/4'' прямий або аналог</t>
  </si>
  <si>
    <t>Згін з накидною гайкою ВЗ FADO S.r.l нікель 15 1/2'' прямий або аналог</t>
  </si>
  <si>
    <t>Радіатор сталевий С22 500х1000W-1470 Вт PURMO або аналог</t>
  </si>
  <si>
    <t>Радіатор сталевий С22 500х1200 W-1764 Вт PURMO або аналог</t>
  </si>
  <si>
    <t>Радіатор сталевий С22 500х400 W-588 Вт PURMO або аналог</t>
  </si>
  <si>
    <t>Радіатор сталевий С22 500х600 W-882 Вт PURMO або аналог</t>
  </si>
  <si>
    <t>Радіатор сталевий С22 500х700 W-1029 Вт PURMO або аналог</t>
  </si>
  <si>
    <t>Радіатор сталевий С22 500х900 W-1323 Вт PURMO або аналог</t>
  </si>
  <si>
    <t>Унітаз-компакт Cersanit IVA з поліпропіленовим сидінням з металевими кріпленнями або аналог</t>
  </si>
  <si>
    <t>Унітаз-компакт Kolo Idol з сидінням з поліпропілену з металевими кріпленнями або аналог</t>
  </si>
  <si>
    <t>Чаша Генуя ScandiSPA 59х46х20 см або аналог</t>
  </si>
  <si>
    <t>Чаша Генуя Sonet CT PAN 20" або аналог</t>
  </si>
  <si>
    <t>Поддон душевой Ravak Perseus Pro 80 або аналог</t>
  </si>
  <si>
    <t>Поддон душевой Ravak Ronda 90 EX-R або аналог</t>
  </si>
  <si>
    <t>Умивальник Kolo Idol 50 або аналог</t>
  </si>
  <si>
    <t>Умивальник CERSANIT Arteco 60 або аналог</t>
  </si>
  <si>
    <t>Змішувач для умивальника Ferro RENNTO з поворотним виливом хром або аналог</t>
  </si>
  <si>
    <t>Змішувачі для умивальників GROHE Eurosmart або аналог</t>
  </si>
  <si>
    <t>Змішувач для умивальника Mixxen PRINZ або аналог</t>
  </si>
  <si>
    <t>Змішувач для душу Grohe Cubeo в комплекті або аналог</t>
  </si>
  <si>
    <t>Душова система Platinum SH11 латунь в комплекті або аналог</t>
  </si>
  <si>
    <t>Сифон SoloPlast Тюльпан 600 мм або аналог</t>
  </si>
  <si>
    <t>Сифон Water House монолітний випуск, сітка, труба 40 * 50 LN або аналог</t>
  </si>
  <si>
    <t>Душовий трап Water House Трап D50 нержавіюча решітка 150х150 поплавково-мембранний бар'єр або аналог</t>
  </si>
  <si>
    <t>Вентилятор DOMOVENT  125 С (179 м.куб/год; 44 дБа) або аналог</t>
  </si>
  <si>
    <t>Aerated concrete block BauGut 600x200x100 mm D-500 smooth or equivalent</t>
  </si>
  <si>
    <t>Aerated concrete block BauGut 600x200x300 mm D-500 smooth or equivalent</t>
  </si>
  <si>
    <t>Aerated concrete block BauGut 600x200x400 mm D-500 smooth or equivalent</t>
  </si>
  <si>
    <t>A solid brick M100 or equivalent</t>
  </si>
  <si>
    <t>OSB-3 SWISS KRONO board 12x1250x2500 mm or equivalent</t>
  </si>
  <si>
    <t>OSB-3 SWISS KRONO board 22x1250x2500 mm or equivalent</t>
  </si>
  <si>
    <t>OSB-3 SWISS KRONO board 9x1250x2500 mm or equivalent</t>
  </si>
  <si>
    <t>OSB-3 SWISS KRONO board 10x1250x2500 mm or equivalent</t>
  </si>
  <si>
    <t>Particleboard U963 ST9 Diamond gray 2800x2070x25 mm EGGER (2024-26) Particleboard Egger U 963 ST9 Diamond gray (Anthracite) 2800x2070x25 mm Sliced ​​chipboard thickness 25 ml. Height 2700 cm (with edge) Width 30 cm (with edge)  or equivalent</t>
  </si>
  <si>
    <t>ABS edge U963 ST9 Diamond Gray 43*2 mm (75 m/p) EGGER Щ(2024-26) Chipboard Egger U 963 ST9 Diamond Gray (Anthracite) 2800x2070x25 mm Sliced ​​chipboard thickness 25 ml. Length 900 cm (with edge)Width 30 cm (without edge) or equivalent</t>
  </si>
  <si>
    <t>Mineral wool Izovat 60-50mm 6m2 or equivalent</t>
  </si>
  <si>
    <t>Basalt wool Izovat 135 100 mm, 3m2 or equivalent</t>
  </si>
  <si>
    <t>Extruded polystyrene foam Ecoboard/Penoboard 1200x550x30 mm or equivalent</t>
  </si>
  <si>
    <t>Extruded polystyrene foam Ecoboard/Penoboard 1200x550x50 mm or equivalent</t>
  </si>
  <si>
    <t>Foam 25 BauGut EPS-80 100 mm or equivalent</t>
  </si>
  <si>
    <t>Ceresit CL 51 waterproofing mastic, 14 kg. or equivalent</t>
  </si>
  <si>
    <t>Ceresit CL 152 waterproofing tape, 50 m. or equivalent</t>
  </si>
  <si>
    <t>Waterproofing mixture (Ceresit CR 65) 25 kg or equivalent</t>
  </si>
  <si>
    <t>Self-adhesive glass tape 100mm x 20m. Density: 0.06 kg/sq.m.  or equivalent</t>
  </si>
  <si>
    <t>Polypropylene fiber BauGut 6 mm, 0.9 kg. or equivalent</t>
  </si>
  <si>
    <t>Plastering glass mesh Valmiera SSA 1363 4x4 160 g/sq.m, 55 m2. or equivalent</t>
  </si>
  <si>
    <t>Plastering glass mesh alkali-resistant BauGut Professional 4x4.9 155 g/sq.m, 11 m2 or equivalent</t>
  </si>
  <si>
    <t>Matte corrugated sheet Tile H-20 1145x2000 or equivalent</t>
  </si>
  <si>
    <t>Galvanized corrugated sheet PSM PROFILE PR-15A 0.5x1155x1500 mm or equivalent</t>
  </si>
  <si>
    <t>Metal tile Monterrey Astra-company 1000x1190x0.45 mm or equivalent</t>
  </si>
  <si>
    <t>Metal tile Monterrey Astra-company 450x1190x0.45 mm or equivalent</t>
  </si>
  <si>
    <t>Metal tile PSM PROFILE 1180x2250 mm or equivalent</t>
  </si>
  <si>
    <t>Roofing roofing felt with dust-like filling Kromizol RKP-350B 15m. or equivalent</t>
  </si>
  <si>
    <t>Euroruberoid SWEETONDALE Technoelast EKP 5.5 slate gray 10 sq m or equivalent</t>
  </si>
  <si>
    <t>Euroruberoid SWEETONDALE Technoelast EKP 5.2 slate gray 10 sq m or equivalent</t>
  </si>
  <si>
    <t>Vaporproof film RoofOK 110, 75 m2 or equivalent</t>
  </si>
  <si>
    <t>Welded masonry mesh 50x50x2.5 mm 1x2 m or equivalent</t>
  </si>
  <si>
    <t>Crushed gravel 5-20 packaged (40 kg) or equivalent</t>
  </si>
  <si>
    <t>River sand packaged (40 kg) or equivalent</t>
  </si>
  <si>
    <t>Reinforced tarpaulin awning BRADAS ULTRA WEIGHT or equivalent</t>
  </si>
  <si>
    <t>DOWEL with impact screw mushroom 6X40 (100 pcs) K-06080 or equivalent</t>
  </si>
  <si>
    <t>DOWEL with impact screw mushroom 6X60 (100 pcs) K-06080 or equivalent</t>
  </si>
  <si>
    <t>DOWEL with impact screw mushroom 6X80 (100pcs) K-06080 or equivalent</t>
  </si>
  <si>
    <t>Self-tapping screw for metal. 3.5X25mm (1000pcs) phosphate. or equivalent</t>
  </si>
  <si>
    <t>SELF-TAPPER for metal. 3.5X55mm (500pcs) phosphate. or equivalent</t>
  </si>
  <si>
    <t>Construction nails 4x120 mm. 1 kg. Uncoated or equivalent</t>
  </si>
  <si>
    <t>Construction nails 6x200 mm weight 1kg. Uncoated or equivalent</t>
  </si>
  <si>
    <t>Kraft Nova profile 0.6m. white or equivalent</t>
  </si>
  <si>
    <t>Kraft Nova profile 1.2m. white or equivalent</t>
  </si>
  <si>
    <t>Kraft Nova profile 3.6m. white or equivalent</t>
  </si>
  <si>
    <t>Corner profile Kraft Nova 3m. white or equivalent</t>
  </si>
  <si>
    <t>Suspension system (spoke suspension and knitting needle loop) 250mm. or equivalent</t>
  </si>
  <si>
    <t>Suspended ceiling slab Armstrong Ecomin Retail Board KCS 600x600x12 mm, 18 pcs. or equivalent</t>
  </si>
  <si>
    <t>Ceiling plate Prima Plain Tegular 24 600x600x15 mm 14pcs. or equivalent</t>
  </si>
  <si>
    <t>Ceiling slab Thermatex Feinstratos Tegular 24 600x600x15 mm 14 pcs. or equivalent</t>
  </si>
  <si>
    <t>Moisture-resistant drywall Knauf 2500x1200x12.5 mm. 3 sq. m. m or equivalent</t>
  </si>
  <si>
    <t>Regular drywall Knauf 2500x1200x12.5 mm. 3 sq. m. m or equivalent</t>
  </si>
  <si>
    <t>Gypson board Knauf 2500x1200x12.5 mm. 3 sq. m or equivalent</t>
  </si>
  <si>
    <t>Knauf UD profile 28/3 m 0.6 mm, reinforced or equivalent</t>
  </si>
  <si>
    <t>Knauf/Budmat UA 50 reinforced profile for doorways 3.5 m 2 mm or equivalent</t>
  </si>
  <si>
    <t>Knauf UA75/Bydmat UA75 reinforced profile for doorways 3.5 m 2 mm or equivalent</t>
  </si>
  <si>
    <t>Knauf CD profile 60/3 m, reinforced or equivalent</t>
  </si>
  <si>
    <t>U-shaped suspension Knauf universal 60x120 mm or equivalent</t>
  </si>
  <si>
    <t>Cross-shaped single-level connector for Knauf Niveauverbinder CD60/27 crab profile or equivalent</t>
  </si>
  <si>
    <t>Longitudinal connector Knauf for profile CD 60 or equivalent</t>
  </si>
  <si>
    <t>Knauf anchor suspension for CD-60 profile with swivel arm or equivalent</t>
  </si>
  <si>
    <t>Knauf Winkelverbinder angle connector for CD60/27 90 C or equivalent</t>
  </si>
  <si>
    <t>Knauf Nonius suspension for CD60 profile 200 mm or equivalent</t>
  </si>
  <si>
    <t>Knauf Nonius suspension for CD60 profile 300 mm or equivalent</t>
  </si>
  <si>
    <t>Knauf Nonius suspension for CD60 profile 500 mm or equivalent</t>
  </si>
  <si>
    <t>Knauf Nonius suspension for CD60 profile 600 mm or equivalent</t>
  </si>
  <si>
    <t>Two-level connector KNAUF for CD60 or equivalent</t>
  </si>
  <si>
    <t>Masonry mixture Baumit MM 100, 25kg. or equivalent</t>
  </si>
  <si>
    <t>Knauf HP FINISH putty, 25kg or equivalent</t>
  </si>
  <si>
    <t>Putty Knauf HP Start, 25kg. or equivalent</t>
  </si>
  <si>
    <t>Plaster Knauf Hipsova MP 75, 30 kg. or equivalent</t>
  </si>
  <si>
    <t>Floor screed Ceresit SCREED, 25 kg or equivalent</t>
  </si>
  <si>
    <t>Self-leveling floor Ceresit CN 69, 25 kg. or equivalent</t>
  </si>
  <si>
    <t>Repair mixture Ceresit RS, 25 kg. or equivalent</t>
  </si>
  <si>
    <t>Plaster BauGut ZPT Cement Start 25 kg or equivalent</t>
  </si>
  <si>
    <t>Glue for Ceresit "CT 20" Aerated Blocks and Foam Blocks, 25kg or equivalent</t>
  </si>
  <si>
    <t>Tile adhesive Ceresit CM 117, 25kg. or equivalent</t>
  </si>
  <si>
    <t>Foam-glue PENOSIL Polystyrol FixFoam 877, 750ml. or equivalent</t>
  </si>
  <si>
    <t>Adhesive for thermal insulation Baumit BauFix Universal, 25 kg. or equivalent</t>
  </si>
  <si>
    <t>Glue for hipping board Knauf PERLFIX, 25 kg. or equivalent</t>
  </si>
  <si>
    <t>Biofire protection "Strazh-2" 10l or equivalent</t>
  </si>
  <si>
    <t>Adhesive for floor coverings SAF MULTI-FLOOR ADHESIVE, 12 kg or equivalent</t>
  </si>
  <si>
    <t>Glue for synthetic coatings and lenoleum BauGut LKS, 14kg. or equivalent</t>
  </si>
  <si>
    <t>Grout for joints CERESIT CE-40/01/2 Aquastatic (white) elastic waterproof, seam 1- 6mm, 2kg or equivalent</t>
  </si>
  <si>
    <t>Portland cement with slag DSTU B V.2.7-46:2010 PC II/B-SH-400(25 kg) (UKT FEA code:2523.29.00.00) or equivalent</t>
  </si>
  <si>
    <t>Lіnoleum Favorit (Stobo 1 Tarkett 3 m/Crankcase 3 Tarkett 3 m/Muscat 3 Tarkett 3 m/Muscat 1 Tarkett 3 m)  or equivalent</t>
  </si>
  <si>
    <t>Linoleum Grabo Smart 4573-270-4 semi-commercial width 3 m (Gray crumb / Beige crumb) or equivalent</t>
  </si>
  <si>
    <t>Linoleum Grabo Fortis (Cobalt 2 m Blue/Silver 2 m Beige/Canari 2 m Yellow/Indigo 2 m, Blue/Coral 2 m, Red/Tobacco 2 m, Light Brown/Kork 2 m, Dark Beige/Cactus 2 m, Green/Anthracite 2 m, Grey/Steel 2 m, Light Grey)  or equivalent</t>
  </si>
  <si>
    <t>Plastic floor plinth up to 100mm with connecting elements or equivalent</t>
  </si>
  <si>
    <t>Angle to the baseboard outside or equivalent</t>
  </si>
  <si>
    <t>The angle to the plinth is internal or equivalent</t>
  </si>
  <si>
    <t>Plinth connector kit or equivalent</t>
  </si>
  <si>
    <t>Termination to the plinth or equivalent</t>
  </si>
  <si>
    <t>Laminate Classen Casa Normann 4V oak richmond 33/AC5 8 mm (2 m2) or equivalent</t>
  </si>
  <si>
    <t>Laminate YILDIZ Entegre Stilo New York 33/АС5 8 мм (2,3 м2)  or equivalent</t>
  </si>
  <si>
    <t>Laminate (SPC) RIGID CORE Max 22 with 33/AC5 backing 5 mm (2.21 m2) or equivalent</t>
  </si>
  <si>
    <t>Kompozit alkyd enamel PF-115 gray, 2.8 kg or equivalent</t>
  </si>
  <si>
    <t>Acrylic paint Ceresit CT 42, 10 l or equivalent</t>
  </si>
  <si>
    <t>Tiles Allore Group Betono Gray F P NR Nat 47x47 cm or equivalent</t>
  </si>
  <si>
    <t>Tile Allore Group Deep Grey F P R Mat 60x60 cm (street) or equivalent</t>
  </si>
  <si>
    <t>Baumit Silicone Facade Paint 22.4 kg or equivalent</t>
  </si>
  <si>
    <t>Baumit Silikat Color facade silicate paint 22.4 kg or equivalent</t>
  </si>
  <si>
    <t>Cross TM Grad remote for tiles 1.5 mm 120pcs 1/100/1 or equivalent</t>
  </si>
  <si>
    <t>Aura Mattlatex 10l (matte latex paint) or equivalent</t>
  </si>
  <si>
    <t>Cable with copper core, 3x1.5mm2 VVGngd or equivalent</t>
  </si>
  <si>
    <t>Cable with copper core, 3x2.5mm2 VVGngd or equivalent</t>
  </si>
  <si>
    <t>Cable with copper core, 3x4mm2 VVGngd or equivalent</t>
  </si>
  <si>
    <t>Cable with copper core, 3x6mm2 VVGngd or equivalent</t>
  </si>
  <si>
    <t>Cable with copper core, 3x10mm2 VVGngd or equivalent</t>
  </si>
  <si>
    <t>Cable with copper core, 3x16mm2 VVGngd or equivalent</t>
  </si>
  <si>
    <t>Cable with copper core, 4x4mm2 VVGngd or equivalent</t>
  </si>
  <si>
    <t>Cable with copper core, 4x6mm2 VVGngd or equivalent</t>
  </si>
  <si>
    <t>Cable with copper core, 4x10mm2 VVGngd or equivalent</t>
  </si>
  <si>
    <t>Cable with copper core 4x16mm2 VVGngd or equivalent</t>
  </si>
  <si>
    <t>Cable with copper core 4x25mm2 VVGngd or equivalent</t>
  </si>
  <si>
    <t>Cable with copper core 4x35mm2 VVGngd or equivalent</t>
  </si>
  <si>
    <t>Cable with copper core 4x50mm2 VVGngd or equivalent</t>
  </si>
  <si>
    <t>Cable with copper core 5x4mm2 VVGngd or equivalent</t>
  </si>
  <si>
    <t>Cable with copper core 5x6mm2 VVGngd or equivalent</t>
  </si>
  <si>
    <t>Cable with copper core 5x10mm2 VVGngd or equivalent</t>
  </si>
  <si>
    <t>Cable with copper core 5x16mm2 VVGngd or equivalent</t>
  </si>
  <si>
    <t>Cable with copper core 5x25mm2 VVGngd or equivalent</t>
  </si>
  <si>
    <t>Cable with copper core 5x35mm2 VVGngd or equivalent</t>
  </si>
  <si>
    <t>Cable with copper core 5x50mm2 VVGngd or equivalent</t>
  </si>
  <si>
    <t>Cable with aluminum core 4x35mm2 AVVGngd or equivalent</t>
  </si>
  <si>
    <t>Cable with aluminum core 4x50mm2 AVVGngd or equivalent</t>
  </si>
  <si>
    <t>Cable with core made of aluminum 5x25mm2 AVVGngd or equivalent</t>
  </si>
  <si>
    <t>Cable with core made of aluminum 5x35mm2 AVVGngd or equivalent</t>
  </si>
  <si>
    <t>Cable with aluminum core 5x50mm2 AVVGngd or equivalent</t>
  </si>
  <si>
    <t>PV-3ngd wire 1mm2 or equivalent</t>
  </si>
  <si>
    <t>PV-3ngd 4mm2 wire or equivalent</t>
  </si>
  <si>
    <t>PV-3ngd wire 6mm2 or equivalent</t>
  </si>
  <si>
    <t>PV-3ngd 10mm2 wire or equivalent</t>
  </si>
  <si>
    <t>PV-3ngd wire 16mm2 or equivalent</t>
  </si>
  <si>
    <t>Corrugated plastic pipe with broach non-flammable UV 50, d=16 mm Moeller GERMANY PVC 750N or equivalent</t>
  </si>
  <si>
    <t>Corrugated plastic pipe with broach non-flammable UV 50, d=20 mm Moeller GERMANY PVC 750H or equivalent</t>
  </si>
  <si>
    <t>Corrugated plastic pipe with broach non-flammable UV 50, d=25 mm Moeller GERMANY PVC 750H or equivalent</t>
  </si>
  <si>
    <t>Corrugated plastic pipe with broach non-flammable UV 50, d=32 mm Moeller GERMANY PVC 750N or equivalent</t>
  </si>
  <si>
    <t>Metal hose in PVC sheath RZ-CP 15 with broach or equivalent</t>
  </si>
  <si>
    <t>Metal hose in PVC sheath RZ-CP 20 with broach or equivalent</t>
  </si>
  <si>
    <t>Metal hose in PVC sheath RZ-CPU 25 with broach or equivalent</t>
  </si>
  <si>
    <t>Metal hose in PVC shell RZ-CP 32 with broach or equivalent</t>
  </si>
  <si>
    <t>Plastic cable channel 10x15 mm (2m) or equivalent</t>
  </si>
  <si>
    <t>Plastic cable channel 10x20 mm (2m) or equivalent</t>
  </si>
  <si>
    <t>Plastic cable channel 15x10 mm (2m) or equivalent</t>
  </si>
  <si>
    <t>Plastic cable channel 16x16 mm (2m) or equivalent</t>
  </si>
  <si>
    <t>Plastic cable channel 16x25 mm (2m) or equivalent</t>
  </si>
  <si>
    <t>Plastic cable channel 25x25 mm (2m) or equivalent</t>
  </si>
  <si>
    <t>Plastic cable channel 25x40mm (2m) or equivalent</t>
  </si>
  <si>
    <t>Perforated metal cable tray with a lid 50*50mm (3m) or equivalent</t>
  </si>
  <si>
    <t>Perforated metal cable tray with a lid 100*50mm (3m) or equivalent</t>
  </si>
  <si>
    <t>Perforated metal cable tray with a lid 200*50mm (3m) or equivalent</t>
  </si>
  <si>
    <t>Perforated metal cable tray with a lid 300*50mm (3m) or equivalent</t>
  </si>
  <si>
    <t>Perforated metal cable tray with a lid 400*50mm (3m) or equivalent</t>
  </si>
  <si>
    <t>Plastic shield 3 rows/36 modules, mortise, smoky door or equivalent</t>
  </si>
  <si>
    <t>Plastic shield 3 rows/36 modules, mortise, white door or equivalent</t>
  </si>
  <si>
    <t>Plastic shield 2 rows/24 modules, mortise, smoky door or equivalent</t>
  </si>
  <si>
    <t>Plastic shield 2 rows/24 modules, mortise, white door or equivalent</t>
  </si>
  <si>
    <t>Plastic shield 1 row/18 modules, mortise, smoky door or equivalent</t>
  </si>
  <si>
    <t>Plastic shield 1 row/18 modules, mortise, white door or equivalent</t>
  </si>
  <si>
    <t>Plastic shield 1 row/12 modules, mortise, smoky door or equivalent</t>
  </si>
  <si>
    <t>Plastic shield 1 row/12 modules, mortise, white door or equivalent</t>
  </si>
  <si>
    <t>Plastic shield 1 row/8 modules, mortise, smoky door or equivalent</t>
  </si>
  <si>
    <t>Plastic shield 1 row/8 modules, mortise, white door or equivalent</t>
  </si>
  <si>
    <t>Metal case ETI GT 30-20-15 IP66 with lock 300x200x150 mm or equivalent</t>
  </si>
  <si>
    <t>Metal case ETI GT 40-30-20 IP66 with lock 400x300x200 mm or equivalent</t>
  </si>
  <si>
    <t>Metal case ETI GT 40-40-20 IP66 with lock 400x400x200 mm or equivalent</t>
  </si>
  <si>
    <t>Metal case ETI GT 80-60-20 IP66 with lock 800x600x200 mm or equivalent</t>
  </si>
  <si>
    <t>Metal case ETI GT 80-40-25 IP66 with lock 800x400x250 mm or equivalent</t>
  </si>
  <si>
    <t>Metal case ETI GT 120-60-25 IP66 with lock 1200x600x250 mm or equivalent</t>
  </si>
  <si>
    <t>Metal case ETI GT 60-60-30 IP66 with lock 600x600x300 mm or equivalent</t>
  </si>
  <si>
    <t>Metal case ETI GT 120-100-30 IP66 with lock 1200x1000x300 mm or equivalent</t>
  </si>
  <si>
    <t>Metal case ETI GT 100-60-40 IP66 with lock 1000x600x400 mm or equivalent</t>
  </si>
  <si>
    <t>Circuit breaker 3p 40A, 25kA or equivalent</t>
  </si>
  <si>
    <t>3p 32A, 25kA or equivalent circuit breaker</t>
  </si>
  <si>
    <t>3p 20A, 25kA or equivalent circuit breaker</t>
  </si>
  <si>
    <t>Circuit breaker 3p 40A, 20kA or equivalent</t>
  </si>
  <si>
    <t>Circuit breaker 3p 32A, 20kA or equivalent</t>
  </si>
  <si>
    <t>Circuit breaker 3p, 50A, 15kA or equivalent</t>
  </si>
  <si>
    <t>Circuit breaker 3p, 40A, 15kA or equivalent</t>
  </si>
  <si>
    <t>Circuit breaker 3p, 35A, 15kA or equivalent</t>
  </si>
  <si>
    <t>Circuit breaker 3p, 20A, 15kA or equivalent</t>
  </si>
  <si>
    <t>Circuit breaker 3p, 10A, 15kA or equivalent</t>
  </si>
  <si>
    <t>Modular circuit breaker 1p, 40A, 10kA or equivalent</t>
  </si>
  <si>
    <t>Modular circuit breaker 1p, 35A, 10kA or equivalent</t>
  </si>
  <si>
    <t>Modular circuit breaker 1p, 20A, 10kA or equivalent</t>
  </si>
  <si>
    <t>Modular circuit breaker 1p, 16A, 10kA or equivalent</t>
  </si>
  <si>
    <t>Modular circuit breaker 1p, 13A, 10kA or equivalent</t>
  </si>
  <si>
    <t>Modular circuit breaker 1p, 10A, 10kA</t>
  </si>
  <si>
    <t>Modular circuit breaker 1p, 6A, 10kA or equivalent</t>
  </si>
  <si>
    <t>Modular circuit breaker 1p, 4A, 10kA or equivalent</t>
  </si>
  <si>
    <t>Modular circuit breaker 1p, 3A, 10kA or equivalent</t>
  </si>
  <si>
    <t>Modular circuit breaker 1p, 2A, 10kA or equivalent</t>
  </si>
  <si>
    <t>Modular circuit breaker 1p, 1A, 10kA or equivalent</t>
  </si>
  <si>
    <t>Modular circuit breaker 1p, 32A, 6kA or equivalent</t>
  </si>
  <si>
    <t>Modular circuit breaker 1p, 25A, 6kA or equivalent</t>
  </si>
  <si>
    <t>Modular circuit breaker 1p, 20A, 6kA or equivalent</t>
  </si>
  <si>
    <t>Modular circuit breaker 1p, 16A, 6kA or equivalent</t>
  </si>
  <si>
    <t>Modular circuit breaker 1p, 13A, 6kA or equivalent</t>
  </si>
  <si>
    <t>Modular circuit breaker 1p, 10A, 6kA or equivalent</t>
  </si>
  <si>
    <t>Modular circuit breaker 1p, 6A, 6kA or equivalent</t>
  </si>
  <si>
    <t>Modular circuit breaker 1p, 4A, 6kA or equivalent</t>
  </si>
  <si>
    <t>Modular circuit breaker 1p, 3A, 6kA or equivalent</t>
  </si>
  <si>
    <t>Modular circuit breaker 1p, 2A, 6kA or equivalent</t>
  </si>
  <si>
    <t>Modular circuit breaker 1p, 1A, 6kA or equivalent</t>
  </si>
  <si>
    <t>Modular circuit breaker 1p, 32A, 4.5kA or equivalent</t>
  </si>
  <si>
    <t>Modular circuit breaker 1p, 25A, 4.5kA or equivalent</t>
  </si>
  <si>
    <t>Modular circuit breaker 1p, 20A, 4.5kA or equivalent</t>
  </si>
  <si>
    <t>Modular circuit breaker 1p, 16A, 4.5kA or equivalent</t>
  </si>
  <si>
    <t>Modular circuit breaker 1p, 13A, 4.5kA or equivalent</t>
  </si>
  <si>
    <t>Modular circuit breaker 1p, 10A, 4.5kA or equivalent</t>
  </si>
  <si>
    <t>Modular circuit breaker 1p, 6A, 4.5kA or equivalent</t>
  </si>
  <si>
    <t>Modular circuit breaker 1p, 5A, 4.5kA or equivalent</t>
  </si>
  <si>
    <t>Modular circuit breaker 1p, 4A, 4.5kA or equivalent</t>
  </si>
  <si>
    <t>Modular circuit breaker 1p, 3A, 4.5kA or equivalent</t>
  </si>
  <si>
    <t>Modular circuit breaker 1p, 2A, 4.5kA or equivalent</t>
  </si>
  <si>
    <t>Junction box internal 6 inputs brick-concrete IP20 80x40 mm or equivalent</t>
  </si>
  <si>
    <t>Junction box internal 2 inputs brick-concrete IP20 92x92x40 mm or equivalent</t>
  </si>
  <si>
    <t>External junction box 18 inputs with terminal block 5x6 mm 2 IP66 126x126x77 mm or equivalent</t>
  </si>
  <si>
    <t>External junction box 8 inputs with terminal block 5x6 mm 2 IP66 101x101x63.5 mm or equivalent</t>
  </si>
  <si>
    <t>Sealed junction box P1 with terminals 4x2, 5 mm2 75x75x35 mm or equivalent</t>
  </si>
  <si>
    <t>Distribution box RK-80 in drywall, polypropylene or equivalent</t>
  </si>
  <si>
    <t>Installation box d60 brick-concrete block (connecting) 60x45 mm or equivalent</t>
  </si>
  <si>
    <t>Installation box drywall with elastic bushings PVC 73x45 mm or equivalent</t>
  </si>
  <si>
    <t>Installation box double drywall with elastic bushings PVC 138x68x50 mm or equivalent</t>
  </si>
  <si>
    <t>Installation box three-seater drywall with elastic bushings PVC 209x68x50 mm or equivalent</t>
  </si>
  <si>
    <t>Installation box four-seater drywall with elastic bushings PVC 280x68x50 mm or equivalent</t>
  </si>
  <si>
    <t>Tire zero 6x9x500 mm 71 holes or equivalent</t>
  </si>
  <si>
    <t>DIN rail perforated 200 cm or equivalent</t>
  </si>
  <si>
    <t>DIN rail perforated 100 cm or equivalent</t>
  </si>
  <si>
    <t>Tire zero on DIN rail 15 holes 6x9 mm or equivalent</t>
  </si>
  <si>
    <t>Tire zero on DIN rail 12 holes 6x9 mm or equivalent</t>
  </si>
  <si>
    <t>Tire zero on DIN rail 7 holes 6x9 mm or equivalent</t>
  </si>
  <si>
    <t>Tire zero on DIN rail VS-6A 4 holes 6x9 mm or equivalent</t>
  </si>
  <si>
    <t>Schneider Electric two-button hidden switch included, IP44 or equivalent</t>
  </si>
  <si>
    <t>Schneider Electric one-key external circuit breaker included, IP44 or equivalent</t>
  </si>
  <si>
    <t>Schneider Electric two-button external circuit breaker included, IP44 or equivalent</t>
  </si>
  <si>
    <t>Schneider Electric Circuit Breaker 1-Key Pass-Through Sealed IP54 or equivalent</t>
  </si>
  <si>
    <t>Schneider Electric Circuit Breaker 2-Key Pass-Through Sealed IP54 or Equivalent</t>
  </si>
  <si>
    <t>Schneider Electric single concealed socket with protective curtains and grounding included, IP65 or equivalent</t>
  </si>
  <si>
    <t>Schneider Electric single concealed socket included, IP44 or equivalent</t>
  </si>
  <si>
    <t>Schneider Electric single concealed socket with grinding included, IP44 or equivalent</t>
  </si>
  <si>
    <t>Schneider Electric double concealed socket included, IP44 or equivalent</t>
  </si>
  <si>
    <t>Schneider Electric double concealed socket with grounding included, IP44 or equivalent</t>
  </si>
  <si>
    <t>Schneider Electric unit of 2 sockets single concealed version included, IP44 or equivalent</t>
  </si>
  <si>
    <t>Schneider Electric unit of 3 sockets single concealed design included, IP44 or equivalent</t>
  </si>
  <si>
    <t>Schneider Electric unit of 4 sockets single concealed design included, IP44 or equivalent</t>
  </si>
  <si>
    <t>Schneider Electric socket with grounding and IP55 external curtains or equivalent</t>
  </si>
  <si>
    <t>Schneider Electric unit of two sockets with grounding and IP55 external curtains or equivalent</t>
  </si>
  <si>
    <t>Schneider Electric three-socket unit with grounding and IP55 external curtains or equivalent</t>
  </si>
  <si>
    <t>Wall lamp LINEA-E 500-15W or equivalent</t>
  </si>
  <si>
    <t>42W LED Panel PANEL-B2B-595 6400 K 3500 or equivalent</t>
  </si>
  <si>
    <t>LED Wet Room Light White 15W 6400K IP65 ARTOS-15 or equivalent</t>
  </si>
  <si>
    <t>Linear wall lamp LINEA-E 500-15W or equivalent</t>
  </si>
  <si>
    <t>LED luminaire IP65 round VIDEX 18W 5000K VLBH12R- 185 or equivalent</t>
  </si>
  <si>
    <t>LED panel 36W 6400K 4700Lm (595x595) PRISMAT "Eurosvet" or equivalent</t>
  </si>
  <si>
    <t>Polypropylene pipe Water House 32x5.4 PN-20, 4m, or equivalent</t>
  </si>
  <si>
    <t>Coupling coupling Water House D 32 or equivalent</t>
  </si>
  <si>
    <t>Reducing coupling Water House 32x25 or equivalent</t>
  </si>
  <si>
    <t>Reducing coupling Water House 32x20 or equivalent</t>
  </si>
  <si>
    <t>Water House connecting angle 90 D 32 or equivalent</t>
  </si>
  <si>
    <t>Water House connecting angle 45 D 32 or equivalent</t>
  </si>
  <si>
    <t>Fastening support for pipes Water House D 32 or equivalent</t>
  </si>
  <si>
    <t>Tee Water House connecting D 32 or equivalent</t>
  </si>
  <si>
    <t>Water House reduction tee 32x25 or equivalent</t>
  </si>
  <si>
    <t>Reducing tee Water House 32x20 or equivalent</t>
  </si>
  <si>
    <t>External coupling Water House 32x1 or equivalent</t>
  </si>
  <si>
    <t>Polypropylene pipe Water House 25x4.2 PN-20, 4m, or equivalent</t>
  </si>
  <si>
    <t>Coupling coupling Water House D 25 or equivalent</t>
  </si>
  <si>
    <t>Water House reduction coupling 25x20 or equivalent</t>
  </si>
  <si>
    <t>Water House connecting angle 90 D 25 or equivalent</t>
  </si>
  <si>
    <t>Water House connecting angle 45 D 25 or equivalent</t>
  </si>
  <si>
    <t>Fastening support for pipes Water House D 25 or equivalent</t>
  </si>
  <si>
    <t>Tee Water House connecting D 25 or equivalent</t>
  </si>
  <si>
    <t>Water House reduction tee 25x20 or equivalent</t>
  </si>
  <si>
    <t>Internal coupling Water House 25x3/4 or equivalent</t>
  </si>
  <si>
    <t>External coupling Water House 25x3/4 or equivalent</t>
  </si>
  <si>
    <t>Outdoor angle Water House 25x3/4 or equivalent</t>
  </si>
  <si>
    <t>Inner angle Water House 25x3/4 or equivalent</t>
  </si>
  <si>
    <t>External angle Water House 25x1/2 or equivalent</t>
  </si>
  <si>
    <t>Inner square Water House 25x1/2 or equivalent</t>
  </si>
  <si>
    <t>Ball valve Water House 25 or equivalent</t>
  </si>
  <si>
    <t>Water House Bypass Short 25 or equivalent</t>
  </si>
  <si>
    <t>Polypropylene pipe Water House 20x3.4 PN-20, 4m, or equivalent</t>
  </si>
  <si>
    <t>Coupling coupling Water House D 20 or equivalent</t>
  </si>
  <si>
    <t>Water House connecting angle 90 D 20 or equivalent</t>
  </si>
  <si>
    <t>Water House connecting angle 45 D 20 or equivalent</t>
  </si>
  <si>
    <t>Fastening support for pipes Water House D 20 or equivalent</t>
  </si>
  <si>
    <t>Tee Water House connecting D 20 or equivalent</t>
  </si>
  <si>
    <t xml:space="preserve">Outdoor angle Water House 20x1/2 or </t>
  </si>
  <si>
    <t>Inner angle Water House 20x1/2 or equivalent</t>
  </si>
  <si>
    <t>Internal coupling Water House 20x1/2 or equivalent</t>
  </si>
  <si>
    <t>External coupling Water House 20x1/2 or equivalent</t>
  </si>
  <si>
    <t>Coupling with union nut Water House 20x1/2 or equivalent</t>
  </si>
  <si>
    <t>Ball valve Water House 20 or equivalent</t>
  </si>
  <si>
    <t>Water House bypass short 20 or equivalent</t>
  </si>
  <si>
    <t>KAS reinforced glass fiber pipe PP-R PN20 d32 4 m or equivalent</t>
  </si>
  <si>
    <t>Connecting coupling KAS d32 or equivalent</t>
  </si>
  <si>
    <t>KAS d32 tee or equivalent</t>
  </si>
  <si>
    <t>Reduction tee KAS 32x25x32 or equivalent</t>
  </si>
  <si>
    <t>Reduction tee KAS 32x20x32 or equivalent</t>
  </si>
  <si>
    <t>Connecting elbow KAS polypropylene d32/90° or equivalent</t>
  </si>
  <si>
    <t>Connecting elbow KAS polypropylene d32/45° or equivalent</t>
  </si>
  <si>
    <t>Reduction coupling KAS 32x25 or equivalent</t>
  </si>
  <si>
    <t>Reduction coupling KAS 32x20 or equivalent</t>
  </si>
  <si>
    <t>Ball valve KAS PPR d32 or equivalent</t>
  </si>
  <si>
    <t>Internal coupling KAS PPR d32x1" or equivalent</t>
  </si>
  <si>
    <t>External coupling KAS PPR d32x1" or equivalent</t>
  </si>
  <si>
    <t>KAS reinforced glass fiber pipe PP-R PN20 d25 4 m or equivalent</t>
  </si>
  <si>
    <t>Connecting coupling KAS d25 or equivalent</t>
  </si>
  <si>
    <t>KAS d25 tee or equivalent</t>
  </si>
  <si>
    <t>KAS reduction tee d25x20x25 or equivalent</t>
  </si>
  <si>
    <t>Connecting elbow KAS polypropylene d25/90° or equivalent</t>
  </si>
  <si>
    <t>Connecting elbow KAS polypropylene d25/45° or equivalent</t>
  </si>
  <si>
    <t>Reduction coupling KAS 25x20 or equivalent</t>
  </si>
  <si>
    <t>Ball valve KAS PPR d25 or equivalent</t>
  </si>
  <si>
    <t>External coupling KAS d25x3/4" or equivalent</t>
  </si>
  <si>
    <t>Internal coupling KAS d25x3/4" or equivalent</t>
  </si>
  <si>
    <t>External coupling KAS d25x1/2" or equivalent</t>
  </si>
  <si>
    <t>Internal coupling KAS d25x1/2" or equivalent</t>
  </si>
  <si>
    <t>KAS Fiberglass Reinforced Pipe PP-R PN20 d20 4 m or equivalent</t>
  </si>
  <si>
    <t>Coupling coupling KAS d20 or equivalent</t>
  </si>
  <si>
    <t>KAS d20 tee or equivalent</t>
  </si>
  <si>
    <t>Connecting elbow KAS polypropylene d20/90° or equivalent</t>
  </si>
  <si>
    <t>Connecting elbow KAS polypropylene d20/45° or equivalent</t>
  </si>
  <si>
    <t>Ball valve KAS PPR d20 or equivalent</t>
  </si>
  <si>
    <t>Bypass KAS d20 or equivalent</t>
  </si>
  <si>
    <t>Internal elbow KAS PPR d20x1/2" with attachment or equivalent</t>
  </si>
  <si>
    <t>External elbow KAS PPR d20x1/2" with fastening or equivalent</t>
  </si>
  <si>
    <t>External coupling KAS d20x1/2" or equivalent</t>
  </si>
  <si>
    <t>Internal coupling KAS d20x1/2" or equivalent</t>
  </si>
  <si>
    <t xml:space="preserve">PPSU Press Tee with 16x2 KAN Press Ring </t>
  </si>
  <si>
    <t>PPSU Press Tap with 16x2 KAN Press Ring or equivalent</t>
  </si>
  <si>
    <t>Press Connector with Press Ring with Male Thread 16xG1/2" KAN or Equivalent</t>
  </si>
  <si>
    <t>Press double-sided connector with 16x16 KAN press ring or equivalent</t>
  </si>
  <si>
    <t>Fasteners PPR DN 25 Georg Fischer (100/700) or equivalent</t>
  </si>
  <si>
    <t>Thermal insulation 18/6 (200m.) IZOflex or equivalent</t>
  </si>
  <si>
    <t>Sewer pipe Instalplast d110 2 m or equivalent</t>
  </si>
  <si>
    <t>Sewer pipe Instalplast d110 1 m or equivalent</t>
  </si>
  <si>
    <t>Sewer elbow Instalplast d110x90° or equivalent</t>
  </si>
  <si>
    <t>Sewer elbow Instalplast d110x45° or equivalent</t>
  </si>
  <si>
    <t>Sewage tee Instalplast d110x110x90° or equivalent</t>
  </si>
  <si>
    <t>Tee sewer Instalplast d110x110x45° or equivalent</t>
  </si>
  <si>
    <t>Tee sewer Instalplast d110x50x90° or equivalent</t>
  </si>
  <si>
    <t>Tee sewer Instalplast d110x50x45° or equivalent</t>
  </si>
  <si>
    <t>Sewer plug Instalplast d110 or equivalent</t>
  </si>
  <si>
    <t>Sewer adapter Instalplast d110/50 or equivalent</t>
  </si>
  <si>
    <t>Sewer revision Instalplast 110 or equivalent</t>
  </si>
  <si>
    <t>Check valve Instalplast 110 or equivalent</t>
  </si>
  <si>
    <t>Corrugation for toilet bowl 110 or equivalent</t>
  </si>
  <si>
    <t>Sewer pipe Instalplast d50 2 m or equivalent</t>
  </si>
  <si>
    <t>Sewer elbow Instalplast d50x90° or equivalent</t>
  </si>
  <si>
    <t>Sewer elbow Instalplast d50x45° or equivalent</t>
  </si>
  <si>
    <t>Tee sewer Instalplast d50x50x90° or equivalent</t>
  </si>
  <si>
    <t>Tee sewer Instalplast d50x50x45° or equivalent</t>
  </si>
  <si>
    <t>Sewer plug Instalplast d50 or equivalent</t>
  </si>
  <si>
    <t>Sewer adapter Instalplast d50/32 or equivalent</t>
  </si>
  <si>
    <t>Sewer revision Instalplast 50 or equivalent</t>
  </si>
  <si>
    <t>Sewer pipe Instalplast d32 2 m or equivalent</t>
  </si>
  <si>
    <t>Sewer pipe Instalplast d32 0.5 m or equivalent</t>
  </si>
  <si>
    <t>Sewer elbow Instalplast d32x90° or equivalent</t>
  </si>
  <si>
    <t>Sewer elbow Instalplast d32x45° or equivalent</t>
  </si>
  <si>
    <t>Ball valve FADO S.r.l Modern 15 1/2" BB handle or equivalent</t>
  </si>
  <si>
    <t>Ball valve FADO S.r.l Classic 15 1/2" NN or equivalent</t>
  </si>
  <si>
    <t>Faucet with American FADO S.r.l Modern 15 1/2" or equivalent</t>
  </si>
  <si>
    <t>Ball valve FADO S.r.l Modern 15 3/4" BB handle or equivalent</t>
  </si>
  <si>
    <t>Ball valve FADO S.r.l Classic 15 3/4" LV or equivalent</t>
  </si>
  <si>
    <t>Faucet with American FADO S.r.l Modern 15 3/4" or equivalent</t>
  </si>
  <si>
    <t>Tap TIEMME PV chrome Mayevsky 1/2 included or equivalent</t>
  </si>
  <si>
    <t>Flexible water hose SD Plus GG 80 cm or equivalent</t>
  </si>
  <si>
    <t>Flexible water hose SD Plus GG 50 cm or equivalent</t>
  </si>
  <si>
    <t>Flexible water hose SD Plus GG 30 cm or equivalent</t>
  </si>
  <si>
    <t>Squeegee with union nut VZ FADO S.r.l nickel 1" or equivalent</t>
  </si>
  <si>
    <t>Squeegee with union nut VZ FADO S.r.l nickel 20 3/4'' straight or equivalent</t>
  </si>
  <si>
    <t>Squeegee with union nut VZ FADO S.r.l nickel 15 1/2'' straight or equivalent</t>
  </si>
  <si>
    <t>Steel radiator C22 500x1000W-1470 W PURMO or equivalent</t>
  </si>
  <si>
    <t>Steel radiator C22 500x1200 W-1764 W PURMO or equivalent</t>
  </si>
  <si>
    <t>Steel radiator C22 500x400 W-588 W PURMO or equivalent</t>
  </si>
  <si>
    <t>Steel radiator C22 500x600 W-882 W PURMO or equivalent</t>
  </si>
  <si>
    <t>Steel radiator C22 500x700 W-1029 W PURMO or equivalent</t>
  </si>
  <si>
    <t>Steel radiator C22 500x900 W-1323 W PURMO or equivalent</t>
  </si>
  <si>
    <t>Cersanit IVA compact toilet with polypropylene seat with metal fasteners or equivalent</t>
  </si>
  <si>
    <t>Kolo Idol compact toilet with polypropylene seat with metal fasteners or equivalent</t>
  </si>
  <si>
    <t>Genoa bowl ScandiSPA 59x46x20 cm or equivalent</t>
  </si>
  <si>
    <t>Genoa Sonet CT PAN 20" or equivalent</t>
  </si>
  <si>
    <t>Shower tray Ravak Perseus Pro 80 or equivalent</t>
  </si>
  <si>
    <t>Shower tray Ravak Ronda 90 EX-R or equivalent</t>
  </si>
  <si>
    <t>Washbasin Kolo Idol 50 or equivalent</t>
  </si>
  <si>
    <t>Washbasin CERSANIT Arteco 60 or equivalent</t>
  </si>
  <si>
    <t>Washbasin faucet Ferro RENNTO with rotary spout chrome or equivalent</t>
  </si>
  <si>
    <t>GROHE Eurosmart washbasin faucets or equivalent</t>
  </si>
  <si>
    <t>Mixxen PRINZ washbasin faucet or equivalent</t>
  </si>
  <si>
    <t>Grohe Cubeo shower faucet included or equivalent</t>
  </si>
  <si>
    <t>Shower system Platinum SH11 brass included or equivalent</t>
  </si>
  <si>
    <t>Siphon SoloPlast Tulip 600 mm or equivalent</t>
  </si>
  <si>
    <t>Siphon Water House monolithic outlet, mesh, pipe 40 * 50 LN or equivalent</t>
  </si>
  <si>
    <t>Shower drain Water House Ladder D50 stainless grate 150x150 float-membrane barrier or equivalent</t>
  </si>
  <si>
    <t>Fan DOMOVENT 125 C (179 cubic meters/year; 44 dBA) or equivalent</t>
  </si>
  <si>
    <t>sheet | лист</t>
  </si>
  <si>
    <t>bucket | відро</t>
  </si>
  <si>
    <t>roll | рулон</t>
  </si>
  <si>
    <t>m2 | кв.м.</t>
  </si>
  <si>
    <t>т | t</t>
  </si>
  <si>
    <t>1000m | 1000м</t>
  </si>
  <si>
    <t>kit | комплект</t>
  </si>
  <si>
    <t>№ LOT | № ЛОТ</t>
  </si>
  <si>
    <t>№ Item |
№ Позиції</t>
  </si>
  <si>
    <t>Unit Price, GBP excl. VAT
| 
Ціна за од-цю, Фунти Стерлінги без ПДВ</t>
  </si>
  <si>
    <t>Total amount VAT excl. |
Загальна сума без ПДВ</t>
  </si>
  <si>
    <t>Bidder to complete | Для заповненя постачальнику:</t>
  </si>
  <si>
    <t>Delivery Terms (INCOTERMS 2010): | 
Умови постачання (ІНКОТЕРМС 2010):</t>
  </si>
  <si>
    <t>Payment terms (Chemonics requirement - 100% post-payment, NET within 30 c.d.): | 
Умови оплати (вимога Chemonics - 100% післяплата, NET протягом 30 к.д.):</t>
  </si>
  <si>
    <t>Bid validity (c.d.) | 
Термін дії пропозиції (к.д.)</t>
  </si>
  <si>
    <t xml:space="preserve">Bid currency: | 
Валюта пропозиції: </t>
  </si>
  <si>
    <t>GBP | Фунти Стерлінги</t>
  </si>
  <si>
    <t>Consent to enter into the twelve (12) months Framework Agreement : | 
Згода на укладення дванадцяти (12) місячної Рамкової угоди:</t>
  </si>
  <si>
    <t>Company name according to the Charter: | 
Назва компанії згідно Статуту:</t>
  </si>
  <si>
    <t>EDRPOU | ЄДРПОУ:</t>
  </si>
  <si>
    <t>Indicate the status of the company (Manufacturer / trader / distributor): | 
Вкажіть статус компанії (виробник / трейдер / дистриб'ютор):</t>
  </si>
  <si>
    <t>Contact person of the company (whith role): | 
Контактна особа компанії (із зазначенням посади):</t>
  </si>
  <si>
    <t>Після заповнення, вимога Chemonics - надати цей документ у підписаному/завіреному печаткою форматі PDF та Excel.</t>
  </si>
  <si>
    <t xml:space="preserve">Once completed, Chemonics requirement - provide this document in both signed/stamped PDF and Excel formats.
</t>
  </si>
  <si>
    <t>Warranty period (months): |
Гарантійний термін (місяців):</t>
  </si>
  <si>
    <t>Delivery time - calendar days (after PO signing) |
Термін поставки - календарні дні (після підписання Договору на поставку)</t>
  </si>
  <si>
    <t>Construction materials | Будівельні матеріали</t>
  </si>
  <si>
    <t>Electricity І Електрика</t>
  </si>
  <si>
    <t>Plumbing І Сантехніка</t>
  </si>
  <si>
    <t>Column1</t>
  </si>
  <si>
    <t>ITT # PFRU2-2025-003 Procurement of construction materials | ITT # PFRU2-2025-003 Закупівля будівельних матеріалів
Volume 3 - Terms of Reference (ToR)/Specifications (included as a separate Annex to this Invitation to Tender) | Розділ 3 - Технічне завдання (ТЗ)/Специфікації (включено як окремий додаток до цього Запрошення до участі в тендері)</t>
  </si>
  <si>
    <r>
      <rPr>
        <b/>
        <sz val="12"/>
        <rFont val="Calibri"/>
        <family val="2"/>
        <scheme val="minor"/>
      </rPr>
      <t>Core note 1:</t>
    </r>
    <r>
      <rPr>
        <sz val="12"/>
        <rFont val="Calibri"/>
        <family val="2"/>
        <scheme val="minor"/>
      </rPr>
      <t xml:space="preserve"> Delivery destination - throughout the unoccupied territory of Ukraine.The contractual delivery address will be provided to the awarded bidder in each PO issued under VFA. /
</t>
    </r>
    <r>
      <rPr>
        <b/>
        <sz val="12"/>
        <rFont val="Calibri"/>
        <family val="2"/>
        <scheme val="minor"/>
      </rPr>
      <t>Основна примітка 1:</t>
    </r>
    <r>
      <rPr>
        <sz val="12"/>
        <rFont val="Calibri"/>
        <family val="2"/>
        <scheme val="minor"/>
      </rPr>
      <t xml:space="preserve"> Місце доставки - по всій неокупованій території України. Контрактна адреса доставки буде надана переможцю тендеру в ко</t>
    </r>
    <r>
      <rPr>
        <sz val="12"/>
        <color theme="1"/>
        <rFont val="Calibri"/>
        <family val="2"/>
        <scheme val="minor"/>
      </rPr>
      <t xml:space="preserve">жному окремому замовленні на закупівлю в рамках угоди.
</t>
    </r>
    <r>
      <rPr>
        <b/>
        <sz val="12"/>
        <color theme="1"/>
        <rFont val="Calibri"/>
        <family val="2"/>
        <scheme val="minor"/>
      </rPr>
      <t xml:space="preserve">Core note 2: </t>
    </r>
    <r>
      <rPr>
        <sz val="12"/>
        <color theme="1"/>
        <rFont val="Calibri"/>
        <family val="2"/>
        <scheme val="minor"/>
      </rPr>
      <t xml:space="preserve">Fixed Price in GBP (the price should be calculated based on the exchange rate of GBP to UAH, according to the OANDA rate (https://www.oanda.com/currency-converter/ru/?from=GBP&amp;to=UAH&amp;amount=1)). </t>
    </r>
    <r>
      <rPr>
        <u/>
        <sz val="12"/>
        <color theme="1"/>
        <rFont val="Calibri"/>
        <family val="2"/>
        <scheme val="minor"/>
      </rPr>
      <t xml:space="preserve">The exchange rate for this ITT as of the issue date - 51,325 UAH. </t>
    </r>
    <r>
      <rPr>
        <sz val="12"/>
        <color theme="1"/>
        <rFont val="Calibri"/>
        <family val="2"/>
        <scheme val="minor"/>
      </rPr>
      <t xml:space="preserve">/ 
</t>
    </r>
    <r>
      <rPr>
        <b/>
        <sz val="12"/>
        <color theme="1"/>
        <rFont val="Calibri"/>
        <family val="2"/>
        <scheme val="minor"/>
      </rPr>
      <t>Основна примітка 2:</t>
    </r>
    <r>
      <rPr>
        <sz val="12"/>
        <color theme="1"/>
        <rFont val="Calibri"/>
        <family val="2"/>
        <scheme val="minor"/>
      </rPr>
      <t xml:space="preserve"> Фіксована ціна у фунтах стерлінгів (ціна повинна бути розрахована на основі обмінного курсу фунта стерлінгів до гривні, згідно з курсом OANDA (https://www.oanda.com/currency-converter/ru/?from=GBP&amp;to=UAH&amp;amount=1)). </t>
    </r>
    <r>
      <rPr>
        <u/>
        <sz val="12"/>
        <color theme="1"/>
        <rFont val="Calibri"/>
        <family val="2"/>
        <scheme val="minor"/>
      </rPr>
      <t>Обмінний курс для цієї ІТТ на дату публікації - 51,325  грн.</t>
    </r>
    <r>
      <rPr>
        <sz val="12"/>
        <color theme="1"/>
        <rFont val="Calibri"/>
        <family val="2"/>
        <scheme val="minor"/>
      </rPr>
      <t xml:space="preserve">
</t>
    </r>
    <r>
      <rPr>
        <sz val="12"/>
        <rFont val="Calibri"/>
        <family val="2"/>
        <scheme val="minor"/>
      </rPr>
      <t xml:space="preserve">
</t>
    </r>
    <r>
      <rPr>
        <b/>
        <sz val="12"/>
        <rFont val="Calibri"/>
        <family val="2"/>
        <scheme val="minor"/>
      </rPr>
      <t>General notes: / Загальні примітки:</t>
    </r>
    <r>
      <rPr>
        <sz val="12"/>
        <rFont val="Calibri"/>
        <family val="2"/>
        <scheme val="minor"/>
      </rPr>
      <t xml:space="preserve">
1•	All Goods offered in response to this ITT must be new and unused. / 
1•	Усі Товари, що пропонуються у відповідь на цю ITT, повинні бути новими та невикористаними.
2•	All electrical Goods must operate on 240V, 50Hz.  [ignore if not applicable] / 
2•	Всі електричні товари повинні працювати від мережі 240 В, 50 Гц.  [ігнорувати, якщо не застосовується]
3•	Unit prices must include applicable transportation/delivery/installation/unloading costs and local taxes, excluding VAT.  / 
3•	Ціни повинні включати відповідні витрати на транспортування/доставку/монтаж/розвантаження та місцеві податки, без урахування ПДВ. 
4•	Unless otherwise indicated, stated brand names or models are for illustrative description only.  An equivalent substitute, as determined by the specifications, is acceptable. / 
4•	Якщо не вказано інше, зазначені торгові марки або моделі слугують лише для ілюстративного опису.  Допускається еквівалентна заміна, визначена технічними характеристиками.
5•	At this time, specific quantities to be purchased under any Framework/BPA resulting from this ITT are unknown.  Specific quantities will depend on the needs of the Project. All unit prices included in the Tender must remain fixed for the initial Ordering Period of the Framework. / 
5•	Наразі невідомі конкретні обсяги, які будуть закуплені за будь-яким Рамковим договором, що є результатом цього ITT.  Конкретні обсяги залежатимуть від потреб Проекту. Всі ціни за одиницю товару, включені в Тендер, повинні залишатися фіксованими протягом початкового періоду замовлення Рамкової угоди. 
6•	Warranty service and repair within the country of performance is required for all Goods under this ITT. The warranty coverage must be valid on all Goods for a minimum of twelve (12) months after delivery and acceptance of the Goods, unless otherwise specified in the technical specifications. / 
6•	Гарантійне обслуговування та ремонт у країні виконання робіт є обов'язковим для всіх Товарів за цією ІТТ. Гарантійне покриття має бути дійсним для всіх Товарів протягом щонайменше дванадцяти (12) місяців після доставки та приймання Товарів, якщо інше не зазначено в технічних специфікаціях.</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</si>
</sst>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31">
    <font>
      <sz val="11"/>
      <color theme="1"/>
      <name val="Calibri"/>
      <charset val="134"/>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Calibri"/>
      <family val="2"/>
      <scheme val="minor"/>
    </font>
    <font>
      <sz val="10"/>
      <color theme="1"/>
      <name val="Calibri"/>
      <family val="2"/>
      <scheme val="minor"/>
    </font>
    <font>
      <b/>
      <sz val="10"/>
      <name val="Calibri"/>
      <family val="2"/>
      <scheme val="minor"/>
    </font>
    <font>
      <sz val="10"/>
      <color rgb="FF000000"/>
      <name val="Calibri"/>
      <family val="2"/>
      <scheme val="minor"/>
    </font>
    <font>
      <sz val="11"/>
      <color theme="1"/>
      <name val="Calibri"/>
      <family val="2"/>
      <scheme val="minor"/>
    </font>
    <font>
      <b/>
      <sz val="11"/>
      <color theme="0"/>
      <name val="Calibri"/>
      <family val="2"/>
      <scheme val="minor"/>
    </font>
    <font>
      <b/>
      <sz val="16"/>
      <name val="Calibri"/>
      <family val="2"/>
      <scheme val="minor"/>
    </font>
    <font>
      <u/>
      <sz val="11"/>
      <color theme="10"/>
      <name val="Calibri"/>
      <family val="2"/>
      <scheme val="minor"/>
    </font>
    <font>
      <b/>
      <sz val="11"/>
      <color theme="1"/>
      <name val="Calibri"/>
      <family val="2"/>
      <scheme val="minor"/>
    </font>
    <font>
      <sz val="11"/>
      <color theme="1"/>
      <name val="Calibri"/>
      <family val="2"/>
      <charset val="134"/>
      <scheme val="minor"/>
    </font>
    <font>
      <b/>
      <sz val="12"/>
      <color theme="1"/>
      <name val="Calibri"/>
      <family val="2"/>
      <scheme val="minor"/>
    </font>
    <font>
      <sz val="10"/>
      <color theme="1"/>
      <name val="Calibri"/>
      <family val="2"/>
      <scheme val="minor"/>
    </font>
    <font>
      <b/>
      <sz val="12"/>
      <color theme="0"/>
      <name val="Calibri"/>
      <family val="2"/>
      <scheme val="minor"/>
    </font>
    <font>
      <sz val="12"/>
      <color theme="1"/>
      <name val="Calibri"/>
      <family val="2"/>
      <scheme val="minor"/>
    </font>
    <font>
      <b/>
      <sz val="12"/>
      <name val="Calibri"/>
      <family val="2"/>
      <scheme val="minor"/>
    </font>
    <font>
      <sz val="12"/>
      <name val="Calibri"/>
      <family val="2"/>
      <scheme val="minor"/>
    </font>
    <font>
      <b/>
      <u/>
      <sz val="12"/>
      <color theme="1"/>
      <name val="Calibri"/>
      <family val="2"/>
      <scheme val="minor"/>
    </font>
    <font>
      <sz val="8"/>
      <name val="Calibri"/>
      <family val="2"/>
      <scheme val="minor"/>
    </font>
    <font>
      <sz val="14"/>
      <name val="Calibri"/>
      <family val="2"/>
      <scheme val="minor"/>
    </font>
    <font>
      <i/>
      <sz val="12"/>
      <name val="Calibri"/>
      <family val="2"/>
      <scheme val="minor"/>
    </font>
    <font>
      <b/>
      <sz val="14"/>
      <color theme="1"/>
      <name val="Calibri"/>
      <family val="2"/>
      <scheme val="minor"/>
    </font>
    <font>
      <b/>
      <sz val="14"/>
      <color rgb="FFFF0000"/>
      <name val="Calibri"/>
      <family val="2"/>
      <scheme val="minor"/>
    </font>
    <font>
      <sz val="14"/>
      <color theme="1"/>
      <name val="Calibri"/>
      <family val="2"/>
      <scheme val="minor"/>
    </font>
    <font>
      <b/>
      <i/>
      <sz val="16"/>
      <color rgb="FFFF0000"/>
      <name val="Calibri"/>
      <family val="2"/>
      <scheme val="minor"/>
    </font>
    <font>
      <u/>
      <sz val="12"/>
      <color theme="1"/>
      <name val="Calibri"/>
      <family val="2"/>
      <scheme val="minor"/>
    </font>
    <font>
      <b/>
      <sz val="11"/>
      <color theme="0"/>
      <name val="Calibri"/>
      <scheme val="minor"/>
    </font>
  </fonts>
  <fills count="6">
    <fill>
      <patternFill patternType="none"/>
    </fill>
    <fill>
      <patternFill patternType="gray125"/>
    </fill>
    <fill>
      <patternFill patternType="solid">
        <fgColor rgb="FF005065"/>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style="thin">
        <color auto="1"/>
      </bottom>
      <diagonal/>
    </border>
    <border>
      <left style="thick">
        <color theme="0"/>
      </left>
      <right style="thin">
        <color indexed="64"/>
      </right>
      <top/>
      <bottom/>
      <diagonal/>
    </border>
    <border>
      <left/>
      <right/>
      <top/>
      <bottom style="thin">
        <color auto="1"/>
      </bottom>
      <diagonal/>
    </border>
  </borders>
  <cellStyleXfs count="5">
    <xf numFmtId="0" fontId="0" fillId="0" borderId="0"/>
    <xf numFmtId="43" fontId="9" fillId="0" borderId="0" applyFon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3" fillId="0" borderId="0"/>
  </cellStyleXfs>
  <cellXfs count="69">
    <xf numFmtId="0" fontId="0" fillId="0" borderId="0" xfId="0"/>
    <xf numFmtId="0" fontId="5" fillId="0" borderId="0" xfId="0" applyFont="1" applyAlignment="1">
      <alignment horizontal="center" vertical="center"/>
    </xf>
    <xf numFmtId="0" fontId="6" fillId="0" borderId="0" xfId="0" applyFont="1" applyAlignment="1">
      <alignment vertical="top"/>
    </xf>
    <xf numFmtId="0" fontId="6" fillId="0" borderId="0" xfId="0" applyFont="1" applyAlignment="1">
      <alignment horizontal="left" vertical="top" wrapText="1"/>
    </xf>
    <xf numFmtId="0" fontId="6" fillId="0" borderId="0" xfId="0" applyFont="1" applyAlignment="1">
      <alignment horizontal="center" vertical="center" wrapText="1"/>
    </xf>
    <xf numFmtId="0" fontId="8" fillId="0" borderId="0" xfId="0" applyFont="1" applyAlignment="1">
      <alignment horizontal="left" vertical="top" wrapText="1"/>
    </xf>
    <xf numFmtId="0" fontId="8" fillId="0" borderId="0" xfId="0" applyFont="1" applyAlignment="1">
      <alignment horizontal="center" vertical="center" wrapText="1"/>
    </xf>
    <xf numFmtId="43" fontId="6" fillId="0" borderId="0" xfId="1" applyFont="1" applyFill="1" applyBorder="1" applyAlignment="1">
      <alignment vertical="top"/>
    </xf>
    <xf numFmtId="43" fontId="10" fillId="2" borderId="1" xfId="1" applyFont="1" applyFill="1" applyBorder="1" applyAlignment="1">
      <alignment horizontal="center" vertical="center" wrapText="1"/>
    </xf>
    <xf numFmtId="0" fontId="0" fillId="0" borderId="1" xfId="0" applyBorder="1"/>
    <xf numFmtId="43" fontId="6" fillId="0" borderId="1" xfId="1" applyFont="1" applyBorder="1" applyAlignment="1">
      <alignment vertical="top"/>
    </xf>
    <xf numFmtId="43" fontId="6" fillId="0" borderId="0" xfId="1" applyFont="1" applyBorder="1" applyAlignment="1">
      <alignment vertical="top"/>
    </xf>
    <xf numFmtId="0" fontId="0" fillId="3" borderId="1" xfId="0" applyFill="1" applyBorder="1" applyAlignment="1">
      <alignment horizontal="center" vertical="center" wrapText="1"/>
    </xf>
    <xf numFmtId="0" fontId="14" fillId="3" borderId="1" xfId="0" applyFont="1" applyFill="1" applyBorder="1" applyAlignment="1">
      <alignment horizontal="left" vertical="center" wrapText="1"/>
    </xf>
    <xf numFmtId="0" fontId="4" fillId="3" borderId="1" xfId="0" applyFont="1" applyFill="1" applyBorder="1" applyAlignment="1">
      <alignment horizontal="left" vertical="top" wrapText="1"/>
    </xf>
    <xf numFmtId="0" fontId="0" fillId="0" borderId="0" xfId="0" applyAlignment="1">
      <alignment wrapText="1"/>
    </xf>
    <xf numFmtId="4" fontId="0" fillId="0" borderId="0" xfId="0" applyNumberFormat="1"/>
    <xf numFmtId="0" fontId="3" fillId="0" borderId="0" xfId="0" applyFont="1"/>
    <xf numFmtId="0" fontId="3" fillId="0" borderId="1" xfId="0" applyFont="1" applyBorder="1" applyAlignment="1">
      <alignment wrapText="1"/>
    </xf>
    <xf numFmtId="4" fontId="0" fillId="0" borderId="1" xfId="0" applyNumberFormat="1" applyBorder="1"/>
    <xf numFmtId="0" fontId="13" fillId="5" borderId="1" xfId="0" applyFont="1" applyFill="1" applyBorder="1" applyAlignment="1">
      <alignment horizontal="center" vertical="center"/>
    </xf>
    <xf numFmtId="4" fontId="15" fillId="0" borderId="0" xfId="0" applyNumberFormat="1" applyFont="1"/>
    <xf numFmtId="0" fontId="2" fillId="0" borderId="1" xfId="0" applyFont="1" applyBorder="1" applyAlignment="1">
      <alignment wrapText="1"/>
    </xf>
    <xf numFmtId="0" fontId="2" fillId="0" borderId="1" xfId="0" applyFont="1" applyBorder="1"/>
    <xf numFmtId="4" fontId="13" fillId="0" borderId="1" xfId="0" applyNumberFormat="1" applyFont="1" applyBorder="1"/>
    <xf numFmtId="0" fontId="2" fillId="0" borderId="1" xfId="0" applyFont="1" applyBorder="1" applyAlignment="1">
      <alignment vertical="center" wrapText="1"/>
    </xf>
    <xf numFmtId="0" fontId="16" fillId="3" borderId="1" xfId="0" applyFont="1" applyFill="1" applyBorder="1" applyAlignment="1">
      <alignment vertical="center" wrapText="1"/>
    </xf>
    <xf numFmtId="0" fontId="16" fillId="3" borderId="1" xfId="0" applyFont="1" applyFill="1" applyBorder="1" applyAlignment="1">
      <alignment horizontal="center" vertical="center" wrapText="1"/>
    </xf>
    <xf numFmtId="2" fontId="18" fillId="3" borderId="1" xfId="1" applyNumberFormat="1" applyFont="1" applyFill="1" applyBorder="1" applyAlignment="1">
      <alignment vertical="top"/>
    </xf>
    <xf numFmtId="0" fontId="20" fillId="4" borderId="1" xfId="0" applyFont="1" applyFill="1" applyBorder="1" applyAlignment="1">
      <alignment horizontal="left" vertical="top" wrapText="1"/>
    </xf>
    <xf numFmtId="0" fontId="15" fillId="2" borderId="2" xfId="0" applyFont="1" applyFill="1" applyBorder="1" applyAlignment="1">
      <alignment horizontal="center" vertical="center"/>
    </xf>
    <xf numFmtId="0" fontId="15" fillId="2" borderId="3" xfId="0" applyFont="1" applyFill="1" applyBorder="1" applyAlignment="1">
      <alignment horizontal="center" vertical="center"/>
    </xf>
    <xf numFmtId="0" fontId="21" fillId="2" borderId="3" xfId="0" applyFont="1" applyFill="1" applyBorder="1" applyAlignment="1">
      <alignment horizontal="left" vertical="top" wrapText="1"/>
    </xf>
    <xf numFmtId="39" fontId="17" fillId="2" borderId="3" xfId="1" applyNumberFormat="1" applyFont="1" applyFill="1" applyBorder="1" applyAlignment="1">
      <alignment vertical="center" wrapText="1"/>
    </xf>
    <xf numFmtId="39" fontId="17" fillId="2" borderId="3" xfId="1" applyNumberFormat="1" applyFont="1" applyFill="1" applyBorder="1" applyAlignment="1">
      <alignment horizontal="right" vertical="center"/>
    </xf>
    <xf numFmtId="2" fontId="17" fillId="2" borderId="4" xfId="1" applyNumberFormat="1" applyFont="1" applyFill="1" applyBorder="1" applyAlignment="1">
      <alignment vertical="center"/>
    </xf>
    <xf numFmtId="0" fontId="23" fillId="0" borderId="0" xfId="0" applyFont="1" applyAlignment="1">
      <alignment vertical="top" wrapText="1"/>
    </xf>
    <xf numFmtId="0" fontId="24" fillId="2" borderId="0" xfId="0" applyFont="1" applyFill="1" applyAlignment="1">
      <alignment horizontal="center" vertical="center" wrapText="1"/>
    </xf>
    <xf numFmtId="0" fontId="17" fillId="2" borderId="0" xfId="0" applyFont="1" applyFill="1" applyAlignment="1">
      <alignment horizontal="right" vertical="top" wrapText="1"/>
    </xf>
    <xf numFmtId="0" fontId="17" fillId="2" borderId="7" xfId="0" applyFont="1" applyFill="1" applyBorder="1" applyAlignment="1">
      <alignment horizontal="right" vertical="top"/>
    </xf>
    <xf numFmtId="0" fontId="17" fillId="2" borderId="5" xfId="0" applyFont="1" applyFill="1" applyBorder="1" applyAlignment="1">
      <alignment horizontal="center" vertical="center" wrapText="1"/>
    </xf>
    <xf numFmtId="0" fontId="17" fillId="2" borderId="0" xfId="0" applyFont="1" applyFill="1" applyAlignment="1">
      <alignment horizontal="center" vertical="center" wrapText="1"/>
    </xf>
    <xf numFmtId="0" fontId="17" fillId="2" borderId="0" xfId="0" applyFont="1" applyFill="1" applyAlignment="1">
      <alignment horizontal="center" vertical="top" wrapText="1"/>
    </xf>
    <xf numFmtId="0" fontId="10" fillId="2" borderId="6" xfId="0" applyFont="1" applyFill="1" applyBorder="1" applyAlignment="1">
      <alignment horizontal="left" vertical="top"/>
    </xf>
    <xf numFmtId="0" fontId="11" fillId="0" borderId="5" xfId="0" applyFont="1" applyBorder="1" applyAlignment="1">
      <alignment horizontal="center" vertical="center" wrapText="1"/>
    </xf>
    <xf numFmtId="0" fontId="11" fillId="0" borderId="0" xfId="0" applyFont="1" applyAlignment="1">
      <alignment horizontal="center" vertical="center" wrapText="1"/>
    </xf>
    <xf numFmtId="0" fontId="20" fillId="0" borderId="5" xfId="0" applyFont="1" applyBorder="1" applyAlignment="1">
      <alignment horizontal="left" vertical="top" wrapText="1"/>
    </xf>
    <xf numFmtId="0" fontId="20" fillId="0" borderId="0" xfId="0" applyFont="1" applyAlignment="1">
      <alignment horizontal="left" vertical="top" wrapText="1"/>
    </xf>
    <xf numFmtId="0" fontId="25" fillId="0" borderId="5" xfId="0" applyFont="1" applyBorder="1" applyAlignment="1">
      <alignment horizontal="right" vertical="center" wrapText="1"/>
    </xf>
    <xf numFmtId="0" fontId="25" fillId="0" borderId="0" xfId="0" applyFont="1" applyAlignment="1">
      <alignment horizontal="right" vertical="center" wrapText="1"/>
    </xf>
    <xf numFmtId="0" fontId="2" fillId="5" borderId="2" xfId="0" applyFont="1" applyFill="1" applyBorder="1" applyAlignment="1">
      <alignment horizontal="center"/>
    </xf>
    <xf numFmtId="0" fontId="0" fillId="5" borderId="3" xfId="0" applyFill="1" applyBorder="1" applyAlignment="1">
      <alignment horizontal="center"/>
    </xf>
    <xf numFmtId="0" fontId="0" fillId="5" borderId="4" xfId="0" applyFill="1" applyBorder="1" applyAlignment="1">
      <alignment horizontal="center"/>
    </xf>
    <xf numFmtId="0" fontId="11" fillId="3" borderId="0" xfId="0" applyFont="1" applyFill="1" applyBorder="1" applyAlignment="1">
      <alignment horizontal="centerContinuous" vertical="center" wrapText="1"/>
    </xf>
    <xf numFmtId="0" fontId="7" fillId="3" borderId="0" xfId="0" applyFont="1" applyFill="1" applyBorder="1" applyAlignment="1">
      <alignment horizontal="centerContinuous" vertical="center"/>
    </xf>
    <xf numFmtId="0" fontId="6" fillId="0" borderId="0" xfId="0" applyFont="1" applyBorder="1" applyAlignment="1">
      <alignment vertical="top"/>
    </xf>
    <xf numFmtId="0" fontId="10" fillId="2" borderId="1" xfId="0" applyFont="1" applyFill="1" applyBorder="1" applyAlignment="1">
      <alignment horizontal="center" vertical="center" wrapText="1"/>
    </xf>
    <xf numFmtId="0" fontId="30" fillId="2" borderId="1" xfId="0" applyFont="1" applyFill="1" applyBorder="1" applyAlignment="1">
      <alignment horizontal="center" vertical="center" wrapText="1"/>
    </xf>
    <xf numFmtId="0" fontId="25" fillId="0" borderId="0" xfId="0" applyFont="1" applyBorder="1" applyAlignment="1">
      <alignment vertical="top"/>
    </xf>
    <xf numFmtId="0" fontId="25" fillId="0" borderId="0" xfId="0" applyFont="1" applyBorder="1" applyAlignment="1">
      <alignment vertical="center" wrapText="1"/>
    </xf>
    <xf numFmtId="0" fontId="27" fillId="0" borderId="0" xfId="0" applyFont="1" applyBorder="1" applyAlignment="1">
      <alignment vertical="top"/>
    </xf>
    <xf numFmtId="43" fontId="27" fillId="0" borderId="0" xfId="1" applyFont="1" applyFill="1" applyBorder="1" applyAlignment="1">
      <alignment vertical="top"/>
    </xf>
    <xf numFmtId="0" fontId="25" fillId="0" borderId="8" xfId="0" applyFont="1" applyBorder="1" applyAlignment="1">
      <alignment vertical="center"/>
    </xf>
    <xf numFmtId="0" fontId="25" fillId="0" borderId="3" xfId="0" applyFont="1" applyBorder="1" applyAlignment="1">
      <alignment vertical="top"/>
    </xf>
    <xf numFmtId="0" fontId="26" fillId="0" borderId="8" xfId="0" applyFont="1" applyBorder="1" applyAlignment="1">
      <alignment vertical="center" wrapText="1"/>
    </xf>
    <xf numFmtId="0" fontId="26" fillId="0" borderId="3" xfId="0" applyFont="1" applyBorder="1" applyAlignment="1">
      <alignment vertical="center" wrapText="1"/>
    </xf>
    <xf numFmtId="0" fontId="25" fillId="0" borderId="8" xfId="0" applyFont="1" applyBorder="1" applyAlignment="1">
      <alignment vertical="top"/>
    </xf>
    <xf numFmtId="0" fontId="25" fillId="0" borderId="3" xfId="0" applyFont="1" applyBorder="1" applyAlignment="1">
      <alignment vertical="center" wrapText="1"/>
    </xf>
    <xf numFmtId="0" fontId="28" fillId="0" borderId="0" xfId="0" applyFont="1" applyBorder="1" applyAlignment="1">
      <alignment horizontal="left" vertical="center"/>
    </xf>
  </cellXfs>
  <cellStyles count="5">
    <cellStyle name="Hyperlink 2" xfId="2" xr:uid="{00000000-0005-0000-0000-000000000000}"/>
    <cellStyle name="Normal 2" xfId="4" xr:uid="{6E72F082-D191-4B8F-A7F2-5B4BF619607D}"/>
    <cellStyle name="Гіперпосилання 2" xfId="3" xr:uid="{00000000-0005-0000-0000-000002000000}"/>
    <cellStyle name="Обычный" xfId="0" builtinId="0"/>
    <cellStyle name="Финансовый" xfId="1" builtinId="3"/>
  </cellStyles>
  <dxfs count="14">
    <dxf>
      <font>
        <b/>
        <i val="0"/>
        <strike val="0"/>
        <condense val="0"/>
        <extend val="0"/>
        <outline val="0"/>
        <shadow val="0"/>
        <u val="none"/>
        <vertAlign val="baseline"/>
        <sz val="11"/>
        <color theme="0"/>
        <name val="Calibri"/>
        <scheme val="minor"/>
      </font>
      <fill>
        <patternFill patternType="solid">
          <fgColor indexed="64"/>
          <bgColor rgb="FF005065"/>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border>
        <bottom style="thin">
          <color indexed="64"/>
        </bottom>
      </border>
    </dxf>
    <dxf>
      <font>
        <b val="0"/>
        <i val="0"/>
        <strike val="0"/>
        <condense val="0"/>
        <extend val="0"/>
        <outline val="0"/>
        <shadow val="0"/>
        <u val="none"/>
        <vertAlign val="baseline"/>
        <sz val="10"/>
        <color theme="1"/>
        <name val="Calibri"/>
        <scheme val="minor"/>
      </font>
      <fill>
        <patternFill patternType="solid">
          <fgColor indexed="64"/>
          <bgColor theme="0"/>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Calibri"/>
        <scheme val="minor"/>
      </font>
      <numFmt numFmtId="0" formatCode="General"/>
      <fill>
        <patternFill patternType="solid">
          <fgColor indexed="64"/>
          <bgColor theme="0"/>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0"/>
        <color theme="1"/>
        <name val="Calibri"/>
        <scheme val="minor"/>
      </font>
      <fill>
        <patternFill patternType="solid">
          <fgColor indexed="64"/>
          <bgColor theme="0"/>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Calibri"/>
        <scheme val="minor"/>
      </font>
      <fill>
        <patternFill patternType="solid">
          <fgColor indexed="64"/>
          <bgColor theme="0"/>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Calibri"/>
        <scheme val="minor"/>
      </font>
      <numFmt numFmtId="4" formatCode="#,##0.00"/>
      <fill>
        <patternFill patternType="solid">
          <fgColor indexed="64"/>
          <bgColor theme="7" tint="0.79998168889431442"/>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scheme val="minor"/>
      </font>
      <fill>
        <patternFill patternType="solid">
          <fgColor indexed="64"/>
          <bgColor theme="7" tint="0.79998168889431442"/>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scheme val="minor"/>
      </font>
      <fill>
        <patternFill patternType="solid">
          <fgColor indexed="64"/>
          <bgColor theme="7" tint="0.79998168889431442"/>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auto="1"/>
        <name val="Calibri"/>
        <family val="2"/>
        <scheme val="minor"/>
      </font>
      <numFmt numFmtId="0" formatCode="General"/>
      <fill>
        <patternFill patternType="solid">
          <fgColor indexed="64"/>
          <bgColor theme="0" tint="-4.9989318521683403E-2"/>
        </patternFill>
      </fill>
      <alignment horizontal="left" vertical="top"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i val="0"/>
        <strike val="0"/>
        <condense val="0"/>
        <extend val="0"/>
        <outline val="0"/>
        <shadow val="0"/>
        <u val="none"/>
        <vertAlign val="baseline"/>
        <sz val="11"/>
        <color theme="1"/>
        <name val="Calibri"/>
        <family val="2"/>
        <scheme val="minor"/>
      </font>
      <fill>
        <patternFill patternType="solid">
          <fgColor indexed="64"/>
          <bgColor theme="7" tint="0.79998168889431442"/>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i val="0"/>
        <strike val="0"/>
        <condense val="0"/>
        <extend val="0"/>
        <outline val="0"/>
        <shadow val="0"/>
        <u val="none"/>
        <vertAlign val="baseline"/>
        <sz val="11"/>
        <color theme="1"/>
        <name val="Calibri"/>
        <scheme val="minor"/>
      </font>
      <fill>
        <patternFill patternType="solid">
          <fgColor indexed="64"/>
          <bgColor theme="7" tint="0.79998168889431442"/>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outline="0">
        <top style="thin">
          <color auto="1"/>
        </top>
      </border>
    </dxf>
    <dxf>
      <border outline="0">
        <left style="thin">
          <color auto="1"/>
        </left>
        <right style="thin">
          <color auto="1"/>
        </right>
        <top style="thin">
          <color auto="1"/>
        </top>
        <bottom style="thin">
          <color auto="1"/>
        </bottom>
      </border>
    </dxf>
  </dxfs>
  <tableStyles count="0" defaultTableStyle="TableStyleMedium2" defaultPivotStyle="PivotStyleLight16"/>
  <colors>
    <mruColors>
      <color rgb="FFA70000"/>
      <color rgb="FFF38500"/>
      <color rgb="FF005065"/>
      <color rgb="FF31313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editAs="oneCell">
    <xdr:from>
      <xdr:col>8</xdr:col>
      <xdr:colOff>0</xdr:colOff>
      <xdr:row>27</xdr:row>
      <xdr:rowOff>0</xdr:rowOff>
    </xdr:from>
    <xdr:to>
      <xdr:col>8</xdr:col>
      <xdr:colOff>304800</xdr:colOff>
      <xdr:row>27</xdr:row>
      <xdr:rowOff>304800</xdr:rowOff>
    </xdr:to>
    <xdr:sp macro="" textlink="">
      <xdr:nvSpPr>
        <xdr:cNvPr id="1060" name="AutoShape 36" descr="Затирка для швів Ceresit CE 40 Aquastatic 01 2 кг (відро) Біла (Е28802) - зображення 1">
          <a:extLst>
            <a:ext uri="{FF2B5EF4-FFF2-40B4-BE49-F238E27FC236}">
              <a16:creationId xmlns:a16="http://schemas.microsoft.com/office/drawing/2014/main" id="{00000000-0008-0000-0000-000024040000}"/>
            </a:ext>
          </a:extLst>
        </xdr:cNvPr>
        <xdr:cNvSpPr>
          <a:spLocks noChangeAspect="1" noChangeArrowheads="1"/>
        </xdr:cNvSpPr>
      </xdr:nvSpPr>
      <xdr:spPr bwMode="auto">
        <a:xfrm>
          <a:off x="26155650" y="38468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8</xdr:col>
      <xdr:colOff>0</xdr:colOff>
      <xdr:row>417</xdr:row>
      <xdr:rowOff>0</xdr:rowOff>
    </xdr:from>
    <xdr:to>
      <xdr:col>8</xdr:col>
      <xdr:colOff>304800</xdr:colOff>
      <xdr:row>417</xdr:row>
      <xdr:rowOff>308882</xdr:rowOff>
    </xdr:to>
    <xdr:sp macro="" textlink="">
      <xdr:nvSpPr>
        <xdr:cNvPr id="4" name="AutoShape 18" descr="https://trivita.ua/media/mf_webp/jpg/media/catalog/product/cache/dd95bbeaba6420773a0013f62f7a35ef/p/e/pesok_mesh.webp">
          <a:extLst>
            <a:ext uri="{FF2B5EF4-FFF2-40B4-BE49-F238E27FC236}">
              <a16:creationId xmlns:a16="http://schemas.microsoft.com/office/drawing/2014/main" id="{00000000-0008-0000-0000-000004000000}"/>
            </a:ext>
          </a:extLst>
        </xdr:cNvPr>
        <xdr:cNvSpPr>
          <a:spLocks noChangeAspect="1" noChangeArrowheads="1"/>
        </xdr:cNvSpPr>
      </xdr:nvSpPr>
      <xdr:spPr bwMode="auto">
        <a:xfrm>
          <a:off x="25641300" y="1750237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8</xdr:col>
      <xdr:colOff>0</xdr:colOff>
      <xdr:row>417</xdr:row>
      <xdr:rowOff>0</xdr:rowOff>
    </xdr:from>
    <xdr:to>
      <xdr:col>8</xdr:col>
      <xdr:colOff>304800</xdr:colOff>
      <xdr:row>417</xdr:row>
      <xdr:rowOff>308882</xdr:rowOff>
    </xdr:to>
    <xdr:sp macro="" textlink="">
      <xdr:nvSpPr>
        <xdr:cNvPr id="8" name="AutoShape 26" descr="Колено Georg Fischer d40 45 град.">
          <a:extLst>
            <a:ext uri="{FF2B5EF4-FFF2-40B4-BE49-F238E27FC236}">
              <a16:creationId xmlns:a16="http://schemas.microsoft.com/office/drawing/2014/main" id="{00000000-0008-0000-0000-000008000000}"/>
            </a:ext>
          </a:extLst>
        </xdr:cNvPr>
        <xdr:cNvSpPr>
          <a:spLocks noChangeAspect="1" noChangeArrowheads="1"/>
        </xdr:cNvSpPr>
      </xdr:nvSpPr>
      <xdr:spPr bwMode="auto">
        <a:xfrm>
          <a:off x="25641300" y="178681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8</xdr:col>
      <xdr:colOff>0</xdr:colOff>
      <xdr:row>417</xdr:row>
      <xdr:rowOff>0</xdr:rowOff>
    </xdr:from>
    <xdr:to>
      <xdr:col>8</xdr:col>
      <xdr:colOff>304800</xdr:colOff>
      <xdr:row>417</xdr:row>
      <xdr:rowOff>308882</xdr:rowOff>
    </xdr:to>
    <xdr:sp macro="" textlink="">
      <xdr:nvSpPr>
        <xdr:cNvPr id="1053" name="AutoShape 29" descr="Корпус пластиковий 12-модульний e.plbox.stand.n.12k, навісний (s029104)">
          <a:extLst>
            <a:ext uri="{FF2B5EF4-FFF2-40B4-BE49-F238E27FC236}">
              <a16:creationId xmlns:a16="http://schemas.microsoft.com/office/drawing/2014/main" id="{00000000-0008-0000-0000-00001D040000}"/>
            </a:ext>
          </a:extLst>
        </xdr:cNvPr>
        <xdr:cNvSpPr>
          <a:spLocks noChangeAspect="1" noChangeArrowheads="1"/>
        </xdr:cNvSpPr>
      </xdr:nvSpPr>
      <xdr:spPr bwMode="auto">
        <a:xfrm>
          <a:off x="25641300" y="2457983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8</xdr:col>
      <xdr:colOff>0</xdr:colOff>
      <xdr:row>417</xdr:row>
      <xdr:rowOff>0</xdr:rowOff>
    </xdr:from>
    <xdr:to>
      <xdr:col>8</xdr:col>
      <xdr:colOff>304800</xdr:colOff>
      <xdr:row>417</xdr:row>
      <xdr:rowOff>308882</xdr:rowOff>
    </xdr:to>
    <xdr:sp macro="" textlink="">
      <xdr:nvSpPr>
        <xdr:cNvPr id="1055" name="AutoShape 31" descr="ВВГ-П нг 3х2,5 кабель ЗЗЦМ (бухта 100м., Різати кратно 10 м.) (ВВГНГ-П 3X2,5 ECG / 707235)">
          <a:extLst>
            <a:ext uri="{FF2B5EF4-FFF2-40B4-BE49-F238E27FC236}">
              <a16:creationId xmlns:a16="http://schemas.microsoft.com/office/drawing/2014/main" id="{00000000-0008-0000-0000-00001F040000}"/>
            </a:ext>
          </a:extLst>
        </xdr:cNvPr>
        <xdr:cNvSpPr>
          <a:spLocks noChangeAspect="1" noChangeArrowheads="1"/>
        </xdr:cNvSpPr>
      </xdr:nvSpPr>
      <xdr:spPr bwMode="auto">
        <a:xfrm>
          <a:off x="25641300" y="2467127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8</xdr:col>
      <xdr:colOff>0</xdr:colOff>
      <xdr:row>417</xdr:row>
      <xdr:rowOff>0</xdr:rowOff>
    </xdr:from>
    <xdr:to>
      <xdr:col>8</xdr:col>
      <xdr:colOff>304800</xdr:colOff>
      <xdr:row>417</xdr:row>
      <xdr:rowOff>308882</xdr:rowOff>
    </xdr:to>
    <xdr:sp macro="" textlink="">
      <xdr:nvSpPr>
        <xdr:cNvPr id="1058" name="AutoShape 34" descr="Коробка монтажна универсальна набірна ПВХ сіра Ø73,5х43мм, Kopos (KU 68-1901_KA) - придбати">
          <a:extLst>
            <a:ext uri="{FF2B5EF4-FFF2-40B4-BE49-F238E27FC236}">
              <a16:creationId xmlns:a16="http://schemas.microsoft.com/office/drawing/2014/main" id="{00000000-0008-0000-0000-000022040000}"/>
            </a:ext>
          </a:extLst>
        </xdr:cNvPr>
        <xdr:cNvSpPr>
          <a:spLocks noChangeAspect="1" noChangeArrowheads="1"/>
        </xdr:cNvSpPr>
      </xdr:nvSpPr>
      <xdr:spPr bwMode="auto">
        <a:xfrm>
          <a:off x="25641300" y="2503703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8</xdr:col>
      <xdr:colOff>0</xdr:colOff>
      <xdr:row>417</xdr:row>
      <xdr:rowOff>0</xdr:rowOff>
    </xdr:from>
    <xdr:to>
      <xdr:col>8</xdr:col>
      <xdr:colOff>304800</xdr:colOff>
      <xdr:row>417</xdr:row>
      <xdr:rowOff>308882</xdr:rowOff>
    </xdr:to>
    <xdr:sp macro="" textlink="">
      <xdr:nvSpPr>
        <xdr:cNvPr id="1061" name="AutoShape 37" descr="Саморіз 3,5х9,5 мм &quot;блоха&quot; гострий, цинк, 1000 шт/уп">
          <a:extLst>
            <a:ext uri="{FF2B5EF4-FFF2-40B4-BE49-F238E27FC236}">
              <a16:creationId xmlns:a16="http://schemas.microsoft.com/office/drawing/2014/main" id="{00000000-0008-0000-0000-000025040000}"/>
            </a:ext>
          </a:extLst>
        </xdr:cNvPr>
        <xdr:cNvSpPr>
          <a:spLocks noChangeAspect="1" noChangeArrowheads="1"/>
        </xdr:cNvSpPr>
      </xdr:nvSpPr>
      <xdr:spPr bwMode="auto">
        <a:xfrm>
          <a:off x="25641300" y="2549423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8</xdr:col>
      <xdr:colOff>0</xdr:colOff>
      <xdr:row>417</xdr:row>
      <xdr:rowOff>0</xdr:rowOff>
    </xdr:from>
    <xdr:to>
      <xdr:col>8</xdr:col>
      <xdr:colOff>304800</xdr:colOff>
      <xdr:row>417</xdr:row>
      <xdr:rowOff>308882</xdr:rowOff>
    </xdr:to>
    <xdr:sp macro="" textlink="">
      <xdr:nvSpPr>
        <xdr:cNvPr id="1062" name="AutoShape 38" descr="Саморіз 3,5х9,5 мм &quot;блоха&quot; гострий, цинк, 1000 шт/уп">
          <a:extLst>
            <a:ext uri="{FF2B5EF4-FFF2-40B4-BE49-F238E27FC236}">
              <a16:creationId xmlns:a16="http://schemas.microsoft.com/office/drawing/2014/main" id="{00000000-0008-0000-0000-000026040000}"/>
            </a:ext>
          </a:extLst>
        </xdr:cNvPr>
        <xdr:cNvSpPr>
          <a:spLocks noChangeAspect="1" noChangeArrowheads="1"/>
        </xdr:cNvSpPr>
      </xdr:nvSpPr>
      <xdr:spPr bwMode="auto">
        <a:xfrm>
          <a:off x="25641300" y="2549423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8</xdr:col>
      <xdr:colOff>0</xdr:colOff>
      <xdr:row>417</xdr:row>
      <xdr:rowOff>0</xdr:rowOff>
    </xdr:from>
    <xdr:to>
      <xdr:col>8</xdr:col>
      <xdr:colOff>304800</xdr:colOff>
      <xdr:row>417</xdr:row>
      <xdr:rowOff>308882</xdr:rowOff>
    </xdr:to>
    <xdr:sp macro="" textlink="">
      <xdr:nvSpPr>
        <xdr:cNvPr id="10" name="AutoShape 41" descr="Кутик 100х100х7 мм; ст.3пс, міра; 12 м 029К фото">
          <a:extLst>
            <a:ext uri="{FF2B5EF4-FFF2-40B4-BE49-F238E27FC236}">
              <a16:creationId xmlns:a16="http://schemas.microsoft.com/office/drawing/2014/main" id="{00000000-0008-0000-0000-00000A000000}"/>
            </a:ext>
          </a:extLst>
        </xdr:cNvPr>
        <xdr:cNvSpPr>
          <a:spLocks noChangeAspect="1" noChangeArrowheads="1"/>
        </xdr:cNvSpPr>
      </xdr:nvSpPr>
      <xdr:spPr bwMode="auto">
        <a:xfrm>
          <a:off x="25641300" y="2567711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8</xdr:col>
      <xdr:colOff>0</xdr:colOff>
      <xdr:row>417</xdr:row>
      <xdr:rowOff>0</xdr:rowOff>
    </xdr:from>
    <xdr:to>
      <xdr:col>8</xdr:col>
      <xdr:colOff>304800</xdr:colOff>
      <xdr:row>417</xdr:row>
      <xdr:rowOff>308882</xdr:rowOff>
    </xdr:to>
    <xdr:sp macro="" textlink="">
      <xdr:nvSpPr>
        <xdr:cNvPr id="12" name="AutoShape 43" descr="Купити Профіль-ріжок для підвісної стелі периметральний 3.0 м фото та ціна">
          <a:extLst>
            <a:ext uri="{FF2B5EF4-FFF2-40B4-BE49-F238E27FC236}">
              <a16:creationId xmlns:a16="http://schemas.microsoft.com/office/drawing/2014/main" id="{00000000-0008-0000-0000-00000C000000}"/>
            </a:ext>
          </a:extLst>
        </xdr:cNvPr>
        <xdr:cNvSpPr>
          <a:spLocks noChangeAspect="1" noChangeArrowheads="1"/>
        </xdr:cNvSpPr>
      </xdr:nvSpPr>
      <xdr:spPr bwMode="auto">
        <a:xfrm>
          <a:off x="25641300" y="2271445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8</xdr:col>
      <xdr:colOff>0</xdr:colOff>
      <xdr:row>417</xdr:row>
      <xdr:rowOff>0</xdr:rowOff>
    </xdr:from>
    <xdr:to>
      <xdr:col>8</xdr:col>
      <xdr:colOff>304800</xdr:colOff>
      <xdr:row>417</xdr:row>
      <xdr:rowOff>308882</xdr:rowOff>
    </xdr:to>
    <xdr:sp macro="" textlink="">
      <xdr:nvSpPr>
        <xdr:cNvPr id="13" name="AutoShape 44" descr="gallery-image">
          <a:extLst>
            <a:ext uri="{FF2B5EF4-FFF2-40B4-BE49-F238E27FC236}">
              <a16:creationId xmlns:a16="http://schemas.microsoft.com/office/drawing/2014/main" id="{00000000-0008-0000-0000-00000D000000}"/>
            </a:ext>
          </a:extLst>
        </xdr:cNvPr>
        <xdr:cNvSpPr>
          <a:spLocks noChangeAspect="1" noChangeArrowheads="1"/>
        </xdr:cNvSpPr>
      </xdr:nvSpPr>
      <xdr:spPr bwMode="auto">
        <a:xfrm>
          <a:off x="25641300" y="2271445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8</xdr:col>
      <xdr:colOff>0</xdr:colOff>
      <xdr:row>41</xdr:row>
      <xdr:rowOff>0</xdr:rowOff>
    </xdr:from>
    <xdr:to>
      <xdr:col>8</xdr:col>
      <xdr:colOff>304800</xdr:colOff>
      <xdr:row>41</xdr:row>
      <xdr:rowOff>308882</xdr:rowOff>
    </xdr:to>
    <xdr:sp macro="" textlink="">
      <xdr:nvSpPr>
        <xdr:cNvPr id="1080" name="AutoShape 56" descr="Планка гребеня пряма">
          <a:extLst>
            <a:ext uri="{FF2B5EF4-FFF2-40B4-BE49-F238E27FC236}">
              <a16:creationId xmlns:a16="http://schemas.microsoft.com/office/drawing/2014/main" id="{00000000-0008-0000-0000-000038040000}"/>
            </a:ext>
          </a:extLst>
        </xdr:cNvPr>
        <xdr:cNvSpPr>
          <a:spLocks noChangeAspect="1" noChangeArrowheads="1"/>
        </xdr:cNvSpPr>
      </xdr:nvSpPr>
      <xdr:spPr bwMode="auto">
        <a:xfrm>
          <a:off x="25641300" y="5603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8</xdr:col>
      <xdr:colOff>0</xdr:colOff>
      <xdr:row>352</xdr:row>
      <xdr:rowOff>0</xdr:rowOff>
    </xdr:from>
    <xdr:to>
      <xdr:col>8</xdr:col>
      <xdr:colOff>304800</xdr:colOff>
      <xdr:row>352</xdr:row>
      <xdr:rowOff>308882</xdr:rowOff>
    </xdr:to>
    <xdr:sp macro="" textlink="">
      <xdr:nvSpPr>
        <xdr:cNvPr id="1083" name="AutoShape 59" descr="Покрівельна огорожа Економ OBERIG з Л-подібною стійкою зі снігозатримувачами RAL 8019 Коричневий">
          <a:extLst>
            <a:ext uri="{FF2B5EF4-FFF2-40B4-BE49-F238E27FC236}">
              <a16:creationId xmlns:a16="http://schemas.microsoft.com/office/drawing/2014/main" id="{00000000-0008-0000-0000-00003B040000}"/>
            </a:ext>
          </a:extLst>
        </xdr:cNvPr>
        <xdr:cNvSpPr>
          <a:spLocks noChangeAspect="1" noChangeArrowheads="1"/>
        </xdr:cNvSpPr>
      </xdr:nvSpPr>
      <xdr:spPr bwMode="auto">
        <a:xfrm>
          <a:off x="25641300" y="58780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8</xdr:col>
      <xdr:colOff>0</xdr:colOff>
      <xdr:row>352</xdr:row>
      <xdr:rowOff>0</xdr:rowOff>
    </xdr:from>
    <xdr:to>
      <xdr:col>8</xdr:col>
      <xdr:colOff>304800</xdr:colOff>
      <xdr:row>352</xdr:row>
      <xdr:rowOff>308882</xdr:rowOff>
    </xdr:to>
    <xdr:sp macro="" textlink="">
      <xdr:nvSpPr>
        <xdr:cNvPr id="1084" name="AutoShape 60" descr="Покрівельна огорожа Економ OBERIG з Л-подібною стійкою без снігозатримувачів RAL 8019 Коричневий">
          <a:extLst>
            <a:ext uri="{FF2B5EF4-FFF2-40B4-BE49-F238E27FC236}">
              <a16:creationId xmlns:a16="http://schemas.microsoft.com/office/drawing/2014/main" id="{00000000-0008-0000-0000-00003C040000}"/>
            </a:ext>
          </a:extLst>
        </xdr:cNvPr>
        <xdr:cNvSpPr>
          <a:spLocks noChangeAspect="1" noChangeArrowheads="1"/>
        </xdr:cNvSpPr>
      </xdr:nvSpPr>
      <xdr:spPr bwMode="auto">
        <a:xfrm>
          <a:off x="25641300" y="58780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8</xdr:col>
      <xdr:colOff>0</xdr:colOff>
      <xdr:row>417</xdr:row>
      <xdr:rowOff>0</xdr:rowOff>
    </xdr:from>
    <xdr:to>
      <xdr:col>8</xdr:col>
      <xdr:colOff>304800</xdr:colOff>
      <xdr:row>417</xdr:row>
      <xdr:rowOff>308882</xdr:rowOff>
    </xdr:to>
    <xdr:sp macro="" textlink="">
      <xdr:nvSpPr>
        <xdr:cNvPr id="206" name="AutoShape 43" descr="Купити Профіль-ріжок для підвісної стелі периметральний 3.0 м фото та ціна">
          <a:extLst>
            <a:ext uri="{FF2B5EF4-FFF2-40B4-BE49-F238E27FC236}">
              <a16:creationId xmlns:a16="http://schemas.microsoft.com/office/drawing/2014/main" id="{00000000-0008-0000-0000-0000CE000000}"/>
            </a:ext>
          </a:extLst>
        </xdr:cNvPr>
        <xdr:cNvSpPr>
          <a:spLocks noChangeAspect="1" noChangeArrowheads="1"/>
        </xdr:cNvSpPr>
      </xdr:nvSpPr>
      <xdr:spPr bwMode="auto">
        <a:xfrm>
          <a:off x="25657629" y="22719574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8</xdr:col>
      <xdr:colOff>0</xdr:colOff>
      <xdr:row>417</xdr:row>
      <xdr:rowOff>0</xdr:rowOff>
    </xdr:from>
    <xdr:to>
      <xdr:col>8</xdr:col>
      <xdr:colOff>304800</xdr:colOff>
      <xdr:row>417</xdr:row>
      <xdr:rowOff>308882</xdr:rowOff>
    </xdr:to>
    <xdr:sp macro="" textlink="">
      <xdr:nvSpPr>
        <xdr:cNvPr id="207" name="AutoShape 44" descr="gallery-image">
          <a:extLst>
            <a:ext uri="{FF2B5EF4-FFF2-40B4-BE49-F238E27FC236}">
              <a16:creationId xmlns:a16="http://schemas.microsoft.com/office/drawing/2014/main" id="{00000000-0008-0000-0000-0000CF000000}"/>
            </a:ext>
          </a:extLst>
        </xdr:cNvPr>
        <xdr:cNvSpPr>
          <a:spLocks noChangeAspect="1" noChangeArrowheads="1"/>
        </xdr:cNvSpPr>
      </xdr:nvSpPr>
      <xdr:spPr bwMode="auto">
        <a:xfrm>
          <a:off x="25657629" y="22719574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8</xdr:col>
      <xdr:colOff>0</xdr:colOff>
      <xdr:row>417</xdr:row>
      <xdr:rowOff>0</xdr:rowOff>
    </xdr:from>
    <xdr:to>
      <xdr:col>8</xdr:col>
      <xdr:colOff>304800</xdr:colOff>
      <xdr:row>417</xdr:row>
      <xdr:rowOff>308882</xdr:rowOff>
    </xdr:to>
    <xdr:sp macro="" textlink="">
      <xdr:nvSpPr>
        <xdr:cNvPr id="1088" name="AutoShape 64" descr="Клей Kreisel EXPERT ММ27 для кладки газоблоків, 25 кг">
          <a:extLst>
            <a:ext uri="{FF2B5EF4-FFF2-40B4-BE49-F238E27FC236}">
              <a16:creationId xmlns:a16="http://schemas.microsoft.com/office/drawing/2014/main" id="{00000000-0008-0000-0000-000040040000}"/>
            </a:ext>
          </a:extLst>
        </xdr:cNvPr>
        <xdr:cNvSpPr>
          <a:spLocks noChangeAspect="1" noChangeArrowheads="1"/>
        </xdr:cNvSpPr>
      </xdr:nvSpPr>
      <xdr:spPr bwMode="auto">
        <a:xfrm>
          <a:off x="25641300" y="1611858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8</xdr:col>
      <xdr:colOff>0</xdr:colOff>
      <xdr:row>417</xdr:row>
      <xdr:rowOff>0</xdr:rowOff>
    </xdr:from>
    <xdr:to>
      <xdr:col>8</xdr:col>
      <xdr:colOff>304800</xdr:colOff>
      <xdr:row>417</xdr:row>
      <xdr:rowOff>308882</xdr:rowOff>
    </xdr:to>
    <xdr:sp macro="" textlink="">
      <xdr:nvSpPr>
        <xdr:cNvPr id="1089" name="AutoShape 65" descr="Клей Kreisel EXPERT ММ27 для кладки газоблоків, 25 кг, Арт:000056290 - зображення 1">
          <a:extLst>
            <a:ext uri="{FF2B5EF4-FFF2-40B4-BE49-F238E27FC236}">
              <a16:creationId xmlns:a16="http://schemas.microsoft.com/office/drawing/2014/main" id="{00000000-0008-0000-0000-000041040000}"/>
            </a:ext>
          </a:extLst>
        </xdr:cNvPr>
        <xdr:cNvSpPr>
          <a:spLocks noChangeAspect="1" noChangeArrowheads="1"/>
        </xdr:cNvSpPr>
      </xdr:nvSpPr>
      <xdr:spPr bwMode="auto">
        <a:xfrm>
          <a:off x="25641300" y="1611858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3:J417" totalsRowShown="0" headerRowDxfId="0" headerRowBorderDxfId="1" tableBorderDxfId="13" totalsRowBorderDxfId="12">
  <autoFilter ref="A3:J417" xr:uid="{00000000-000C-0000-FFFF-FFFF00000000}"/>
  <sortState xmlns:xlrd2="http://schemas.microsoft.com/office/spreadsheetml/2017/richdata2" ref="A4:I417">
    <sortCondition ref="A3:A417"/>
  </sortState>
  <tableColumns count="10">
    <tableColumn id="1" xr3:uid="{00000000-0010-0000-0000-000001000000}" name="№ LOT | № ЛОТ" dataDxfId="11"/>
    <tableColumn id="2" xr3:uid="{00000000-0010-0000-0000-000002000000}" name="Column1" dataDxfId="10"/>
    <tableColumn id="6" xr3:uid="{C9F199AE-58EB-480A-B7AB-BBD0F235E277}" name="№ Item |_x000a_№ Позиції" dataDxfId="9">
      <calculatedColumnFormula>_xlfn.CONCAT(Table1[[#This Row],[№ LOT | № ЛОТ]],".",Table1[[#This Row],[Column1]])</calculatedColumnFormula>
    </tableColumn>
    <tableColumn id="3" xr3:uid="{00000000-0010-0000-0000-000003000000}" name="Name according to the procurement - Description and Specifications of Item_x000a_|_x000a_(It is allowed to submit analogues for any positions)" dataDxfId="8"/>
    <tableColumn id="4" xr3:uid="{00000000-0010-0000-0000-000004000000}" name="Назва згідно закупівлі - Опис і специфікації предмету закупівлі_x000a_|_x000a_(Дозволяється подача аналогів на будь-які позиції)" dataDxfId="7"/>
    <tableColumn id="8" xr3:uid="{00000000-0010-0000-0000-000008000000}" name="Units _x000a_| _x000a_Од. вим." dataDxfId="6"/>
    <tableColumn id="9" xr3:uid="{00000000-0010-0000-0000-000009000000}" name="Name according to the proposal _x000a_| _x000a_Назва згідно пропозиції" dataDxfId="5"/>
    <tableColumn id="10" xr3:uid="{00000000-0010-0000-0000-00000A000000}" name="Proposed description &amp; technical specifications (include brand &amp; model (if applicable), etc.) _x000a_|_x000a_Пропонований опис і технічні характеристики (включаючи марку та модель(за наявності), тощо)" dataDxfId="4"/>
    <tableColumn id="15" xr3:uid="{00000000-0010-0000-0000-00000F000000}" name="Units _x000a_| _x000a_Од. вим. " dataDxfId="3"/>
    <tableColumn id="5" xr3:uid="{40819027-710C-411E-A154-1894677D3EF4}" name="Unit Price, GBP excl. VAT_x000a_| _x000a_Ціна за од-цю, Фунти Стерлінги без ПДВ" dataDxfId="2"/>
  </tableColumns>
  <tableStyleInfo name="TableStyleMedium2" showFirstColumn="0" showLastColumn="0" showRowStripes="1" showColumnStripes="0"/>
</table>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1461"/>
  <sheetViews>
    <sheetView tabSelected="1" zoomScale="70" zoomScaleNormal="70" zoomScaleSheetLayoutView="70" zoomScalePageLayoutView="55" workbookViewId="0">
      <selection activeCell="E442" sqref="E442"/>
    </sheetView>
  </sheetViews>
  <sheetFormatPr defaultColWidth="9.140625" defaultRowHeight="12.75"/>
  <cols>
    <col min="1" max="1" width="8.7109375" style="2" customWidth="1"/>
    <col min="2" max="2" width="3.28515625" style="2" hidden="1" customWidth="1"/>
    <col min="3" max="3" width="12.140625" style="2" customWidth="1"/>
    <col min="4" max="4" width="55.5703125" style="3" customWidth="1"/>
    <col min="5" max="5" width="54.42578125" style="3" customWidth="1"/>
    <col min="6" max="6" width="19.85546875" style="4" customWidth="1"/>
    <col min="7" max="7" width="43.5703125" style="2" customWidth="1"/>
    <col min="8" max="8" width="59.140625" style="2" customWidth="1"/>
    <col min="9" max="9" width="22.85546875" style="10" customWidth="1"/>
    <col min="10" max="10" width="28.28515625" style="2" customWidth="1"/>
    <col min="11" max="16384" width="9.140625" style="2"/>
  </cols>
  <sheetData>
    <row r="1" spans="1:10" ht="63.75" customHeight="1">
      <c r="A1" s="44" t="s">
        <v>880</v>
      </c>
      <c r="B1" s="45"/>
      <c r="C1" s="45"/>
      <c r="D1" s="45"/>
      <c r="E1" s="45"/>
      <c r="F1" s="45"/>
      <c r="G1" s="45"/>
      <c r="H1" s="45"/>
      <c r="I1" s="45"/>
      <c r="J1" s="45"/>
    </row>
    <row r="2" spans="1:10" s="55" customFormat="1" ht="7.5" customHeight="1">
      <c r="A2" s="53"/>
      <c r="B2" s="53"/>
      <c r="C2" s="53"/>
      <c r="D2" s="54"/>
      <c r="E2" s="53"/>
      <c r="F2" s="54"/>
      <c r="G2" s="54"/>
      <c r="H2" s="54"/>
      <c r="I2" s="54"/>
    </row>
    <row r="3" spans="1:10" s="1" customFormat="1" ht="105">
      <c r="A3" s="56" t="s">
        <v>857</v>
      </c>
      <c r="B3" s="57" t="s">
        <v>879</v>
      </c>
      <c r="C3" s="56" t="s">
        <v>858</v>
      </c>
      <c r="D3" s="56" t="s">
        <v>0</v>
      </c>
      <c r="E3" s="56" t="s">
        <v>1</v>
      </c>
      <c r="F3" s="56" t="s">
        <v>2</v>
      </c>
      <c r="G3" s="56" t="s">
        <v>3</v>
      </c>
      <c r="H3" s="56" t="s">
        <v>4</v>
      </c>
      <c r="I3" s="8" t="s">
        <v>43</v>
      </c>
      <c r="J3" s="8" t="s">
        <v>859</v>
      </c>
    </row>
    <row r="4" spans="1:10" s="1" customFormat="1" ht="15.75">
      <c r="A4" s="43" t="s">
        <v>876</v>
      </c>
      <c r="B4" s="32"/>
      <c r="C4" s="32"/>
      <c r="D4" s="32"/>
      <c r="E4" s="32"/>
      <c r="F4" s="32"/>
      <c r="G4" s="32"/>
      <c r="H4" s="32"/>
      <c r="I4" s="32"/>
      <c r="J4" s="32"/>
    </row>
    <row r="5" spans="1:10" ht="47.25">
      <c r="A5" s="29">
        <v>1</v>
      </c>
      <c r="B5" s="29">
        <v>1</v>
      </c>
      <c r="C5" s="29" t="str">
        <f>_xlfn.CONCAT(Table1[[#This Row],[№ LOT | № ЛОТ]],".",Table1[[#This Row],[Column1]])</f>
        <v>1.1</v>
      </c>
      <c r="D5" s="29" t="s">
        <v>452</v>
      </c>
      <c r="E5" s="29" t="s">
        <v>44</v>
      </c>
      <c r="F5" s="29" t="s">
        <v>5</v>
      </c>
      <c r="G5" s="13"/>
      <c r="H5" s="14"/>
      <c r="I5" s="12"/>
      <c r="J5" s="28">
        <v>0</v>
      </c>
    </row>
    <row r="6" spans="1:10" ht="47.25">
      <c r="A6" s="29">
        <v>1</v>
      </c>
      <c r="B6" s="29">
        <f>B5+1</f>
        <v>2</v>
      </c>
      <c r="C6" s="29" t="str">
        <f>_xlfn.CONCAT(Table1[[#This Row],[№ LOT | № ЛОТ]],".",Table1[[#This Row],[Column1]])</f>
        <v>1.2</v>
      </c>
      <c r="D6" s="29" t="s">
        <v>453</v>
      </c>
      <c r="E6" s="29" t="s">
        <v>45</v>
      </c>
      <c r="F6" s="29" t="s">
        <v>5</v>
      </c>
      <c r="G6" s="13"/>
      <c r="H6" s="14"/>
      <c r="I6" s="12"/>
      <c r="J6" s="28">
        <v>0</v>
      </c>
    </row>
    <row r="7" spans="1:10" ht="47.25">
      <c r="A7" s="29">
        <v>1</v>
      </c>
      <c r="B7" s="29">
        <f t="shared" ref="B7:B70" si="0">B6+1</f>
        <v>3</v>
      </c>
      <c r="C7" s="29" t="str">
        <f>_xlfn.CONCAT(Table1[[#This Row],[№ LOT | № ЛОТ]],".",Table1[[#This Row],[Column1]])</f>
        <v>1.3</v>
      </c>
      <c r="D7" s="29" t="s">
        <v>454</v>
      </c>
      <c r="E7" s="29" t="s">
        <v>46</v>
      </c>
      <c r="F7" s="29" t="s">
        <v>5</v>
      </c>
      <c r="G7" s="13"/>
      <c r="H7" s="14"/>
      <c r="I7" s="12"/>
      <c r="J7" s="28">
        <v>0</v>
      </c>
    </row>
    <row r="8" spans="1:10" ht="31.5">
      <c r="A8" s="29">
        <v>1</v>
      </c>
      <c r="B8" s="29">
        <f t="shared" si="0"/>
        <v>4</v>
      </c>
      <c r="C8" s="29" t="str">
        <f>_xlfn.CONCAT(Table1[[#This Row],[№ LOT | № ЛОТ]],".",Table1[[#This Row],[Column1]])</f>
        <v>1.4</v>
      </c>
      <c r="D8" s="29" t="s">
        <v>455</v>
      </c>
      <c r="E8" s="29" t="s">
        <v>47</v>
      </c>
      <c r="F8" s="29" t="s">
        <v>5</v>
      </c>
      <c r="G8" s="13"/>
      <c r="H8" s="14"/>
      <c r="I8" s="12"/>
      <c r="J8" s="28">
        <v>0</v>
      </c>
    </row>
    <row r="9" spans="1:10" ht="31.5">
      <c r="A9" s="29">
        <v>1</v>
      </c>
      <c r="B9" s="29">
        <f t="shared" si="0"/>
        <v>5</v>
      </c>
      <c r="C9" s="29" t="str">
        <f>_xlfn.CONCAT(Table1[[#This Row],[№ LOT | № ЛОТ]],".",Table1[[#This Row],[Column1]])</f>
        <v>1.5</v>
      </c>
      <c r="D9" s="29" t="s">
        <v>456</v>
      </c>
      <c r="E9" s="29" t="s">
        <v>48</v>
      </c>
      <c r="F9" s="29" t="s">
        <v>850</v>
      </c>
      <c r="G9" s="13"/>
      <c r="H9" s="14"/>
      <c r="I9" s="12"/>
      <c r="J9" s="28">
        <v>0</v>
      </c>
    </row>
    <row r="10" spans="1:10" ht="31.5">
      <c r="A10" s="29">
        <v>1</v>
      </c>
      <c r="B10" s="29">
        <f t="shared" si="0"/>
        <v>6</v>
      </c>
      <c r="C10" s="29" t="str">
        <f>_xlfn.CONCAT(Table1[[#This Row],[№ LOT | № ЛОТ]],".",Table1[[#This Row],[Column1]])</f>
        <v>1.6</v>
      </c>
      <c r="D10" s="29" t="s">
        <v>457</v>
      </c>
      <c r="E10" s="29" t="s">
        <v>49</v>
      </c>
      <c r="F10" s="29" t="s">
        <v>850</v>
      </c>
      <c r="G10" s="13"/>
      <c r="H10" s="14"/>
      <c r="I10" s="12"/>
      <c r="J10" s="28">
        <v>0</v>
      </c>
    </row>
    <row r="11" spans="1:10" ht="31.5">
      <c r="A11" s="29">
        <v>1</v>
      </c>
      <c r="B11" s="29">
        <f t="shared" si="0"/>
        <v>7</v>
      </c>
      <c r="C11" s="29" t="str">
        <f>_xlfn.CONCAT(Table1[[#This Row],[№ LOT | № ЛОТ]],".",Table1[[#This Row],[Column1]])</f>
        <v>1.7</v>
      </c>
      <c r="D11" s="29" t="s">
        <v>458</v>
      </c>
      <c r="E11" s="29" t="s">
        <v>50</v>
      </c>
      <c r="F11" s="29" t="s">
        <v>850</v>
      </c>
      <c r="G11" s="13"/>
      <c r="H11" s="14"/>
      <c r="I11" s="12"/>
      <c r="J11" s="28">
        <v>0</v>
      </c>
    </row>
    <row r="12" spans="1:10" ht="31.5">
      <c r="A12" s="29">
        <v>1</v>
      </c>
      <c r="B12" s="29">
        <f t="shared" si="0"/>
        <v>8</v>
      </c>
      <c r="C12" s="29" t="str">
        <f>_xlfn.CONCAT(Table1[[#This Row],[№ LOT | № ЛОТ]],".",Table1[[#This Row],[Column1]])</f>
        <v>1.8</v>
      </c>
      <c r="D12" s="29" t="s">
        <v>459</v>
      </c>
      <c r="E12" s="29" t="s">
        <v>51</v>
      </c>
      <c r="F12" s="29" t="s">
        <v>850</v>
      </c>
      <c r="G12" s="13"/>
      <c r="H12" s="14"/>
      <c r="I12" s="12"/>
      <c r="J12" s="28">
        <v>0</v>
      </c>
    </row>
    <row r="13" spans="1:10" ht="102.75" customHeight="1">
      <c r="A13" s="29">
        <v>1</v>
      </c>
      <c r="B13" s="29">
        <f t="shared" si="0"/>
        <v>9</v>
      </c>
      <c r="C13" s="29" t="str">
        <f>_xlfn.CONCAT(Table1[[#This Row],[№ LOT | № ЛОТ]],".",Table1[[#This Row],[Column1]])</f>
        <v>1.9</v>
      </c>
      <c r="D13" s="29" t="s">
        <v>460</v>
      </c>
      <c r="E13" s="29" t="s">
        <v>52</v>
      </c>
      <c r="F13" s="29" t="s">
        <v>850</v>
      </c>
      <c r="G13" s="13"/>
      <c r="H13" s="14"/>
      <c r="I13" s="12"/>
      <c r="J13" s="28">
        <v>0</v>
      </c>
    </row>
    <row r="14" spans="1:10" ht="102" customHeight="1">
      <c r="A14" s="29">
        <v>1</v>
      </c>
      <c r="B14" s="29">
        <f t="shared" si="0"/>
        <v>10</v>
      </c>
      <c r="C14" s="29" t="str">
        <f>_xlfn.CONCAT(Table1[[#This Row],[№ LOT | № ЛОТ]],".",Table1[[#This Row],[Column1]])</f>
        <v>1.10</v>
      </c>
      <c r="D14" s="29" t="s">
        <v>461</v>
      </c>
      <c r="E14" s="29" t="s">
        <v>53</v>
      </c>
      <c r="F14" s="29" t="s">
        <v>11</v>
      </c>
      <c r="G14" s="13"/>
      <c r="H14" s="14"/>
      <c r="I14" s="12"/>
      <c r="J14" s="28">
        <v>0</v>
      </c>
    </row>
    <row r="15" spans="1:10" ht="31.5">
      <c r="A15" s="29">
        <v>1</v>
      </c>
      <c r="B15" s="29">
        <f t="shared" si="0"/>
        <v>11</v>
      </c>
      <c r="C15" s="29" t="str">
        <f>_xlfn.CONCAT(Table1[[#This Row],[№ LOT | № ЛОТ]],".",Table1[[#This Row],[Column1]])</f>
        <v>1.11</v>
      </c>
      <c r="D15" s="29" t="s">
        <v>462</v>
      </c>
      <c r="E15" s="29" t="s">
        <v>54</v>
      </c>
      <c r="F15" s="29" t="s">
        <v>12</v>
      </c>
      <c r="G15" s="13"/>
      <c r="H15" s="14"/>
      <c r="I15" s="12"/>
      <c r="J15" s="28">
        <v>0</v>
      </c>
    </row>
    <row r="16" spans="1:10" ht="31.5">
      <c r="A16" s="29">
        <v>1</v>
      </c>
      <c r="B16" s="29">
        <f t="shared" si="0"/>
        <v>12</v>
      </c>
      <c r="C16" s="29" t="str">
        <f>_xlfn.CONCAT(Table1[[#This Row],[№ LOT | № ЛОТ]],".",Table1[[#This Row],[Column1]])</f>
        <v>1.12</v>
      </c>
      <c r="D16" s="29" t="s">
        <v>463</v>
      </c>
      <c r="E16" s="29" t="s">
        <v>55</v>
      </c>
      <c r="F16" s="29" t="s">
        <v>12</v>
      </c>
      <c r="G16" s="13"/>
      <c r="H16" s="14"/>
      <c r="I16" s="12"/>
      <c r="J16" s="28">
        <v>0</v>
      </c>
    </row>
    <row r="17" spans="1:10" ht="47.25">
      <c r="A17" s="29">
        <v>1</v>
      </c>
      <c r="B17" s="29">
        <f t="shared" si="0"/>
        <v>13</v>
      </c>
      <c r="C17" s="29" t="str">
        <f>_xlfn.CONCAT(Table1[[#This Row],[№ LOT | № ЛОТ]],".",Table1[[#This Row],[Column1]])</f>
        <v>1.13</v>
      </c>
      <c r="D17" s="29" t="s">
        <v>464</v>
      </c>
      <c r="E17" s="29" t="s">
        <v>56</v>
      </c>
      <c r="F17" s="29" t="s">
        <v>850</v>
      </c>
      <c r="G17" s="13"/>
      <c r="H17" s="14"/>
      <c r="I17" s="12"/>
      <c r="J17" s="28">
        <v>0</v>
      </c>
    </row>
    <row r="18" spans="1:10" ht="47.25">
      <c r="A18" s="29">
        <v>1</v>
      </c>
      <c r="B18" s="29">
        <f t="shared" si="0"/>
        <v>14</v>
      </c>
      <c r="C18" s="29" t="str">
        <f>_xlfn.CONCAT(Table1[[#This Row],[№ LOT | № ЛОТ]],".",Table1[[#This Row],[Column1]])</f>
        <v>1.14</v>
      </c>
      <c r="D18" s="29" t="s">
        <v>465</v>
      </c>
      <c r="E18" s="29" t="s">
        <v>57</v>
      </c>
      <c r="F18" s="29" t="s">
        <v>850</v>
      </c>
      <c r="G18" s="13"/>
      <c r="H18" s="14"/>
      <c r="I18" s="12"/>
      <c r="J18" s="28">
        <v>0</v>
      </c>
    </row>
    <row r="19" spans="1:10" ht="31.5">
      <c r="A19" s="29">
        <v>1</v>
      </c>
      <c r="B19" s="29">
        <f t="shared" si="0"/>
        <v>15</v>
      </c>
      <c r="C19" s="29" t="str">
        <f>_xlfn.CONCAT(Table1[[#This Row],[№ LOT | № ЛОТ]],".",Table1[[#This Row],[Column1]])</f>
        <v>1.15</v>
      </c>
      <c r="D19" s="29" t="s">
        <v>466</v>
      </c>
      <c r="E19" s="29" t="s">
        <v>58</v>
      </c>
      <c r="F19" s="29" t="s">
        <v>850</v>
      </c>
      <c r="G19" s="13"/>
      <c r="H19" s="14"/>
      <c r="I19" s="12"/>
      <c r="J19" s="28">
        <v>0</v>
      </c>
    </row>
    <row r="20" spans="1:10" ht="31.5">
      <c r="A20" s="29">
        <v>1</v>
      </c>
      <c r="B20" s="29">
        <f t="shared" si="0"/>
        <v>16</v>
      </c>
      <c r="C20" s="29" t="str">
        <f>_xlfn.CONCAT(Table1[[#This Row],[№ LOT | № ЛОТ]],".",Table1[[#This Row],[Column1]])</f>
        <v>1.16</v>
      </c>
      <c r="D20" s="29" t="s">
        <v>467</v>
      </c>
      <c r="E20" s="29" t="s">
        <v>59</v>
      </c>
      <c r="F20" s="29" t="s">
        <v>851</v>
      </c>
      <c r="G20" s="13"/>
      <c r="H20" s="14"/>
      <c r="I20" s="12"/>
      <c r="J20" s="28">
        <v>0</v>
      </c>
    </row>
    <row r="21" spans="1:10" ht="31.5">
      <c r="A21" s="29">
        <v>1</v>
      </c>
      <c r="B21" s="29">
        <f t="shared" si="0"/>
        <v>17</v>
      </c>
      <c r="C21" s="29" t="str">
        <f>_xlfn.CONCAT(Table1[[#This Row],[№ LOT | № ЛОТ]],".",Table1[[#This Row],[Column1]])</f>
        <v>1.17</v>
      </c>
      <c r="D21" s="29" t="s">
        <v>468</v>
      </c>
      <c r="E21" s="29" t="s">
        <v>60</v>
      </c>
      <c r="F21" s="29" t="s">
        <v>5</v>
      </c>
      <c r="G21" s="13"/>
      <c r="H21" s="14"/>
      <c r="I21" s="12"/>
      <c r="J21" s="28">
        <v>0</v>
      </c>
    </row>
    <row r="22" spans="1:10" ht="31.5">
      <c r="A22" s="29">
        <v>1</v>
      </c>
      <c r="B22" s="29">
        <f t="shared" si="0"/>
        <v>18</v>
      </c>
      <c r="C22" s="29" t="str">
        <f>_xlfn.CONCAT(Table1[[#This Row],[№ LOT | № ЛОТ]],".",Table1[[#This Row],[Column1]])</f>
        <v>1.18</v>
      </c>
      <c r="D22" s="29" t="s">
        <v>469</v>
      </c>
      <c r="E22" s="29" t="s">
        <v>61</v>
      </c>
      <c r="F22" s="29" t="s">
        <v>5</v>
      </c>
      <c r="G22" s="13"/>
      <c r="H22" s="14"/>
      <c r="I22" s="12"/>
      <c r="J22" s="28">
        <v>0</v>
      </c>
    </row>
    <row r="23" spans="1:10" ht="31.5">
      <c r="A23" s="29">
        <v>1</v>
      </c>
      <c r="B23" s="29">
        <f t="shared" si="0"/>
        <v>19</v>
      </c>
      <c r="C23" s="29" t="str">
        <f>_xlfn.CONCAT(Table1[[#This Row],[№ LOT | № ЛОТ]],".",Table1[[#This Row],[Column1]])</f>
        <v>1.19</v>
      </c>
      <c r="D23" s="29" t="s">
        <v>470</v>
      </c>
      <c r="E23" s="29" t="s">
        <v>62</v>
      </c>
      <c r="F23" s="29" t="s">
        <v>5</v>
      </c>
      <c r="G23" s="13"/>
      <c r="H23" s="14"/>
      <c r="I23" s="12"/>
      <c r="J23" s="28">
        <v>0</v>
      </c>
    </row>
    <row r="24" spans="1:10" ht="31.5">
      <c r="A24" s="29">
        <v>1</v>
      </c>
      <c r="B24" s="29">
        <f t="shared" si="0"/>
        <v>20</v>
      </c>
      <c r="C24" s="29" t="str">
        <f>_xlfn.CONCAT(Table1[[#This Row],[№ LOT | № ЛОТ]],".",Table1[[#This Row],[Column1]])</f>
        <v>1.20</v>
      </c>
      <c r="D24" s="29" t="s">
        <v>471</v>
      </c>
      <c r="E24" s="29" t="s">
        <v>63</v>
      </c>
      <c r="F24" s="29" t="s">
        <v>5</v>
      </c>
      <c r="G24" s="13"/>
      <c r="H24" s="14"/>
      <c r="I24" s="12"/>
      <c r="J24" s="28">
        <v>0</v>
      </c>
    </row>
    <row r="25" spans="1:10" ht="31.5">
      <c r="A25" s="29">
        <v>1</v>
      </c>
      <c r="B25" s="29">
        <f t="shared" si="0"/>
        <v>21</v>
      </c>
      <c r="C25" s="29" t="str">
        <f>_xlfn.CONCAT(Table1[[#This Row],[№ LOT | № ЛОТ]],".",Table1[[#This Row],[Column1]])</f>
        <v>1.21</v>
      </c>
      <c r="D25" s="29" t="s">
        <v>472</v>
      </c>
      <c r="E25" s="29" t="s">
        <v>64</v>
      </c>
      <c r="F25" s="29" t="s">
        <v>852</v>
      </c>
      <c r="G25" s="13"/>
      <c r="H25" s="14"/>
      <c r="I25" s="12"/>
      <c r="J25" s="28">
        <v>0</v>
      </c>
    </row>
    <row r="26" spans="1:10" ht="47.25">
      <c r="A26" s="29">
        <v>1</v>
      </c>
      <c r="B26" s="29">
        <f t="shared" si="0"/>
        <v>22</v>
      </c>
      <c r="C26" s="29" t="str">
        <f>_xlfn.CONCAT(Table1[[#This Row],[№ LOT | № ЛОТ]],".",Table1[[#This Row],[Column1]])</f>
        <v>1.22</v>
      </c>
      <c r="D26" s="29" t="s">
        <v>473</v>
      </c>
      <c r="E26" s="29" t="s">
        <v>65</v>
      </c>
      <c r="F26" s="29" t="s">
        <v>852</v>
      </c>
      <c r="G26" s="13"/>
      <c r="H26" s="14"/>
      <c r="I26" s="12"/>
      <c r="J26" s="28">
        <v>0</v>
      </c>
    </row>
    <row r="27" spans="1:10" ht="31.5">
      <c r="A27" s="29">
        <v>1</v>
      </c>
      <c r="B27" s="29">
        <f t="shared" si="0"/>
        <v>23</v>
      </c>
      <c r="C27" s="29" t="str">
        <f>_xlfn.CONCAT(Table1[[#This Row],[№ LOT | № ЛОТ]],".",Table1[[#This Row],[Column1]])</f>
        <v>1.23</v>
      </c>
      <c r="D27" s="29" t="s">
        <v>474</v>
      </c>
      <c r="E27" s="29" t="s">
        <v>66</v>
      </c>
      <c r="F27" s="29" t="s">
        <v>850</v>
      </c>
      <c r="G27" s="13"/>
      <c r="H27" s="14"/>
      <c r="I27" s="12"/>
      <c r="J27" s="28">
        <v>0</v>
      </c>
    </row>
    <row r="28" spans="1:10" ht="31.5">
      <c r="A28" s="29">
        <v>1</v>
      </c>
      <c r="B28" s="29">
        <f t="shared" si="0"/>
        <v>24</v>
      </c>
      <c r="C28" s="29" t="str">
        <f>_xlfn.CONCAT(Table1[[#This Row],[№ LOT | № ЛОТ]],".",Table1[[#This Row],[Column1]])</f>
        <v>1.24</v>
      </c>
      <c r="D28" s="29" t="s">
        <v>475</v>
      </c>
      <c r="E28" s="29" t="s">
        <v>67</v>
      </c>
      <c r="F28" s="29" t="s">
        <v>850</v>
      </c>
      <c r="G28" s="13"/>
      <c r="H28" s="14"/>
      <c r="I28" s="12"/>
      <c r="J28" s="28">
        <v>0</v>
      </c>
    </row>
    <row r="29" spans="1:10" ht="31.5">
      <c r="A29" s="29">
        <v>1</v>
      </c>
      <c r="B29" s="29">
        <f t="shared" si="0"/>
        <v>25</v>
      </c>
      <c r="C29" s="29" t="str">
        <f>_xlfn.CONCAT(Table1[[#This Row],[№ LOT | № ЛОТ]],".",Table1[[#This Row],[Column1]])</f>
        <v>1.25</v>
      </c>
      <c r="D29" s="29" t="s">
        <v>476</v>
      </c>
      <c r="E29" s="29" t="s">
        <v>68</v>
      </c>
      <c r="F29" s="29" t="s">
        <v>850</v>
      </c>
      <c r="G29" s="13"/>
      <c r="H29" s="14"/>
      <c r="I29" s="12"/>
      <c r="J29" s="28">
        <v>0</v>
      </c>
    </row>
    <row r="30" spans="1:10" ht="31.5">
      <c r="A30" s="29">
        <v>1</v>
      </c>
      <c r="B30" s="29">
        <f t="shared" si="0"/>
        <v>26</v>
      </c>
      <c r="C30" s="29" t="str">
        <f>_xlfn.CONCAT(Table1[[#This Row],[№ LOT | № ЛОТ]],".",Table1[[#This Row],[Column1]])</f>
        <v>1.26</v>
      </c>
      <c r="D30" s="29" t="s">
        <v>477</v>
      </c>
      <c r="E30" s="29" t="s">
        <v>69</v>
      </c>
      <c r="F30" s="29" t="s">
        <v>850</v>
      </c>
      <c r="G30" s="13"/>
      <c r="H30" s="14"/>
      <c r="I30" s="12"/>
      <c r="J30" s="28">
        <v>0</v>
      </c>
    </row>
    <row r="31" spans="1:10" ht="31.5">
      <c r="A31" s="29">
        <v>1</v>
      </c>
      <c r="B31" s="29">
        <f t="shared" si="0"/>
        <v>27</v>
      </c>
      <c r="C31" s="29" t="str">
        <f>_xlfn.CONCAT(Table1[[#This Row],[№ LOT | № ЛОТ]],".",Table1[[#This Row],[Column1]])</f>
        <v>1.27</v>
      </c>
      <c r="D31" s="29" t="s">
        <v>478</v>
      </c>
      <c r="E31" s="29" t="s">
        <v>70</v>
      </c>
      <c r="F31" s="29" t="s">
        <v>850</v>
      </c>
      <c r="G31" s="13"/>
      <c r="H31" s="14"/>
      <c r="I31" s="12"/>
      <c r="J31" s="28">
        <v>0</v>
      </c>
    </row>
    <row r="32" spans="1:10" ht="47.25">
      <c r="A32" s="29">
        <v>1</v>
      </c>
      <c r="B32" s="29">
        <f t="shared" si="0"/>
        <v>28</v>
      </c>
      <c r="C32" s="29" t="str">
        <f>_xlfn.CONCAT(Table1[[#This Row],[№ LOT | № ЛОТ]],".",Table1[[#This Row],[Column1]])</f>
        <v>1.28</v>
      </c>
      <c r="D32" s="29" t="s">
        <v>479</v>
      </c>
      <c r="E32" s="29" t="s">
        <v>71</v>
      </c>
      <c r="F32" s="29" t="s">
        <v>852</v>
      </c>
      <c r="G32" s="13"/>
      <c r="H32" s="14"/>
      <c r="I32" s="12"/>
      <c r="J32" s="28">
        <v>0</v>
      </c>
    </row>
    <row r="33" spans="1:10" ht="31.5">
      <c r="A33" s="29">
        <v>1</v>
      </c>
      <c r="B33" s="29">
        <f t="shared" si="0"/>
        <v>29</v>
      </c>
      <c r="C33" s="29" t="str">
        <f>_xlfn.CONCAT(Table1[[#This Row],[№ LOT | № ЛОТ]],".",Table1[[#This Row],[Column1]])</f>
        <v>1.29</v>
      </c>
      <c r="D33" s="29" t="s">
        <v>480</v>
      </c>
      <c r="E33" s="29" t="s">
        <v>72</v>
      </c>
      <c r="F33" s="29" t="s">
        <v>852</v>
      </c>
      <c r="G33" s="13"/>
      <c r="H33" s="14"/>
      <c r="I33" s="12"/>
      <c r="J33" s="28">
        <v>0</v>
      </c>
    </row>
    <row r="34" spans="1:10" ht="31.5">
      <c r="A34" s="29">
        <v>1</v>
      </c>
      <c r="B34" s="29">
        <f t="shared" si="0"/>
        <v>30</v>
      </c>
      <c r="C34" s="29" t="str">
        <f>_xlfn.CONCAT(Table1[[#This Row],[№ LOT | № ЛОТ]],".",Table1[[#This Row],[Column1]])</f>
        <v>1.30</v>
      </c>
      <c r="D34" s="29" t="s">
        <v>481</v>
      </c>
      <c r="E34" s="29" t="s">
        <v>73</v>
      </c>
      <c r="F34" s="29" t="s">
        <v>852</v>
      </c>
      <c r="G34" s="13"/>
      <c r="H34" s="14"/>
      <c r="I34" s="12"/>
      <c r="J34" s="28">
        <v>0</v>
      </c>
    </row>
    <row r="35" spans="1:10" ht="31.5">
      <c r="A35" s="29">
        <v>1</v>
      </c>
      <c r="B35" s="29">
        <f t="shared" si="0"/>
        <v>31</v>
      </c>
      <c r="C35" s="29" t="str">
        <f>_xlfn.CONCAT(Table1[[#This Row],[№ LOT | № ЛОТ]],".",Table1[[#This Row],[Column1]])</f>
        <v>1.31</v>
      </c>
      <c r="D35" s="29" t="s">
        <v>482</v>
      </c>
      <c r="E35" s="29" t="s">
        <v>74</v>
      </c>
      <c r="F35" s="29" t="s">
        <v>852</v>
      </c>
      <c r="G35" s="13"/>
      <c r="H35" s="14"/>
      <c r="I35" s="12"/>
      <c r="J35" s="28">
        <v>0</v>
      </c>
    </row>
    <row r="36" spans="1:10" ht="31.5">
      <c r="A36" s="29">
        <v>1</v>
      </c>
      <c r="B36" s="29">
        <f t="shared" si="0"/>
        <v>32</v>
      </c>
      <c r="C36" s="29" t="str">
        <f>_xlfn.CONCAT(Table1[[#This Row],[№ LOT | № ЛОТ]],".",Table1[[#This Row],[Column1]])</f>
        <v>1.32</v>
      </c>
      <c r="D36" s="29" t="s">
        <v>483</v>
      </c>
      <c r="E36" s="29" t="s">
        <v>75</v>
      </c>
      <c r="F36" s="29" t="s">
        <v>853</v>
      </c>
      <c r="G36" s="13"/>
      <c r="H36" s="14"/>
      <c r="I36" s="12"/>
      <c r="J36" s="28">
        <v>0</v>
      </c>
    </row>
    <row r="37" spans="1:10" ht="31.5">
      <c r="A37" s="29">
        <v>1</v>
      </c>
      <c r="B37" s="29">
        <f t="shared" si="0"/>
        <v>33</v>
      </c>
      <c r="C37" s="29" t="str">
        <f>_xlfn.CONCAT(Table1[[#This Row],[№ LOT | № ЛОТ]],".",Table1[[#This Row],[Column1]])</f>
        <v>1.33</v>
      </c>
      <c r="D37" s="29" t="s">
        <v>484</v>
      </c>
      <c r="E37" s="29" t="s">
        <v>76</v>
      </c>
      <c r="F37" s="29" t="s">
        <v>854</v>
      </c>
      <c r="G37" s="13"/>
      <c r="H37" s="14"/>
      <c r="I37" s="12"/>
      <c r="J37" s="28">
        <v>0</v>
      </c>
    </row>
    <row r="38" spans="1:10" ht="31.5">
      <c r="A38" s="29">
        <v>1</v>
      </c>
      <c r="B38" s="29">
        <f t="shared" si="0"/>
        <v>34</v>
      </c>
      <c r="C38" s="29" t="str">
        <f>_xlfn.CONCAT(Table1[[#This Row],[№ LOT | № ЛОТ]],".",Table1[[#This Row],[Column1]])</f>
        <v>1.34</v>
      </c>
      <c r="D38" s="29" t="s">
        <v>485</v>
      </c>
      <c r="E38" s="29" t="s">
        <v>77</v>
      </c>
      <c r="F38" s="29" t="s">
        <v>854</v>
      </c>
      <c r="G38" s="13"/>
      <c r="H38" s="14"/>
      <c r="I38" s="12"/>
      <c r="J38" s="28">
        <v>0</v>
      </c>
    </row>
    <row r="39" spans="1:10" ht="31.5">
      <c r="A39" s="29">
        <v>1</v>
      </c>
      <c r="B39" s="29">
        <f t="shared" si="0"/>
        <v>35</v>
      </c>
      <c r="C39" s="29" t="str">
        <f>_xlfn.CONCAT(Table1[[#This Row],[№ LOT | № ЛОТ]],".",Table1[[#This Row],[Column1]])</f>
        <v>1.35</v>
      </c>
      <c r="D39" s="29" t="s">
        <v>486</v>
      </c>
      <c r="E39" s="29" t="s">
        <v>78</v>
      </c>
      <c r="F39" s="29" t="s">
        <v>5</v>
      </c>
      <c r="G39" s="13"/>
      <c r="H39" s="14"/>
      <c r="I39" s="12"/>
      <c r="J39" s="28">
        <v>0</v>
      </c>
    </row>
    <row r="40" spans="1:10" ht="31.5">
      <c r="A40" s="29">
        <v>1</v>
      </c>
      <c r="B40" s="29">
        <f t="shared" si="0"/>
        <v>36</v>
      </c>
      <c r="C40" s="29" t="str">
        <f>_xlfn.CONCAT(Table1[[#This Row],[№ LOT | № ЛОТ]],".",Table1[[#This Row],[Column1]])</f>
        <v>1.36</v>
      </c>
      <c r="D40" s="29" t="s">
        <v>487</v>
      </c>
      <c r="E40" s="29" t="s">
        <v>79</v>
      </c>
      <c r="F40" s="29" t="s">
        <v>12</v>
      </c>
      <c r="G40" s="13"/>
      <c r="H40" s="14"/>
      <c r="I40" s="12"/>
      <c r="J40" s="28">
        <v>0</v>
      </c>
    </row>
    <row r="41" spans="1:10" ht="31.5">
      <c r="A41" s="29">
        <v>1</v>
      </c>
      <c r="B41" s="29">
        <f t="shared" si="0"/>
        <v>37</v>
      </c>
      <c r="C41" s="29" t="str">
        <f>_xlfn.CONCAT(Table1[[#This Row],[№ LOT | № ЛОТ]],".",Table1[[#This Row],[Column1]])</f>
        <v>1.37</v>
      </c>
      <c r="D41" s="29" t="s">
        <v>488</v>
      </c>
      <c r="E41" s="29" t="s">
        <v>80</v>
      </c>
      <c r="F41" s="29" t="s">
        <v>12</v>
      </c>
      <c r="G41" s="13"/>
      <c r="H41" s="14"/>
      <c r="I41" s="12"/>
      <c r="J41" s="28">
        <v>0</v>
      </c>
    </row>
    <row r="42" spans="1:10" ht="31.5">
      <c r="A42" s="29">
        <v>1</v>
      </c>
      <c r="B42" s="29">
        <f t="shared" si="0"/>
        <v>38</v>
      </c>
      <c r="C42" s="29" t="str">
        <f>_xlfn.CONCAT(Table1[[#This Row],[№ LOT | № ЛОТ]],".",Table1[[#This Row],[Column1]])</f>
        <v>1.38</v>
      </c>
      <c r="D42" s="29" t="s">
        <v>488</v>
      </c>
      <c r="E42" s="29" t="s">
        <v>81</v>
      </c>
      <c r="F42" s="29" t="s">
        <v>12</v>
      </c>
      <c r="G42" s="13"/>
      <c r="H42" s="14"/>
      <c r="I42" s="12"/>
      <c r="J42" s="28">
        <v>0</v>
      </c>
    </row>
    <row r="43" spans="1:10" ht="31.5">
      <c r="A43" s="29">
        <v>1</v>
      </c>
      <c r="B43" s="29">
        <f t="shared" si="0"/>
        <v>39</v>
      </c>
      <c r="C43" s="29" t="str">
        <f>_xlfn.CONCAT(Table1[[#This Row],[№ LOT | № ЛОТ]],".",Table1[[#This Row],[Column1]])</f>
        <v>1.39</v>
      </c>
      <c r="D43" s="29" t="s">
        <v>489</v>
      </c>
      <c r="E43" s="29" t="s">
        <v>82</v>
      </c>
      <c r="F43" s="29" t="s">
        <v>12</v>
      </c>
      <c r="G43" s="13"/>
      <c r="H43" s="14"/>
      <c r="I43" s="12"/>
      <c r="J43" s="28">
        <v>0</v>
      </c>
    </row>
    <row r="44" spans="1:10" ht="31.5">
      <c r="A44" s="29">
        <v>1</v>
      </c>
      <c r="B44" s="29">
        <f t="shared" si="0"/>
        <v>40</v>
      </c>
      <c r="C44" s="29" t="str">
        <f>_xlfn.CONCAT(Table1[[#This Row],[№ LOT | № ЛОТ]],".",Table1[[#This Row],[Column1]])</f>
        <v>1.40</v>
      </c>
      <c r="D44" s="29" t="s">
        <v>490</v>
      </c>
      <c r="E44" s="29" t="s">
        <v>83</v>
      </c>
      <c r="F44" s="29" t="s">
        <v>12</v>
      </c>
      <c r="G44" s="26"/>
      <c r="H44" s="26"/>
      <c r="I44" s="27"/>
      <c r="J44" s="28">
        <v>0</v>
      </c>
    </row>
    <row r="45" spans="1:10" ht="31.5">
      <c r="A45" s="29">
        <v>1</v>
      </c>
      <c r="B45" s="29">
        <f t="shared" si="0"/>
        <v>41</v>
      </c>
      <c r="C45" s="29" t="str">
        <f>_xlfn.CONCAT(Table1[[#This Row],[№ LOT | № ЛОТ]],".",Table1[[#This Row],[Column1]])</f>
        <v>1.41</v>
      </c>
      <c r="D45" s="29" t="s">
        <v>491</v>
      </c>
      <c r="E45" s="29" t="s">
        <v>84</v>
      </c>
      <c r="F45" s="29" t="s">
        <v>12</v>
      </c>
      <c r="G45" s="26"/>
      <c r="H45" s="26"/>
      <c r="I45" s="27"/>
      <c r="J45" s="28">
        <v>0</v>
      </c>
    </row>
    <row r="46" spans="1:10" ht="31.5">
      <c r="A46" s="29">
        <v>1</v>
      </c>
      <c r="B46" s="29">
        <f t="shared" si="0"/>
        <v>42</v>
      </c>
      <c r="C46" s="29" t="str">
        <f>_xlfn.CONCAT(Table1[[#This Row],[№ LOT | № ЛОТ]],".",Table1[[#This Row],[Column1]])</f>
        <v>1.42</v>
      </c>
      <c r="D46" s="29" t="s">
        <v>492</v>
      </c>
      <c r="E46" s="29" t="s">
        <v>85</v>
      </c>
      <c r="F46" s="29" t="s">
        <v>12</v>
      </c>
      <c r="G46" s="26"/>
      <c r="H46" s="26"/>
      <c r="I46" s="27"/>
      <c r="J46" s="28">
        <v>0</v>
      </c>
    </row>
    <row r="47" spans="1:10" ht="31.5">
      <c r="A47" s="29">
        <v>1</v>
      </c>
      <c r="B47" s="29">
        <f t="shared" si="0"/>
        <v>43</v>
      </c>
      <c r="C47" s="29" t="str">
        <f>_xlfn.CONCAT(Table1[[#This Row],[№ LOT | № ЛОТ]],".",Table1[[#This Row],[Column1]])</f>
        <v>1.43</v>
      </c>
      <c r="D47" s="29" t="s">
        <v>493</v>
      </c>
      <c r="E47" s="29" t="s">
        <v>86</v>
      </c>
      <c r="F47" s="29" t="s">
        <v>12</v>
      </c>
      <c r="G47" s="26"/>
      <c r="H47" s="26"/>
      <c r="I47" s="27"/>
      <c r="J47" s="28">
        <v>0</v>
      </c>
    </row>
    <row r="48" spans="1:10" ht="31.5">
      <c r="A48" s="29">
        <v>1</v>
      </c>
      <c r="B48" s="29">
        <f t="shared" si="0"/>
        <v>44</v>
      </c>
      <c r="C48" s="29" t="str">
        <f>_xlfn.CONCAT(Table1[[#This Row],[№ LOT | № ЛОТ]],".",Table1[[#This Row],[Column1]])</f>
        <v>1.44</v>
      </c>
      <c r="D48" s="29" t="s">
        <v>494</v>
      </c>
      <c r="E48" s="29" t="s">
        <v>87</v>
      </c>
      <c r="F48" s="29" t="s">
        <v>5</v>
      </c>
      <c r="G48" s="26"/>
      <c r="H48" s="26"/>
      <c r="I48" s="27"/>
      <c r="J48" s="28">
        <v>0</v>
      </c>
    </row>
    <row r="49" spans="1:10" ht="31.5">
      <c r="A49" s="29">
        <v>1</v>
      </c>
      <c r="B49" s="29">
        <f t="shared" si="0"/>
        <v>45</v>
      </c>
      <c r="C49" s="29" t="str">
        <f>_xlfn.CONCAT(Table1[[#This Row],[№ LOT | № ЛОТ]],".",Table1[[#This Row],[Column1]])</f>
        <v>1.45</v>
      </c>
      <c r="D49" s="29" t="s">
        <v>495</v>
      </c>
      <c r="E49" s="29" t="s">
        <v>88</v>
      </c>
      <c r="F49" s="29" t="s">
        <v>5</v>
      </c>
      <c r="G49" s="26"/>
      <c r="H49" s="26"/>
      <c r="I49" s="27"/>
      <c r="J49" s="28">
        <v>0</v>
      </c>
    </row>
    <row r="50" spans="1:10" ht="31.5">
      <c r="A50" s="29">
        <v>1</v>
      </c>
      <c r="B50" s="29">
        <f t="shared" si="0"/>
        <v>46</v>
      </c>
      <c r="C50" s="29" t="str">
        <f>_xlfn.CONCAT(Table1[[#This Row],[№ LOT | № ЛОТ]],".",Table1[[#This Row],[Column1]])</f>
        <v>1.46</v>
      </c>
      <c r="D50" s="29" t="s">
        <v>496</v>
      </c>
      <c r="E50" s="29" t="s">
        <v>89</v>
      </c>
      <c r="F50" s="29" t="s">
        <v>5</v>
      </c>
      <c r="G50" s="26"/>
      <c r="H50" s="26"/>
      <c r="I50" s="27"/>
      <c r="J50" s="28">
        <v>0</v>
      </c>
    </row>
    <row r="51" spans="1:10" ht="31.5">
      <c r="A51" s="29">
        <v>1</v>
      </c>
      <c r="B51" s="29">
        <f t="shared" si="0"/>
        <v>47</v>
      </c>
      <c r="C51" s="29" t="str">
        <f>_xlfn.CONCAT(Table1[[#This Row],[№ LOT | № ЛОТ]],".",Table1[[#This Row],[Column1]])</f>
        <v>1.47</v>
      </c>
      <c r="D51" s="29" t="s">
        <v>497</v>
      </c>
      <c r="E51" s="29" t="s">
        <v>90</v>
      </c>
      <c r="F51" s="29" t="s">
        <v>5</v>
      </c>
      <c r="G51" s="26"/>
      <c r="H51" s="26"/>
      <c r="I51" s="27"/>
      <c r="J51" s="28">
        <v>0</v>
      </c>
    </row>
    <row r="52" spans="1:10" ht="31.5">
      <c r="A52" s="29">
        <v>1</v>
      </c>
      <c r="B52" s="29">
        <f t="shared" si="0"/>
        <v>48</v>
      </c>
      <c r="C52" s="29" t="str">
        <f>_xlfn.CONCAT(Table1[[#This Row],[№ LOT | № ЛОТ]],".",Table1[[#This Row],[Column1]])</f>
        <v>1.48</v>
      </c>
      <c r="D52" s="29" t="s">
        <v>498</v>
      </c>
      <c r="E52" s="29" t="s">
        <v>91</v>
      </c>
      <c r="F52" s="29" t="s">
        <v>5</v>
      </c>
      <c r="G52" s="26"/>
      <c r="H52" s="26"/>
      <c r="I52" s="27"/>
      <c r="J52" s="28">
        <v>0</v>
      </c>
    </row>
    <row r="53" spans="1:10" ht="47.25">
      <c r="A53" s="29">
        <v>1</v>
      </c>
      <c r="B53" s="29">
        <f t="shared" si="0"/>
        <v>49</v>
      </c>
      <c r="C53" s="29" t="str">
        <f>_xlfn.CONCAT(Table1[[#This Row],[№ LOT | № ЛОТ]],".",Table1[[#This Row],[Column1]])</f>
        <v>1.49</v>
      </c>
      <c r="D53" s="29" t="s">
        <v>499</v>
      </c>
      <c r="E53" s="29" t="s">
        <v>92</v>
      </c>
      <c r="F53" s="29" t="s">
        <v>12</v>
      </c>
      <c r="G53" s="26"/>
      <c r="H53" s="26"/>
      <c r="I53" s="27"/>
      <c r="J53" s="28">
        <v>0</v>
      </c>
    </row>
    <row r="54" spans="1:10" ht="31.5">
      <c r="A54" s="29">
        <v>1</v>
      </c>
      <c r="B54" s="29">
        <f t="shared" si="0"/>
        <v>50</v>
      </c>
      <c r="C54" s="29" t="str">
        <f>_xlfn.CONCAT(Table1[[#This Row],[№ LOT | № ЛОТ]],".",Table1[[#This Row],[Column1]])</f>
        <v>1.50</v>
      </c>
      <c r="D54" s="29" t="s">
        <v>500</v>
      </c>
      <c r="E54" s="29" t="s">
        <v>93</v>
      </c>
      <c r="F54" s="29" t="s">
        <v>12</v>
      </c>
      <c r="G54" s="26"/>
      <c r="H54" s="26"/>
      <c r="I54" s="27"/>
      <c r="J54" s="28">
        <v>0</v>
      </c>
    </row>
    <row r="55" spans="1:10" ht="47.25">
      <c r="A55" s="29">
        <v>1</v>
      </c>
      <c r="B55" s="29">
        <f t="shared" si="0"/>
        <v>51</v>
      </c>
      <c r="C55" s="29" t="str">
        <f>_xlfn.CONCAT(Table1[[#This Row],[№ LOT | № ЛОТ]],".",Table1[[#This Row],[Column1]])</f>
        <v>1.51</v>
      </c>
      <c r="D55" s="29" t="s">
        <v>501</v>
      </c>
      <c r="E55" s="29" t="s">
        <v>94</v>
      </c>
      <c r="F55" s="29" t="s">
        <v>12</v>
      </c>
      <c r="G55" s="26"/>
      <c r="H55" s="26"/>
      <c r="I55" s="27"/>
      <c r="J55" s="28">
        <v>0</v>
      </c>
    </row>
    <row r="56" spans="1:10" ht="47.25">
      <c r="A56" s="29">
        <v>1</v>
      </c>
      <c r="B56" s="29">
        <f t="shared" si="0"/>
        <v>52</v>
      </c>
      <c r="C56" s="29" t="str">
        <f>_xlfn.CONCAT(Table1[[#This Row],[№ LOT | № ЛОТ]],".",Table1[[#This Row],[Column1]])</f>
        <v>1.52</v>
      </c>
      <c r="D56" s="29" t="s">
        <v>502</v>
      </c>
      <c r="E56" s="29" t="s">
        <v>95</v>
      </c>
      <c r="F56" s="29" t="s">
        <v>5</v>
      </c>
      <c r="G56" s="26"/>
      <c r="H56" s="26"/>
      <c r="I56" s="27"/>
      <c r="J56" s="28">
        <v>0</v>
      </c>
    </row>
    <row r="57" spans="1:10" ht="31.5">
      <c r="A57" s="29">
        <v>1</v>
      </c>
      <c r="B57" s="29">
        <f t="shared" si="0"/>
        <v>53</v>
      </c>
      <c r="C57" s="29" t="str">
        <f>_xlfn.CONCAT(Table1[[#This Row],[№ LOT | № ЛОТ]],".",Table1[[#This Row],[Column1]])</f>
        <v>1.53</v>
      </c>
      <c r="D57" s="29" t="s">
        <v>503</v>
      </c>
      <c r="E57" s="29" t="s">
        <v>96</v>
      </c>
      <c r="F57" s="29" t="s">
        <v>5</v>
      </c>
      <c r="G57" s="26"/>
      <c r="H57" s="26"/>
      <c r="I57" s="27"/>
      <c r="J57" s="28">
        <v>0</v>
      </c>
    </row>
    <row r="58" spans="1:10" ht="31.5">
      <c r="A58" s="29">
        <v>1</v>
      </c>
      <c r="B58" s="29">
        <f t="shared" si="0"/>
        <v>54</v>
      </c>
      <c r="C58" s="29" t="str">
        <f>_xlfn.CONCAT(Table1[[#This Row],[№ LOT | № ЛОТ]],".",Table1[[#This Row],[Column1]])</f>
        <v>1.54</v>
      </c>
      <c r="D58" s="29" t="s">
        <v>504</v>
      </c>
      <c r="E58" s="29" t="s">
        <v>97</v>
      </c>
      <c r="F58" s="29" t="s">
        <v>5</v>
      </c>
      <c r="G58" s="26"/>
      <c r="H58" s="26"/>
      <c r="I58" s="27"/>
      <c r="J58" s="28">
        <v>0</v>
      </c>
    </row>
    <row r="59" spans="1:10" ht="31.5">
      <c r="A59" s="29">
        <v>1</v>
      </c>
      <c r="B59" s="29">
        <f t="shared" si="0"/>
        <v>55</v>
      </c>
      <c r="C59" s="29" t="str">
        <f>_xlfn.CONCAT(Table1[[#This Row],[№ LOT | № ЛОТ]],".",Table1[[#This Row],[Column1]])</f>
        <v>1.55</v>
      </c>
      <c r="D59" s="29" t="s">
        <v>505</v>
      </c>
      <c r="E59" s="29" t="s">
        <v>98</v>
      </c>
      <c r="F59" s="29" t="s">
        <v>5</v>
      </c>
      <c r="G59" s="26"/>
      <c r="H59" s="26"/>
      <c r="I59" s="27"/>
      <c r="J59" s="28">
        <v>0</v>
      </c>
    </row>
    <row r="60" spans="1:10" ht="47.25">
      <c r="A60" s="29">
        <v>1</v>
      </c>
      <c r="B60" s="29">
        <f t="shared" si="0"/>
        <v>56</v>
      </c>
      <c r="C60" s="29" t="str">
        <f>_xlfn.CONCAT(Table1[[#This Row],[№ LOT | № ЛОТ]],".",Table1[[#This Row],[Column1]])</f>
        <v>1.56</v>
      </c>
      <c r="D60" s="29" t="s">
        <v>506</v>
      </c>
      <c r="E60" s="29" t="s">
        <v>99</v>
      </c>
      <c r="F60" s="29" t="s">
        <v>5</v>
      </c>
      <c r="G60" s="26"/>
      <c r="H60" s="26"/>
      <c r="I60" s="27"/>
      <c r="J60" s="28">
        <v>0</v>
      </c>
    </row>
    <row r="61" spans="1:10" ht="47.25">
      <c r="A61" s="29">
        <v>1</v>
      </c>
      <c r="B61" s="29">
        <f t="shared" si="0"/>
        <v>57</v>
      </c>
      <c r="C61" s="29" t="str">
        <f>_xlfn.CONCAT(Table1[[#This Row],[№ LOT | № ЛОТ]],".",Table1[[#This Row],[Column1]])</f>
        <v>1.57</v>
      </c>
      <c r="D61" s="29" t="s">
        <v>506</v>
      </c>
      <c r="E61" s="29" t="s">
        <v>100</v>
      </c>
      <c r="F61" s="29" t="s">
        <v>5</v>
      </c>
      <c r="G61" s="26"/>
      <c r="H61" s="26"/>
      <c r="I61" s="27"/>
      <c r="J61" s="28">
        <v>0</v>
      </c>
    </row>
    <row r="62" spans="1:10" ht="47.25">
      <c r="A62" s="29">
        <v>1</v>
      </c>
      <c r="B62" s="29">
        <f t="shared" si="0"/>
        <v>58</v>
      </c>
      <c r="C62" s="29" t="str">
        <f>_xlfn.CONCAT(Table1[[#This Row],[№ LOT | № ЛОТ]],".",Table1[[#This Row],[Column1]])</f>
        <v>1.58</v>
      </c>
      <c r="D62" s="29" t="s">
        <v>507</v>
      </c>
      <c r="E62" s="29" t="s">
        <v>101</v>
      </c>
      <c r="F62" s="29" t="s">
        <v>5</v>
      </c>
      <c r="G62" s="26"/>
      <c r="H62" s="26"/>
      <c r="I62" s="27"/>
      <c r="J62" s="28">
        <v>0</v>
      </c>
    </row>
    <row r="63" spans="1:10" ht="31.5">
      <c r="A63" s="29">
        <v>1</v>
      </c>
      <c r="B63" s="29">
        <f t="shared" si="0"/>
        <v>59</v>
      </c>
      <c r="C63" s="29" t="str">
        <f>_xlfn.CONCAT(Table1[[#This Row],[№ LOT | № ЛОТ]],".",Table1[[#This Row],[Column1]])</f>
        <v>1.59</v>
      </c>
      <c r="D63" s="29" t="s">
        <v>508</v>
      </c>
      <c r="E63" s="29" t="s">
        <v>102</v>
      </c>
      <c r="F63" s="29" t="s">
        <v>5</v>
      </c>
      <c r="G63" s="26"/>
      <c r="H63" s="26"/>
      <c r="I63" s="27"/>
      <c r="J63" s="28">
        <v>0</v>
      </c>
    </row>
    <row r="64" spans="1:10" ht="31.5">
      <c r="A64" s="29">
        <v>1</v>
      </c>
      <c r="B64" s="29">
        <f t="shared" si="0"/>
        <v>60</v>
      </c>
      <c r="C64" s="29" t="str">
        <f>_xlfn.CONCAT(Table1[[#This Row],[№ LOT | № ЛОТ]],".",Table1[[#This Row],[Column1]])</f>
        <v>1.60</v>
      </c>
      <c r="D64" s="29" t="s">
        <v>509</v>
      </c>
      <c r="E64" s="29" t="s">
        <v>103</v>
      </c>
      <c r="F64" s="29" t="s">
        <v>5</v>
      </c>
      <c r="G64" s="26"/>
      <c r="H64" s="26"/>
      <c r="I64" s="27"/>
      <c r="J64" s="28">
        <v>0</v>
      </c>
    </row>
    <row r="65" spans="1:10" ht="47.25">
      <c r="A65" s="29">
        <v>1</v>
      </c>
      <c r="B65" s="29">
        <f t="shared" si="0"/>
        <v>61</v>
      </c>
      <c r="C65" s="29" t="str">
        <f>_xlfn.CONCAT(Table1[[#This Row],[№ LOT | № ЛОТ]],".",Table1[[#This Row],[Column1]])</f>
        <v>1.61</v>
      </c>
      <c r="D65" s="29" t="s">
        <v>510</v>
      </c>
      <c r="E65" s="29" t="s">
        <v>104</v>
      </c>
      <c r="F65" s="29" t="s">
        <v>5</v>
      </c>
      <c r="G65" s="26"/>
      <c r="H65" s="26"/>
      <c r="I65" s="27"/>
      <c r="J65" s="28">
        <v>0</v>
      </c>
    </row>
    <row r="66" spans="1:10" ht="31.5">
      <c r="A66" s="29">
        <v>1</v>
      </c>
      <c r="B66" s="29">
        <f t="shared" si="0"/>
        <v>62</v>
      </c>
      <c r="C66" s="29" t="str">
        <f>_xlfn.CONCAT(Table1[[#This Row],[№ LOT | № ЛОТ]],".",Table1[[#This Row],[Column1]])</f>
        <v>1.62</v>
      </c>
      <c r="D66" s="29" t="s">
        <v>511</v>
      </c>
      <c r="E66" s="29" t="s">
        <v>105</v>
      </c>
      <c r="F66" s="29" t="s">
        <v>5</v>
      </c>
      <c r="G66" s="26"/>
      <c r="H66" s="26"/>
      <c r="I66" s="27"/>
      <c r="J66" s="28">
        <v>0</v>
      </c>
    </row>
    <row r="67" spans="1:10" ht="31.5">
      <c r="A67" s="29">
        <v>1</v>
      </c>
      <c r="B67" s="29">
        <f t="shared" si="0"/>
        <v>63</v>
      </c>
      <c r="C67" s="29" t="str">
        <f>_xlfn.CONCAT(Table1[[#This Row],[№ LOT | № ЛОТ]],".",Table1[[#This Row],[Column1]])</f>
        <v>1.63</v>
      </c>
      <c r="D67" s="29" t="s">
        <v>512</v>
      </c>
      <c r="E67" s="29" t="s">
        <v>106</v>
      </c>
      <c r="F67" s="29" t="s">
        <v>5</v>
      </c>
      <c r="G67" s="26"/>
      <c r="H67" s="26"/>
      <c r="I67" s="27"/>
      <c r="J67" s="28">
        <v>0</v>
      </c>
    </row>
    <row r="68" spans="1:10" ht="31.5">
      <c r="A68" s="29">
        <v>1</v>
      </c>
      <c r="B68" s="29">
        <f t="shared" si="0"/>
        <v>64</v>
      </c>
      <c r="C68" s="29" t="str">
        <f>_xlfn.CONCAT(Table1[[#This Row],[№ LOT | № ЛОТ]],".",Table1[[#This Row],[Column1]])</f>
        <v>1.64</v>
      </c>
      <c r="D68" s="29" t="s">
        <v>513</v>
      </c>
      <c r="E68" s="29" t="s">
        <v>107</v>
      </c>
      <c r="F68" s="29" t="s">
        <v>5</v>
      </c>
      <c r="G68" s="26"/>
      <c r="H68" s="26"/>
      <c r="I68" s="27"/>
      <c r="J68" s="28">
        <v>0</v>
      </c>
    </row>
    <row r="69" spans="1:10" ht="31.5">
      <c r="A69" s="29">
        <v>1</v>
      </c>
      <c r="B69" s="29">
        <f t="shared" si="0"/>
        <v>65</v>
      </c>
      <c r="C69" s="29" t="str">
        <f>_xlfn.CONCAT(Table1[[#This Row],[№ LOT | № ЛОТ]],".",Table1[[#This Row],[Column1]])</f>
        <v>1.65</v>
      </c>
      <c r="D69" s="29" t="s">
        <v>514</v>
      </c>
      <c r="E69" s="29" t="s">
        <v>108</v>
      </c>
      <c r="F69" s="29" t="s">
        <v>5</v>
      </c>
      <c r="G69" s="26"/>
      <c r="H69" s="26"/>
      <c r="I69" s="27"/>
      <c r="J69" s="28">
        <v>0</v>
      </c>
    </row>
    <row r="70" spans="1:10" ht="31.5">
      <c r="A70" s="29">
        <v>1</v>
      </c>
      <c r="B70" s="29">
        <f t="shared" si="0"/>
        <v>66</v>
      </c>
      <c r="C70" s="29" t="str">
        <f>_xlfn.CONCAT(Table1[[#This Row],[№ LOT | № ЛОТ]],".",Table1[[#This Row],[Column1]])</f>
        <v>1.66</v>
      </c>
      <c r="D70" s="29" t="s">
        <v>515</v>
      </c>
      <c r="E70" s="29" t="s">
        <v>109</v>
      </c>
      <c r="F70" s="29" t="s">
        <v>5</v>
      </c>
      <c r="G70" s="26"/>
      <c r="H70" s="26"/>
      <c r="I70" s="27"/>
      <c r="J70" s="28">
        <v>0</v>
      </c>
    </row>
    <row r="71" spans="1:10" ht="31.5">
      <c r="A71" s="29">
        <v>1</v>
      </c>
      <c r="B71" s="29">
        <f t="shared" ref="B71:B112" si="1">B70+1</f>
        <v>67</v>
      </c>
      <c r="C71" s="29" t="str">
        <f>_xlfn.CONCAT(Table1[[#This Row],[№ LOT | № ЛОТ]],".",Table1[[#This Row],[Column1]])</f>
        <v>1.67</v>
      </c>
      <c r="D71" s="29" t="s">
        <v>516</v>
      </c>
      <c r="E71" s="29" t="s">
        <v>110</v>
      </c>
      <c r="F71" s="29" t="s">
        <v>5</v>
      </c>
      <c r="G71" s="26"/>
      <c r="H71" s="26"/>
      <c r="I71" s="27"/>
      <c r="J71" s="28">
        <v>0</v>
      </c>
    </row>
    <row r="72" spans="1:10" ht="31.5">
      <c r="A72" s="29">
        <v>1</v>
      </c>
      <c r="B72" s="29">
        <f t="shared" si="1"/>
        <v>68</v>
      </c>
      <c r="C72" s="29" t="str">
        <f>_xlfn.CONCAT(Table1[[#This Row],[№ LOT | № ЛОТ]],".",Table1[[#This Row],[Column1]])</f>
        <v>1.68</v>
      </c>
      <c r="D72" s="29" t="s">
        <v>517</v>
      </c>
      <c r="E72" s="29" t="s">
        <v>111</v>
      </c>
      <c r="F72" s="29" t="s">
        <v>5</v>
      </c>
      <c r="G72" s="26"/>
      <c r="H72" s="26"/>
      <c r="I72" s="27"/>
      <c r="J72" s="28">
        <v>0</v>
      </c>
    </row>
    <row r="73" spans="1:10" ht="31.5">
      <c r="A73" s="29">
        <v>1</v>
      </c>
      <c r="B73" s="29">
        <f t="shared" si="1"/>
        <v>69</v>
      </c>
      <c r="C73" s="29" t="str">
        <f>_xlfn.CONCAT(Table1[[#This Row],[№ LOT | № ЛОТ]],".",Table1[[#This Row],[Column1]])</f>
        <v>1.69</v>
      </c>
      <c r="D73" s="29" t="s">
        <v>518</v>
      </c>
      <c r="E73" s="29" t="s">
        <v>112</v>
      </c>
      <c r="F73" s="29" t="s">
        <v>5</v>
      </c>
      <c r="G73" s="26"/>
      <c r="H73" s="26"/>
      <c r="I73" s="27"/>
      <c r="J73" s="28">
        <v>0</v>
      </c>
    </row>
    <row r="74" spans="1:10" ht="31.5">
      <c r="A74" s="29">
        <v>1</v>
      </c>
      <c r="B74" s="29">
        <f t="shared" si="1"/>
        <v>70</v>
      </c>
      <c r="C74" s="29" t="str">
        <f>_xlfn.CONCAT(Table1[[#This Row],[№ LOT | № ЛОТ]],".",Table1[[#This Row],[Column1]])</f>
        <v>1.70</v>
      </c>
      <c r="D74" s="29" t="s">
        <v>519</v>
      </c>
      <c r="E74" s="29" t="s">
        <v>113</v>
      </c>
      <c r="F74" s="29" t="s">
        <v>5</v>
      </c>
      <c r="G74" s="26"/>
      <c r="H74" s="26"/>
      <c r="I74" s="27"/>
      <c r="J74" s="28">
        <v>0</v>
      </c>
    </row>
    <row r="75" spans="1:10" ht="31.5">
      <c r="A75" s="29">
        <v>1</v>
      </c>
      <c r="B75" s="29">
        <f t="shared" si="1"/>
        <v>71</v>
      </c>
      <c r="C75" s="29" t="str">
        <f>_xlfn.CONCAT(Table1[[#This Row],[№ LOT | № ЛОТ]],".",Table1[[#This Row],[Column1]])</f>
        <v>1.71</v>
      </c>
      <c r="D75" s="29" t="s">
        <v>520</v>
      </c>
      <c r="E75" s="29" t="s">
        <v>114</v>
      </c>
      <c r="F75" s="29" t="s">
        <v>5</v>
      </c>
      <c r="G75" s="26"/>
      <c r="H75" s="26"/>
      <c r="I75" s="27"/>
      <c r="J75" s="28">
        <v>0</v>
      </c>
    </row>
    <row r="76" spans="1:10" ht="31.5">
      <c r="A76" s="29">
        <v>1</v>
      </c>
      <c r="B76" s="29">
        <f t="shared" si="1"/>
        <v>72</v>
      </c>
      <c r="C76" s="29" t="str">
        <f>_xlfn.CONCAT(Table1[[#This Row],[№ LOT | № ЛОТ]],".",Table1[[#This Row],[Column1]])</f>
        <v>1.72</v>
      </c>
      <c r="D76" s="29" t="s">
        <v>521</v>
      </c>
      <c r="E76" s="29" t="s">
        <v>115</v>
      </c>
      <c r="F76" s="29" t="s">
        <v>5</v>
      </c>
      <c r="G76" s="26"/>
      <c r="H76" s="26"/>
      <c r="I76" s="27"/>
      <c r="J76" s="28">
        <v>0</v>
      </c>
    </row>
    <row r="77" spans="1:10" ht="31.5">
      <c r="A77" s="29">
        <v>1</v>
      </c>
      <c r="B77" s="29">
        <f t="shared" si="1"/>
        <v>73</v>
      </c>
      <c r="C77" s="29" t="str">
        <f>_xlfn.CONCAT(Table1[[#This Row],[№ LOT | № ЛОТ]],".",Table1[[#This Row],[Column1]])</f>
        <v>1.73</v>
      </c>
      <c r="D77" s="29" t="s">
        <v>522</v>
      </c>
      <c r="E77" s="29" t="s">
        <v>116</v>
      </c>
      <c r="F77" s="29" t="s">
        <v>5</v>
      </c>
      <c r="G77" s="26"/>
      <c r="H77" s="26"/>
      <c r="I77" s="27"/>
      <c r="J77" s="28">
        <v>0</v>
      </c>
    </row>
    <row r="78" spans="1:10" ht="31.5">
      <c r="A78" s="29">
        <v>1</v>
      </c>
      <c r="B78" s="29">
        <f t="shared" si="1"/>
        <v>74</v>
      </c>
      <c r="C78" s="29" t="str">
        <f>_xlfn.CONCAT(Table1[[#This Row],[№ LOT | № ЛОТ]],".",Table1[[#This Row],[Column1]])</f>
        <v>1.74</v>
      </c>
      <c r="D78" s="29" t="s">
        <v>523</v>
      </c>
      <c r="E78" s="29" t="s">
        <v>117</v>
      </c>
      <c r="F78" s="29" t="s">
        <v>5</v>
      </c>
      <c r="G78" s="26"/>
      <c r="H78" s="26"/>
      <c r="I78" s="27"/>
      <c r="J78" s="28">
        <v>0</v>
      </c>
    </row>
    <row r="79" spans="1:10" ht="31.5">
      <c r="A79" s="29">
        <v>1</v>
      </c>
      <c r="B79" s="29">
        <f t="shared" si="1"/>
        <v>75</v>
      </c>
      <c r="C79" s="29" t="str">
        <f>_xlfn.CONCAT(Table1[[#This Row],[№ LOT | № ЛОТ]],".",Table1[[#This Row],[Column1]])</f>
        <v>1.75</v>
      </c>
      <c r="D79" s="29" t="s">
        <v>524</v>
      </c>
      <c r="E79" s="29" t="s">
        <v>118</v>
      </c>
      <c r="F79" s="29" t="s">
        <v>5</v>
      </c>
      <c r="G79" s="26"/>
      <c r="H79" s="26"/>
      <c r="I79" s="27"/>
      <c r="J79" s="28">
        <v>0</v>
      </c>
    </row>
    <row r="80" spans="1:10" ht="31.5">
      <c r="A80" s="29">
        <v>1</v>
      </c>
      <c r="B80" s="29">
        <f t="shared" si="1"/>
        <v>76</v>
      </c>
      <c r="C80" s="29" t="str">
        <f>_xlfn.CONCAT(Table1[[#This Row],[№ LOT | № ЛОТ]],".",Table1[[#This Row],[Column1]])</f>
        <v>1.76</v>
      </c>
      <c r="D80" s="29" t="s">
        <v>525</v>
      </c>
      <c r="E80" s="29" t="s">
        <v>119</v>
      </c>
      <c r="F80" s="29" t="s">
        <v>5</v>
      </c>
      <c r="G80" s="26"/>
      <c r="H80" s="26"/>
      <c r="I80" s="27"/>
      <c r="J80" s="28">
        <v>0</v>
      </c>
    </row>
    <row r="81" spans="1:10" ht="31.5">
      <c r="A81" s="29">
        <v>1</v>
      </c>
      <c r="B81" s="29">
        <f t="shared" si="1"/>
        <v>77</v>
      </c>
      <c r="C81" s="29" t="str">
        <f>_xlfn.CONCAT(Table1[[#This Row],[№ LOT | № ЛОТ]],".",Table1[[#This Row],[Column1]])</f>
        <v>1.77</v>
      </c>
      <c r="D81" s="29" t="s">
        <v>526</v>
      </c>
      <c r="E81" s="29" t="s">
        <v>120</v>
      </c>
      <c r="F81" s="29" t="s">
        <v>5</v>
      </c>
      <c r="G81" s="26"/>
      <c r="H81" s="26"/>
      <c r="I81" s="27"/>
      <c r="J81" s="28">
        <v>0</v>
      </c>
    </row>
    <row r="82" spans="1:10" ht="31.5">
      <c r="A82" s="29">
        <v>1</v>
      </c>
      <c r="B82" s="29">
        <f t="shared" si="1"/>
        <v>78</v>
      </c>
      <c r="C82" s="29" t="str">
        <f>_xlfn.CONCAT(Table1[[#This Row],[№ LOT | № ЛОТ]],".",Table1[[#This Row],[Column1]])</f>
        <v>1.78</v>
      </c>
      <c r="D82" s="29" t="s">
        <v>527</v>
      </c>
      <c r="E82" s="29" t="s">
        <v>121</v>
      </c>
      <c r="F82" s="29" t="s">
        <v>5</v>
      </c>
      <c r="G82" s="26"/>
      <c r="H82" s="26"/>
      <c r="I82" s="27"/>
      <c r="J82" s="28">
        <v>0</v>
      </c>
    </row>
    <row r="83" spans="1:10" ht="31.5">
      <c r="A83" s="29">
        <v>1</v>
      </c>
      <c r="B83" s="29">
        <f t="shared" si="1"/>
        <v>79</v>
      </c>
      <c r="C83" s="29" t="str">
        <f>_xlfn.CONCAT(Table1[[#This Row],[№ LOT | № ЛОТ]],".",Table1[[#This Row],[Column1]])</f>
        <v>1.79</v>
      </c>
      <c r="D83" s="29" t="s">
        <v>528</v>
      </c>
      <c r="E83" s="29" t="s">
        <v>122</v>
      </c>
      <c r="F83" s="29" t="s">
        <v>5</v>
      </c>
      <c r="G83" s="26"/>
      <c r="H83" s="26"/>
      <c r="I83" s="27"/>
      <c r="J83" s="28">
        <v>0</v>
      </c>
    </row>
    <row r="84" spans="1:10" ht="31.5">
      <c r="A84" s="29">
        <v>1</v>
      </c>
      <c r="B84" s="29">
        <f t="shared" si="1"/>
        <v>80</v>
      </c>
      <c r="C84" s="29" t="str">
        <f>_xlfn.CONCAT(Table1[[#This Row],[№ LOT | № ЛОТ]],".",Table1[[#This Row],[Column1]])</f>
        <v>1.80</v>
      </c>
      <c r="D84" s="29" t="s">
        <v>528</v>
      </c>
      <c r="E84" s="29" t="s">
        <v>123</v>
      </c>
      <c r="F84" s="29" t="s">
        <v>851</v>
      </c>
      <c r="G84" s="26"/>
      <c r="H84" s="26"/>
      <c r="I84" s="27"/>
      <c r="J84" s="28">
        <v>0</v>
      </c>
    </row>
    <row r="85" spans="1:10" ht="31.5">
      <c r="A85" s="29">
        <v>1</v>
      </c>
      <c r="B85" s="29">
        <f t="shared" si="1"/>
        <v>81</v>
      </c>
      <c r="C85" s="29" t="str">
        <f>_xlfn.CONCAT(Table1[[#This Row],[№ LOT | № ЛОТ]],".",Table1[[#This Row],[Column1]])</f>
        <v>1.81</v>
      </c>
      <c r="D85" s="29" t="s">
        <v>529</v>
      </c>
      <c r="E85" s="29" t="s">
        <v>124</v>
      </c>
      <c r="F85" s="29" t="s">
        <v>5</v>
      </c>
      <c r="G85" s="26"/>
      <c r="H85" s="26"/>
      <c r="I85" s="27"/>
      <c r="J85" s="28">
        <v>0</v>
      </c>
    </row>
    <row r="86" spans="1:10" ht="31.5">
      <c r="A86" s="29">
        <v>1</v>
      </c>
      <c r="B86" s="29">
        <f t="shared" si="1"/>
        <v>82</v>
      </c>
      <c r="C86" s="29" t="str">
        <f>_xlfn.CONCAT(Table1[[#This Row],[№ LOT | № ЛОТ]],".",Table1[[#This Row],[Column1]])</f>
        <v>1.82</v>
      </c>
      <c r="D86" s="29" t="s">
        <v>530</v>
      </c>
      <c r="E86" s="29" t="s">
        <v>125</v>
      </c>
      <c r="F86" s="29" t="s">
        <v>5</v>
      </c>
      <c r="G86" s="26"/>
      <c r="H86" s="26"/>
      <c r="I86" s="27"/>
      <c r="J86" s="28">
        <v>0</v>
      </c>
    </row>
    <row r="87" spans="1:10" ht="31.5">
      <c r="A87" s="29">
        <v>1</v>
      </c>
      <c r="B87" s="29">
        <f t="shared" si="1"/>
        <v>83</v>
      </c>
      <c r="C87" s="29" t="str">
        <f>_xlfn.CONCAT(Table1[[#This Row],[№ LOT | № ЛОТ]],".",Table1[[#This Row],[Column1]])</f>
        <v>1.83</v>
      </c>
      <c r="D87" s="29" t="s">
        <v>531</v>
      </c>
      <c r="E87" s="29" t="s">
        <v>126</v>
      </c>
      <c r="F87" s="29" t="s">
        <v>5</v>
      </c>
      <c r="G87" s="26"/>
      <c r="H87" s="26"/>
      <c r="I87" s="27"/>
      <c r="J87" s="28">
        <v>0</v>
      </c>
    </row>
    <row r="88" spans="1:10" ht="31.5">
      <c r="A88" s="29">
        <v>1</v>
      </c>
      <c r="B88" s="29">
        <f t="shared" si="1"/>
        <v>84</v>
      </c>
      <c r="C88" s="29" t="str">
        <f>_xlfn.CONCAT(Table1[[#This Row],[№ LOT | № ЛОТ]],".",Table1[[#This Row],[Column1]])</f>
        <v>1.84</v>
      </c>
      <c r="D88" s="29" t="s">
        <v>532</v>
      </c>
      <c r="E88" s="29" t="s">
        <v>127</v>
      </c>
      <c r="F88" s="29" t="s">
        <v>5</v>
      </c>
      <c r="G88" s="26"/>
      <c r="H88" s="26"/>
      <c r="I88" s="27"/>
      <c r="J88" s="28">
        <v>0</v>
      </c>
    </row>
    <row r="89" spans="1:10" ht="31.5">
      <c r="A89" s="29">
        <v>1</v>
      </c>
      <c r="B89" s="29">
        <f t="shared" si="1"/>
        <v>85</v>
      </c>
      <c r="C89" s="29" t="str">
        <f>_xlfn.CONCAT(Table1[[#This Row],[№ LOT | № ЛОТ]],".",Table1[[#This Row],[Column1]])</f>
        <v>1.85</v>
      </c>
      <c r="D89" s="29" t="s">
        <v>533</v>
      </c>
      <c r="E89" s="29" t="s">
        <v>128</v>
      </c>
      <c r="F89" s="29" t="s">
        <v>851</v>
      </c>
      <c r="G89" s="26"/>
      <c r="H89" s="26"/>
      <c r="I89" s="27"/>
      <c r="J89" s="28">
        <v>0</v>
      </c>
    </row>
    <row r="90" spans="1:10" ht="31.5">
      <c r="A90" s="29">
        <v>1</v>
      </c>
      <c r="B90" s="29">
        <f t="shared" si="1"/>
        <v>86</v>
      </c>
      <c r="C90" s="29" t="str">
        <f>_xlfn.CONCAT(Table1[[#This Row],[№ LOT | № ЛОТ]],".",Table1[[#This Row],[Column1]])</f>
        <v>1.86</v>
      </c>
      <c r="D90" s="29" t="s">
        <v>534</v>
      </c>
      <c r="E90" s="29" t="s">
        <v>129</v>
      </c>
      <c r="F90" s="29" t="s">
        <v>851</v>
      </c>
      <c r="G90" s="26"/>
      <c r="H90" s="26"/>
      <c r="I90" s="27"/>
      <c r="J90" s="28">
        <v>0</v>
      </c>
    </row>
    <row r="91" spans="1:10" ht="47.25">
      <c r="A91" s="29">
        <v>1</v>
      </c>
      <c r="B91" s="29">
        <f t="shared" si="1"/>
        <v>87</v>
      </c>
      <c r="C91" s="29" t="str">
        <f>_xlfn.CONCAT(Table1[[#This Row],[№ LOT | № ЛОТ]],".",Table1[[#This Row],[Column1]])</f>
        <v>1.87</v>
      </c>
      <c r="D91" s="29" t="s">
        <v>535</v>
      </c>
      <c r="E91" s="29" t="s">
        <v>130</v>
      </c>
      <c r="F91" s="29" t="s">
        <v>851</v>
      </c>
      <c r="G91" s="26"/>
      <c r="H91" s="26"/>
      <c r="I91" s="27"/>
      <c r="J91" s="28">
        <v>0</v>
      </c>
    </row>
    <row r="92" spans="1:10" ht="47.25">
      <c r="A92" s="29">
        <v>1</v>
      </c>
      <c r="B92" s="29">
        <f t="shared" si="1"/>
        <v>88</v>
      </c>
      <c r="C92" s="29" t="str">
        <f>_xlfn.CONCAT(Table1[[#This Row],[№ LOT | № ЛОТ]],".",Table1[[#This Row],[Column1]])</f>
        <v>1.88</v>
      </c>
      <c r="D92" s="29" t="s">
        <v>536</v>
      </c>
      <c r="E92" s="29" t="s">
        <v>131</v>
      </c>
      <c r="F92" s="29" t="s">
        <v>5</v>
      </c>
      <c r="G92" s="26"/>
      <c r="H92" s="26"/>
      <c r="I92" s="27"/>
      <c r="J92" s="28">
        <v>0</v>
      </c>
    </row>
    <row r="93" spans="1:10" ht="63">
      <c r="A93" s="29">
        <v>1</v>
      </c>
      <c r="B93" s="29">
        <f t="shared" si="1"/>
        <v>89</v>
      </c>
      <c r="C93" s="29" t="str">
        <f>_xlfn.CONCAT(Table1[[#This Row],[№ LOT | № ЛОТ]],".",Table1[[#This Row],[Column1]])</f>
        <v>1.89</v>
      </c>
      <c r="D93" s="29" t="s">
        <v>537</v>
      </c>
      <c r="E93" s="29" t="s">
        <v>132</v>
      </c>
      <c r="F93" s="29" t="s">
        <v>853</v>
      </c>
      <c r="G93" s="26"/>
      <c r="H93" s="26"/>
      <c r="I93" s="27"/>
      <c r="J93" s="28">
        <v>0</v>
      </c>
    </row>
    <row r="94" spans="1:10" ht="47.25">
      <c r="A94" s="29">
        <v>1</v>
      </c>
      <c r="B94" s="29">
        <f t="shared" si="1"/>
        <v>90</v>
      </c>
      <c r="C94" s="29" t="str">
        <f>_xlfn.CONCAT(Table1[[#This Row],[№ LOT | № ЛОТ]],".",Table1[[#This Row],[Column1]])</f>
        <v>1.90</v>
      </c>
      <c r="D94" s="29" t="s">
        <v>538</v>
      </c>
      <c r="E94" s="29" t="s">
        <v>133</v>
      </c>
      <c r="F94" s="29" t="s">
        <v>853</v>
      </c>
      <c r="G94" s="26"/>
      <c r="H94" s="26"/>
      <c r="I94" s="27"/>
      <c r="J94" s="28">
        <v>0</v>
      </c>
    </row>
    <row r="95" spans="1:10" ht="126">
      <c r="A95" s="29">
        <v>1</v>
      </c>
      <c r="B95" s="29">
        <f t="shared" si="1"/>
        <v>91</v>
      </c>
      <c r="C95" s="29" t="str">
        <f>_xlfn.CONCAT(Table1[[#This Row],[№ LOT | № ЛОТ]],".",Table1[[#This Row],[Column1]])</f>
        <v>1.91</v>
      </c>
      <c r="D95" s="29" t="s">
        <v>539</v>
      </c>
      <c r="E95" s="29" t="s">
        <v>134</v>
      </c>
      <c r="F95" s="29" t="s">
        <v>853</v>
      </c>
      <c r="G95" s="26"/>
      <c r="H95" s="26"/>
      <c r="I95" s="27"/>
      <c r="J95" s="28">
        <v>0</v>
      </c>
    </row>
    <row r="96" spans="1:10" ht="47.25">
      <c r="A96" s="29">
        <v>1</v>
      </c>
      <c r="B96" s="29">
        <f t="shared" si="1"/>
        <v>92</v>
      </c>
      <c r="C96" s="29" t="str">
        <f>_xlfn.CONCAT(Table1[[#This Row],[№ LOT | № ЛОТ]],".",Table1[[#This Row],[Column1]])</f>
        <v>1.92</v>
      </c>
      <c r="D96" s="29" t="s">
        <v>540</v>
      </c>
      <c r="E96" s="29" t="s">
        <v>135</v>
      </c>
      <c r="F96" s="29" t="s">
        <v>5</v>
      </c>
      <c r="G96" s="26"/>
      <c r="H96" s="26"/>
      <c r="I96" s="27"/>
      <c r="J96" s="28">
        <v>0</v>
      </c>
    </row>
    <row r="97" spans="1:10" ht="31.5">
      <c r="A97" s="29">
        <v>1</v>
      </c>
      <c r="B97" s="29">
        <f t="shared" si="1"/>
        <v>93</v>
      </c>
      <c r="C97" s="29" t="str">
        <f>_xlfn.CONCAT(Table1[[#This Row],[№ LOT | № ЛОТ]],".",Table1[[#This Row],[Column1]])</f>
        <v>1.93</v>
      </c>
      <c r="D97" s="29" t="s">
        <v>541</v>
      </c>
      <c r="E97" s="29" t="s">
        <v>136</v>
      </c>
      <c r="F97" s="29" t="s">
        <v>5</v>
      </c>
      <c r="G97" s="26"/>
      <c r="H97" s="26"/>
      <c r="I97" s="27"/>
      <c r="J97" s="28">
        <v>0</v>
      </c>
    </row>
    <row r="98" spans="1:10" ht="31.5">
      <c r="A98" s="29">
        <v>1</v>
      </c>
      <c r="B98" s="29">
        <f t="shared" si="1"/>
        <v>94</v>
      </c>
      <c r="C98" s="29" t="str">
        <f>_xlfn.CONCAT(Table1[[#This Row],[№ LOT | № ЛОТ]],".",Table1[[#This Row],[Column1]])</f>
        <v>1.94</v>
      </c>
      <c r="D98" s="29" t="s">
        <v>542</v>
      </c>
      <c r="E98" s="29" t="s">
        <v>137</v>
      </c>
      <c r="F98" s="29" t="s">
        <v>5</v>
      </c>
      <c r="G98" s="26"/>
      <c r="H98" s="26"/>
      <c r="I98" s="27"/>
      <c r="J98" s="28">
        <v>0</v>
      </c>
    </row>
    <row r="99" spans="1:10" ht="31.5">
      <c r="A99" s="29">
        <v>1</v>
      </c>
      <c r="B99" s="29">
        <f t="shared" si="1"/>
        <v>95</v>
      </c>
      <c r="C99" s="29" t="str">
        <f>_xlfn.CONCAT(Table1[[#This Row],[№ LOT | № ЛОТ]],".",Table1[[#This Row],[Column1]])</f>
        <v>1.95</v>
      </c>
      <c r="D99" s="29" t="s">
        <v>543</v>
      </c>
      <c r="E99" s="29" t="s">
        <v>138</v>
      </c>
      <c r="F99" s="29" t="s">
        <v>5</v>
      </c>
      <c r="G99" s="26"/>
      <c r="H99" s="26"/>
      <c r="I99" s="27"/>
      <c r="J99" s="28">
        <v>0</v>
      </c>
    </row>
    <row r="100" spans="1:10" ht="31.5">
      <c r="A100" s="29">
        <v>1</v>
      </c>
      <c r="B100" s="29">
        <f t="shared" si="1"/>
        <v>96</v>
      </c>
      <c r="C100" s="29" t="str">
        <f>_xlfn.CONCAT(Table1[[#This Row],[№ LOT | № ЛОТ]],".",Table1[[#This Row],[Column1]])</f>
        <v>1.96</v>
      </c>
      <c r="D100" s="29" t="s">
        <v>544</v>
      </c>
      <c r="E100" s="29" t="s">
        <v>139</v>
      </c>
      <c r="F100" s="29" t="s">
        <v>5</v>
      </c>
      <c r="G100" s="26"/>
      <c r="H100" s="26"/>
      <c r="I100" s="27"/>
      <c r="J100" s="28">
        <v>0</v>
      </c>
    </row>
    <row r="101" spans="1:10" ht="31.5">
      <c r="A101" s="29">
        <v>1</v>
      </c>
      <c r="B101" s="29">
        <f t="shared" si="1"/>
        <v>97</v>
      </c>
      <c r="C101" s="29" t="str">
        <f>_xlfn.CONCAT(Table1[[#This Row],[№ LOT | № ЛОТ]],".",Table1[[#This Row],[Column1]])</f>
        <v>1.97</v>
      </c>
      <c r="D101" s="29" t="s">
        <v>545</v>
      </c>
      <c r="E101" s="29" t="s">
        <v>140</v>
      </c>
      <c r="F101" s="29" t="s">
        <v>12</v>
      </c>
      <c r="G101" s="26"/>
      <c r="H101" s="26"/>
      <c r="I101" s="27"/>
      <c r="J101" s="28">
        <v>0</v>
      </c>
    </row>
    <row r="102" spans="1:10" ht="31.5">
      <c r="A102" s="29">
        <v>1</v>
      </c>
      <c r="B102" s="29">
        <f t="shared" si="1"/>
        <v>98</v>
      </c>
      <c r="C102" s="29" t="str">
        <f>_xlfn.CONCAT(Table1[[#This Row],[№ LOT | № ЛОТ]],".",Table1[[#This Row],[Column1]])</f>
        <v>1.98</v>
      </c>
      <c r="D102" s="29" t="s">
        <v>546</v>
      </c>
      <c r="E102" s="29" t="s">
        <v>141</v>
      </c>
      <c r="F102" s="29" t="s">
        <v>12</v>
      </c>
      <c r="G102" s="26"/>
      <c r="H102" s="26"/>
      <c r="I102" s="27"/>
      <c r="J102" s="28">
        <v>0</v>
      </c>
    </row>
    <row r="103" spans="1:10" ht="47.25">
      <c r="A103" s="29">
        <v>1</v>
      </c>
      <c r="B103" s="29">
        <f t="shared" si="1"/>
        <v>99</v>
      </c>
      <c r="C103" s="29" t="str">
        <f>_xlfn.CONCAT(Table1[[#This Row],[№ LOT | № ЛОТ]],".",Table1[[#This Row],[Column1]])</f>
        <v>1.99</v>
      </c>
      <c r="D103" s="29" t="s">
        <v>547</v>
      </c>
      <c r="E103" s="29" t="s">
        <v>142</v>
      </c>
      <c r="F103" s="29" t="s">
        <v>12</v>
      </c>
      <c r="G103" s="26"/>
      <c r="H103" s="26"/>
      <c r="I103" s="27"/>
      <c r="J103" s="28">
        <v>0</v>
      </c>
    </row>
    <row r="104" spans="1:10" ht="31.5">
      <c r="A104" s="29">
        <v>1</v>
      </c>
      <c r="B104" s="29">
        <f t="shared" si="1"/>
        <v>100</v>
      </c>
      <c r="C104" s="29" t="str">
        <f>_xlfn.CONCAT(Table1[[#This Row],[№ LOT | № ЛОТ]],".",Table1[[#This Row],[Column1]])</f>
        <v>1.100</v>
      </c>
      <c r="D104" s="29" t="s">
        <v>548</v>
      </c>
      <c r="E104" s="29" t="s">
        <v>143</v>
      </c>
      <c r="F104" s="29" t="s">
        <v>5</v>
      </c>
      <c r="G104" s="26"/>
      <c r="H104" s="26"/>
      <c r="I104" s="27"/>
      <c r="J104" s="28">
        <v>0</v>
      </c>
    </row>
    <row r="105" spans="1:10" ht="31.5">
      <c r="A105" s="29">
        <v>1</v>
      </c>
      <c r="B105" s="29">
        <f t="shared" si="1"/>
        <v>101</v>
      </c>
      <c r="C105" s="29" t="str">
        <f>_xlfn.CONCAT(Table1[[#This Row],[№ LOT | № ЛОТ]],".",Table1[[#This Row],[Column1]])</f>
        <v>1.101</v>
      </c>
      <c r="D105" s="29" t="s">
        <v>549</v>
      </c>
      <c r="E105" s="29" t="s">
        <v>144</v>
      </c>
      <c r="F105" s="29" t="s">
        <v>851</v>
      </c>
      <c r="G105" s="26"/>
      <c r="H105" s="26"/>
      <c r="I105" s="27"/>
      <c r="J105" s="28">
        <v>0</v>
      </c>
    </row>
    <row r="106" spans="1:10" ht="31.5">
      <c r="A106" s="29">
        <v>1</v>
      </c>
      <c r="B106" s="29">
        <f t="shared" si="1"/>
        <v>102</v>
      </c>
      <c r="C106" s="29" t="str">
        <f>_xlfn.CONCAT(Table1[[#This Row],[№ LOT | № ЛОТ]],".",Table1[[#This Row],[Column1]])</f>
        <v>1.102</v>
      </c>
      <c r="D106" s="29" t="s">
        <v>550</v>
      </c>
      <c r="E106" s="29" t="s">
        <v>145</v>
      </c>
      <c r="F106" s="29" t="s">
        <v>5</v>
      </c>
      <c r="G106" s="26"/>
      <c r="H106" s="26"/>
      <c r="I106" s="27"/>
      <c r="J106" s="28">
        <v>0</v>
      </c>
    </row>
    <row r="107" spans="1:10" ht="31.5">
      <c r="A107" s="29">
        <v>1</v>
      </c>
      <c r="B107" s="29">
        <f t="shared" si="1"/>
        <v>103</v>
      </c>
      <c r="C107" s="29" t="str">
        <f>_xlfn.CONCAT(Table1[[#This Row],[№ LOT | № ЛОТ]],".",Table1[[#This Row],[Column1]])</f>
        <v>1.103</v>
      </c>
      <c r="D107" s="29" t="s">
        <v>551</v>
      </c>
      <c r="E107" s="29" t="s">
        <v>146</v>
      </c>
      <c r="F107" s="29" t="s">
        <v>5</v>
      </c>
      <c r="G107" s="26"/>
      <c r="H107" s="26"/>
      <c r="I107" s="27"/>
      <c r="J107" s="28">
        <v>0</v>
      </c>
    </row>
    <row r="108" spans="1:10" ht="31.5">
      <c r="A108" s="29">
        <v>1</v>
      </c>
      <c r="B108" s="29">
        <f t="shared" si="1"/>
        <v>104</v>
      </c>
      <c r="C108" s="29" t="str">
        <f>_xlfn.CONCAT(Table1[[#This Row],[№ LOT | № ЛОТ]],".",Table1[[#This Row],[Column1]])</f>
        <v>1.104</v>
      </c>
      <c r="D108" s="29" t="s">
        <v>551</v>
      </c>
      <c r="E108" s="29" t="s">
        <v>147</v>
      </c>
      <c r="F108" s="29" t="s">
        <v>5</v>
      </c>
      <c r="G108" s="26"/>
      <c r="H108" s="26"/>
      <c r="I108" s="27"/>
      <c r="J108" s="28">
        <v>0</v>
      </c>
    </row>
    <row r="109" spans="1:10" ht="31.5">
      <c r="A109" s="29">
        <v>1</v>
      </c>
      <c r="B109" s="29">
        <f t="shared" si="1"/>
        <v>105</v>
      </c>
      <c r="C109" s="29" t="str">
        <f>_xlfn.CONCAT(Table1[[#This Row],[№ LOT | № ЛОТ]],".",Table1[[#This Row],[Column1]])</f>
        <v>1.105</v>
      </c>
      <c r="D109" s="29" t="s">
        <v>552</v>
      </c>
      <c r="E109" s="29" t="s">
        <v>148</v>
      </c>
      <c r="F109" s="29" t="s">
        <v>851</v>
      </c>
      <c r="G109" s="26"/>
      <c r="H109" s="26"/>
      <c r="I109" s="27"/>
      <c r="J109" s="28">
        <v>0</v>
      </c>
    </row>
    <row r="110" spans="1:10" ht="31.5">
      <c r="A110" s="29">
        <v>1</v>
      </c>
      <c r="B110" s="29">
        <f t="shared" si="1"/>
        <v>106</v>
      </c>
      <c r="C110" s="29" t="str">
        <f>_xlfn.CONCAT(Table1[[#This Row],[№ LOT | № ЛОТ]],".",Table1[[#This Row],[Column1]])</f>
        <v>1.106</v>
      </c>
      <c r="D110" s="29" t="s">
        <v>553</v>
      </c>
      <c r="E110" s="29" t="s">
        <v>149</v>
      </c>
      <c r="F110" s="29" t="s">
        <v>851</v>
      </c>
      <c r="G110" s="26"/>
      <c r="H110" s="26"/>
      <c r="I110" s="27"/>
      <c r="J110" s="28">
        <v>0</v>
      </c>
    </row>
    <row r="111" spans="1:10" ht="31.5">
      <c r="A111" s="29">
        <v>1</v>
      </c>
      <c r="B111" s="29">
        <f t="shared" si="1"/>
        <v>107</v>
      </c>
      <c r="C111" s="29" t="str">
        <f>_xlfn.CONCAT(Table1[[#This Row],[№ LOT | № ЛОТ]],".",Table1[[#This Row],[Column1]])</f>
        <v>1.107</v>
      </c>
      <c r="D111" s="29" t="s">
        <v>554</v>
      </c>
      <c r="E111" s="29" t="s">
        <v>150</v>
      </c>
      <c r="F111" s="29" t="s">
        <v>12</v>
      </c>
      <c r="G111" s="26"/>
      <c r="H111" s="26"/>
      <c r="I111" s="27"/>
      <c r="J111" s="28">
        <v>0</v>
      </c>
    </row>
    <row r="112" spans="1:10" ht="31.5">
      <c r="A112" s="29">
        <v>1</v>
      </c>
      <c r="B112" s="29">
        <f t="shared" si="1"/>
        <v>108</v>
      </c>
      <c r="C112" s="29" t="str">
        <f>_xlfn.CONCAT(Table1[[#This Row],[№ LOT | № ЛОТ]],".",Table1[[#This Row],[Column1]])</f>
        <v>1.108</v>
      </c>
      <c r="D112" s="29" t="s">
        <v>555</v>
      </c>
      <c r="E112" s="29" t="s">
        <v>151</v>
      </c>
      <c r="F112" s="29" t="s">
        <v>851</v>
      </c>
      <c r="G112" s="26"/>
      <c r="H112" s="26"/>
      <c r="I112" s="27"/>
      <c r="J112" s="28">
        <v>0</v>
      </c>
    </row>
    <row r="113" spans="1:10" ht="15.75">
      <c r="A113" s="30"/>
      <c r="B113" s="31"/>
      <c r="C113" s="31" t="str">
        <f>_xlfn.CONCAT(Table1[[#This Row],[№ LOT | № ЛОТ]],".",Table1[[#This Row],[Column1]])</f>
        <v>.</v>
      </c>
      <c r="D113" s="32"/>
      <c r="E113" s="32"/>
      <c r="F113" s="33"/>
      <c r="G113" s="33"/>
      <c r="H113" s="34"/>
      <c r="I113" s="34" t="s">
        <v>860</v>
      </c>
      <c r="J113" s="35">
        <f>SUBTOTAL(109,J5:J112)</f>
        <v>0</v>
      </c>
    </row>
    <row r="114" spans="1:10" ht="15.75">
      <c r="A114" s="43" t="s">
        <v>877</v>
      </c>
      <c r="B114" s="32"/>
      <c r="C114" s="32"/>
      <c r="D114" s="32"/>
      <c r="E114" s="32"/>
      <c r="F114" s="32"/>
      <c r="G114" s="32"/>
      <c r="H114" s="32"/>
      <c r="I114" s="32"/>
      <c r="J114" s="32"/>
    </row>
    <row r="115" spans="1:10" ht="31.5">
      <c r="A115" s="29">
        <v>2</v>
      </c>
      <c r="B115" s="29">
        <v>1</v>
      </c>
      <c r="C115" s="29" t="str">
        <f>_xlfn.CONCAT(Table1[[#This Row],[№ LOT | № ЛОТ]],".",Table1[[#This Row],[Column1]])</f>
        <v>2.1</v>
      </c>
      <c r="D115" s="29" t="s">
        <v>556</v>
      </c>
      <c r="E115" s="29" t="s">
        <v>152</v>
      </c>
      <c r="F115" s="29" t="s">
        <v>855</v>
      </c>
      <c r="G115" s="26"/>
      <c r="H115" s="26"/>
      <c r="I115" s="27"/>
      <c r="J115" s="28">
        <v>0</v>
      </c>
    </row>
    <row r="116" spans="1:10" ht="31.5">
      <c r="A116" s="29">
        <v>2</v>
      </c>
      <c r="B116" s="29">
        <f t="shared" ref="B116:B136" si="2">B115+1</f>
        <v>2</v>
      </c>
      <c r="C116" s="29" t="str">
        <f>_xlfn.CONCAT(Table1[[#This Row],[№ LOT | № ЛОТ]],".",Table1[[#This Row],[Column1]])</f>
        <v>2.2</v>
      </c>
      <c r="D116" s="29" t="s">
        <v>557</v>
      </c>
      <c r="E116" s="29" t="s">
        <v>153</v>
      </c>
      <c r="F116" s="29" t="s">
        <v>855</v>
      </c>
      <c r="G116" s="26"/>
      <c r="H116" s="26"/>
      <c r="I116" s="27"/>
      <c r="J116" s="28">
        <v>0</v>
      </c>
    </row>
    <row r="117" spans="1:10" ht="31.5">
      <c r="A117" s="29">
        <v>2</v>
      </c>
      <c r="B117" s="29">
        <f t="shared" si="2"/>
        <v>3</v>
      </c>
      <c r="C117" s="29" t="str">
        <f>_xlfn.CONCAT(Table1[[#This Row],[№ LOT | № ЛОТ]],".",Table1[[#This Row],[Column1]])</f>
        <v>2.3</v>
      </c>
      <c r="D117" s="29" t="s">
        <v>558</v>
      </c>
      <c r="E117" s="29" t="s">
        <v>154</v>
      </c>
      <c r="F117" s="29" t="s">
        <v>855</v>
      </c>
      <c r="G117" s="26"/>
      <c r="H117" s="26"/>
      <c r="I117" s="27"/>
      <c r="J117" s="28">
        <v>0</v>
      </c>
    </row>
    <row r="118" spans="1:10" ht="31.5">
      <c r="A118" s="29">
        <v>2</v>
      </c>
      <c r="B118" s="29">
        <f t="shared" si="2"/>
        <v>4</v>
      </c>
      <c r="C118" s="29" t="str">
        <f>_xlfn.CONCAT(Table1[[#This Row],[№ LOT | № ЛОТ]],".",Table1[[#This Row],[Column1]])</f>
        <v>2.4</v>
      </c>
      <c r="D118" s="29" t="s">
        <v>559</v>
      </c>
      <c r="E118" s="29" t="s">
        <v>155</v>
      </c>
      <c r="F118" s="29" t="s">
        <v>855</v>
      </c>
      <c r="G118" s="26"/>
      <c r="H118" s="26"/>
      <c r="I118" s="27"/>
      <c r="J118" s="28">
        <v>0</v>
      </c>
    </row>
    <row r="119" spans="1:10" ht="31.5">
      <c r="A119" s="29">
        <v>2</v>
      </c>
      <c r="B119" s="29">
        <f t="shared" si="2"/>
        <v>5</v>
      </c>
      <c r="C119" s="29" t="str">
        <f>_xlfn.CONCAT(Table1[[#This Row],[№ LOT | № ЛОТ]],".",Table1[[#This Row],[Column1]])</f>
        <v>2.5</v>
      </c>
      <c r="D119" s="29" t="s">
        <v>560</v>
      </c>
      <c r="E119" s="29" t="s">
        <v>156</v>
      </c>
      <c r="F119" s="29" t="s">
        <v>855</v>
      </c>
      <c r="G119" s="26"/>
      <c r="H119" s="26"/>
      <c r="I119" s="27"/>
      <c r="J119" s="28">
        <v>0</v>
      </c>
    </row>
    <row r="120" spans="1:10" ht="31.5">
      <c r="A120" s="29">
        <v>2</v>
      </c>
      <c r="B120" s="29">
        <f t="shared" si="2"/>
        <v>6</v>
      </c>
      <c r="C120" s="29" t="str">
        <f>_xlfn.CONCAT(Table1[[#This Row],[№ LOT | № ЛОТ]],".",Table1[[#This Row],[Column1]])</f>
        <v>2.6</v>
      </c>
      <c r="D120" s="29" t="s">
        <v>561</v>
      </c>
      <c r="E120" s="29" t="s">
        <v>157</v>
      </c>
      <c r="F120" s="29" t="s">
        <v>855</v>
      </c>
      <c r="G120" s="26"/>
      <c r="H120" s="26"/>
      <c r="I120" s="27"/>
      <c r="J120" s="28">
        <v>0</v>
      </c>
    </row>
    <row r="121" spans="1:10" ht="31.5">
      <c r="A121" s="29">
        <v>2</v>
      </c>
      <c r="B121" s="29">
        <f t="shared" si="2"/>
        <v>7</v>
      </c>
      <c r="C121" s="29" t="str">
        <f>_xlfn.CONCAT(Table1[[#This Row],[№ LOT | № ЛОТ]],".",Table1[[#This Row],[Column1]])</f>
        <v>2.7</v>
      </c>
      <c r="D121" s="29" t="s">
        <v>562</v>
      </c>
      <c r="E121" s="29" t="s">
        <v>158</v>
      </c>
      <c r="F121" s="29" t="s">
        <v>855</v>
      </c>
      <c r="G121" s="26"/>
      <c r="H121" s="26"/>
      <c r="I121" s="27"/>
      <c r="J121" s="28">
        <v>0</v>
      </c>
    </row>
    <row r="122" spans="1:10" ht="31.5">
      <c r="A122" s="29">
        <v>2</v>
      </c>
      <c r="B122" s="29">
        <f t="shared" si="2"/>
        <v>8</v>
      </c>
      <c r="C122" s="29" t="str">
        <f>_xlfn.CONCAT(Table1[[#This Row],[№ LOT | № ЛОТ]],".",Table1[[#This Row],[Column1]])</f>
        <v>2.8</v>
      </c>
      <c r="D122" s="29" t="s">
        <v>563</v>
      </c>
      <c r="E122" s="29" t="s">
        <v>159</v>
      </c>
      <c r="F122" s="29" t="s">
        <v>855</v>
      </c>
      <c r="G122" s="26"/>
      <c r="H122" s="26"/>
      <c r="I122" s="27"/>
      <c r="J122" s="28">
        <v>0</v>
      </c>
    </row>
    <row r="123" spans="1:10" ht="31.5">
      <c r="A123" s="29">
        <v>2</v>
      </c>
      <c r="B123" s="29">
        <f t="shared" si="2"/>
        <v>9</v>
      </c>
      <c r="C123" s="29" t="str">
        <f>_xlfn.CONCAT(Table1[[#This Row],[№ LOT | № ЛОТ]],".",Table1[[#This Row],[Column1]])</f>
        <v>2.9</v>
      </c>
      <c r="D123" s="29" t="s">
        <v>564</v>
      </c>
      <c r="E123" s="29" t="s">
        <v>160</v>
      </c>
      <c r="F123" s="29" t="s">
        <v>855</v>
      </c>
      <c r="G123" s="26"/>
      <c r="H123" s="26"/>
      <c r="I123" s="27"/>
      <c r="J123" s="28">
        <v>0</v>
      </c>
    </row>
    <row r="124" spans="1:10" ht="31.5">
      <c r="A124" s="29">
        <v>2</v>
      </c>
      <c r="B124" s="29">
        <f t="shared" si="2"/>
        <v>10</v>
      </c>
      <c r="C124" s="29" t="str">
        <f>_xlfn.CONCAT(Table1[[#This Row],[№ LOT | № ЛОТ]],".",Table1[[#This Row],[Column1]])</f>
        <v>2.10</v>
      </c>
      <c r="D124" s="29" t="s">
        <v>565</v>
      </c>
      <c r="E124" s="29" t="s">
        <v>161</v>
      </c>
      <c r="F124" s="29" t="s">
        <v>855</v>
      </c>
      <c r="G124" s="26"/>
      <c r="H124" s="26"/>
      <c r="I124" s="27"/>
      <c r="J124" s="28">
        <v>0</v>
      </c>
    </row>
    <row r="125" spans="1:10" ht="31.5">
      <c r="A125" s="29">
        <v>2</v>
      </c>
      <c r="B125" s="29">
        <f t="shared" si="2"/>
        <v>11</v>
      </c>
      <c r="C125" s="29" t="str">
        <f>_xlfn.CONCAT(Table1[[#This Row],[№ LOT | № ЛОТ]],".",Table1[[#This Row],[Column1]])</f>
        <v>2.11</v>
      </c>
      <c r="D125" s="29" t="s">
        <v>566</v>
      </c>
      <c r="E125" s="29" t="s">
        <v>162</v>
      </c>
      <c r="F125" s="29" t="s">
        <v>855</v>
      </c>
      <c r="G125" s="26"/>
      <c r="H125" s="26"/>
      <c r="I125" s="27"/>
      <c r="J125" s="28">
        <v>0</v>
      </c>
    </row>
    <row r="126" spans="1:10" ht="31.5">
      <c r="A126" s="29">
        <v>2</v>
      </c>
      <c r="B126" s="29">
        <f t="shared" si="2"/>
        <v>12</v>
      </c>
      <c r="C126" s="29" t="str">
        <f>_xlfn.CONCAT(Table1[[#This Row],[№ LOT | № ЛОТ]],".",Table1[[#This Row],[Column1]])</f>
        <v>2.12</v>
      </c>
      <c r="D126" s="29" t="s">
        <v>567</v>
      </c>
      <c r="E126" s="29" t="s">
        <v>163</v>
      </c>
      <c r="F126" s="29" t="s">
        <v>855</v>
      </c>
      <c r="G126" s="26"/>
      <c r="H126" s="26"/>
      <c r="I126" s="27"/>
      <c r="J126" s="28">
        <v>0</v>
      </c>
    </row>
    <row r="127" spans="1:10" ht="31.5">
      <c r="A127" s="29">
        <v>2</v>
      </c>
      <c r="B127" s="29">
        <f t="shared" si="2"/>
        <v>13</v>
      </c>
      <c r="C127" s="29" t="str">
        <f>_xlfn.CONCAT(Table1[[#This Row],[№ LOT | № ЛОТ]],".",Table1[[#This Row],[Column1]])</f>
        <v>2.13</v>
      </c>
      <c r="D127" s="29" t="s">
        <v>568</v>
      </c>
      <c r="E127" s="29" t="s">
        <v>164</v>
      </c>
      <c r="F127" s="29" t="s">
        <v>855</v>
      </c>
      <c r="G127" s="26"/>
      <c r="H127" s="26"/>
      <c r="I127" s="27"/>
      <c r="J127" s="28">
        <v>0</v>
      </c>
    </row>
    <row r="128" spans="1:10" ht="31.5">
      <c r="A128" s="29">
        <v>2</v>
      </c>
      <c r="B128" s="29">
        <f t="shared" si="2"/>
        <v>14</v>
      </c>
      <c r="C128" s="29" t="str">
        <f>_xlfn.CONCAT(Table1[[#This Row],[№ LOT | № ЛОТ]],".",Table1[[#This Row],[Column1]])</f>
        <v>2.14</v>
      </c>
      <c r="D128" s="29" t="s">
        <v>569</v>
      </c>
      <c r="E128" s="29" t="s">
        <v>165</v>
      </c>
      <c r="F128" s="29" t="s">
        <v>855</v>
      </c>
      <c r="G128" s="26"/>
      <c r="H128" s="26"/>
      <c r="I128" s="27"/>
      <c r="J128" s="28">
        <v>0</v>
      </c>
    </row>
    <row r="129" spans="1:10" ht="31.5">
      <c r="A129" s="29">
        <v>2</v>
      </c>
      <c r="B129" s="29">
        <f t="shared" si="2"/>
        <v>15</v>
      </c>
      <c r="C129" s="29" t="str">
        <f>_xlfn.CONCAT(Table1[[#This Row],[№ LOT | № ЛОТ]],".",Table1[[#This Row],[Column1]])</f>
        <v>2.15</v>
      </c>
      <c r="D129" s="29" t="s">
        <v>570</v>
      </c>
      <c r="E129" s="29" t="s">
        <v>166</v>
      </c>
      <c r="F129" s="29" t="s">
        <v>855</v>
      </c>
      <c r="G129" s="26"/>
      <c r="H129" s="26"/>
      <c r="I129" s="27"/>
      <c r="J129" s="28">
        <v>0</v>
      </c>
    </row>
    <row r="130" spans="1:10" ht="31.5">
      <c r="A130" s="29">
        <v>2</v>
      </c>
      <c r="B130" s="29">
        <f t="shared" si="2"/>
        <v>16</v>
      </c>
      <c r="C130" s="29" t="str">
        <f>_xlfn.CONCAT(Table1[[#This Row],[№ LOT | № ЛОТ]],".",Table1[[#This Row],[Column1]])</f>
        <v>2.16</v>
      </c>
      <c r="D130" s="29" t="s">
        <v>571</v>
      </c>
      <c r="E130" s="29" t="s">
        <v>167</v>
      </c>
      <c r="F130" s="29" t="s">
        <v>855</v>
      </c>
      <c r="G130" s="26"/>
      <c r="H130" s="26"/>
      <c r="I130" s="27"/>
      <c r="J130" s="28">
        <v>0</v>
      </c>
    </row>
    <row r="131" spans="1:10" ht="31.5">
      <c r="A131" s="29">
        <v>2</v>
      </c>
      <c r="B131" s="29">
        <f t="shared" si="2"/>
        <v>17</v>
      </c>
      <c r="C131" s="29" t="str">
        <f>_xlfn.CONCAT(Table1[[#This Row],[№ LOT | № ЛОТ]],".",Table1[[#This Row],[Column1]])</f>
        <v>2.17</v>
      </c>
      <c r="D131" s="29" t="s">
        <v>572</v>
      </c>
      <c r="E131" s="29" t="s">
        <v>168</v>
      </c>
      <c r="F131" s="29" t="s">
        <v>855</v>
      </c>
      <c r="G131" s="26"/>
      <c r="H131" s="26"/>
      <c r="I131" s="27"/>
      <c r="J131" s="28">
        <v>0</v>
      </c>
    </row>
    <row r="132" spans="1:10" ht="31.5">
      <c r="A132" s="29">
        <v>2</v>
      </c>
      <c r="B132" s="29">
        <f t="shared" si="2"/>
        <v>18</v>
      </c>
      <c r="C132" s="29" t="str">
        <f>_xlfn.CONCAT(Table1[[#This Row],[№ LOT | № ЛОТ]],".",Table1[[#This Row],[Column1]])</f>
        <v>2.18</v>
      </c>
      <c r="D132" s="29" t="s">
        <v>573</v>
      </c>
      <c r="E132" s="29" t="s">
        <v>169</v>
      </c>
      <c r="F132" s="29" t="s">
        <v>855</v>
      </c>
      <c r="G132" s="26"/>
      <c r="H132" s="26"/>
      <c r="I132" s="27"/>
      <c r="J132" s="28">
        <v>0</v>
      </c>
    </row>
    <row r="133" spans="1:10" ht="31.5">
      <c r="A133" s="29">
        <v>2</v>
      </c>
      <c r="B133" s="29">
        <f t="shared" si="2"/>
        <v>19</v>
      </c>
      <c r="C133" s="29" t="str">
        <f>_xlfn.CONCAT(Table1[[#This Row],[№ LOT | № ЛОТ]],".",Table1[[#This Row],[Column1]])</f>
        <v>2.19</v>
      </c>
      <c r="D133" s="29" t="s">
        <v>574</v>
      </c>
      <c r="E133" s="29" t="s">
        <v>170</v>
      </c>
      <c r="F133" s="29" t="s">
        <v>855</v>
      </c>
      <c r="G133" s="26"/>
      <c r="H133" s="26"/>
      <c r="I133" s="27"/>
      <c r="J133" s="28">
        <v>0</v>
      </c>
    </row>
    <row r="134" spans="1:10" ht="31.5">
      <c r="A134" s="29">
        <v>2</v>
      </c>
      <c r="B134" s="29">
        <f t="shared" si="2"/>
        <v>20</v>
      </c>
      <c r="C134" s="29" t="str">
        <f>_xlfn.CONCAT(Table1[[#This Row],[№ LOT | № ЛОТ]],".",Table1[[#This Row],[Column1]])</f>
        <v>2.20</v>
      </c>
      <c r="D134" s="29" t="s">
        <v>575</v>
      </c>
      <c r="E134" s="29" t="s">
        <v>171</v>
      </c>
      <c r="F134" s="29" t="s">
        <v>855</v>
      </c>
      <c r="G134" s="26"/>
      <c r="H134" s="26"/>
      <c r="I134" s="27"/>
      <c r="J134" s="28">
        <v>0</v>
      </c>
    </row>
    <row r="135" spans="1:10" ht="31.5">
      <c r="A135" s="29">
        <v>2</v>
      </c>
      <c r="B135" s="29">
        <f t="shared" si="2"/>
        <v>21</v>
      </c>
      <c r="C135" s="29" t="str">
        <f>_xlfn.CONCAT(Table1[[#This Row],[№ LOT | № ЛОТ]],".",Table1[[#This Row],[Column1]])</f>
        <v>2.21</v>
      </c>
      <c r="D135" s="29" t="s">
        <v>575</v>
      </c>
      <c r="E135" s="29" t="s">
        <v>172</v>
      </c>
      <c r="F135" s="29" t="s">
        <v>855</v>
      </c>
      <c r="G135" s="26"/>
      <c r="H135" s="26"/>
      <c r="I135" s="27"/>
      <c r="J135" s="28">
        <v>0</v>
      </c>
    </row>
    <row r="136" spans="1:10" ht="31.5">
      <c r="A136" s="29">
        <v>2</v>
      </c>
      <c r="B136" s="29">
        <f t="shared" si="2"/>
        <v>22</v>
      </c>
      <c r="C136" s="29" t="str">
        <f>_xlfn.CONCAT(Table1[[#This Row],[№ LOT | № ЛОТ]],".",Table1[[#This Row],[Column1]])</f>
        <v>2.22</v>
      </c>
      <c r="D136" s="29" t="s">
        <v>576</v>
      </c>
      <c r="E136" s="29" t="s">
        <v>173</v>
      </c>
      <c r="F136" s="29" t="s">
        <v>855</v>
      </c>
      <c r="G136" s="26"/>
      <c r="H136" s="26"/>
      <c r="I136" s="27"/>
      <c r="J136" s="28">
        <v>0</v>
      </c>
    </row>
    <row r="137" spans="1:10" ht="31.5">
      <c r="A137" s="29">
        <v>2</v>
      </c>
      <c r="B137" s="29">
        <f t="shared" ref="B137:B200" si="3">B136+1</f>
        <v>23</v>
      </c>
      <c r="C137" s="29" t="str">
        <f>_xlfn.CONCAT(Table1[[#This Row],[№ LOT | № ЛОТ]],".",Table1[[#This Row],[Column1]])</f>
        <v>2.23</v>
      </c>
      <c r="D137" s="29" t="s">
        <v>577</v>
      </c>
      <c r="E137" s="29" t="s">
        <v>174</v>
      </c>
      <c r="F137" s="29" t="s">
        <v>855</v>
      </c>
      <c r="G137" s="26"/>
      <c r="H137" s="26"/>
      <c r="I137" s="27"/>
      <c r="J137" s="28">
        <v>0</v>
      </c>
    </row>
    <row r="138" spans="1:10" ht="31.5">
      <c r="A138" s="29">
        <v>2</v>
      </c>
      <c r="B138" s="29">
        <f t="shared" si="3"/>
        <v>24</v>
      </c>
      <c r="C138" s="29" t="str">
        <f>_xlfn.CONCAT(Table1[[#This Row],[№ LOT | № ЛОТ]],".",Table1[[#This Row],[Column1]])</f>
        <v>2.24</v>
      </c>
      <c r="D138" s="29" t="s">
        <v>578</v>
      </c>
      <c r="E138" s="29" t="s">
        <v>175</v>
      </c>
      <c r="F138" s="29" t="s">
        <v>855</v>
      </c>
      <c r="G138" s="26"/>
      <c r="H138" s="26"/>
      <c r="I138" s="27"/>
      <c r="J138" s="28">
        <v>0</v>
      </c>
    </row>
    <row r="139" spans="1:10" ht="31.5">
      <c r="A139" s="29">
        <v>2</v>
      </c>
      <c r="B139" s="29">
        <f t="shared" si="3"/>
        <v>25</v>
      </c>
      <c r="C139" s="29" t="str">
        <f>_xlfn.CONCAT(Table1[[#This Row],[№ LOT | № ЛОТ]],".",Table1[[#This Row],[Column1]])</f>
        <v>2.25</v>
      </c>
      <c r="D139" s="29" t="s">
        <v>579</v>
      </c>
      <c r="E139" s="29" t="s">
        <v>176</v>
      </c>
      <c r="F139" s="29" t="s">
        <v>855</v>
      </c>
      <c r="G139" s="26"/>
      <c r="H139" s="26"/>
      <c r="I139" s="27"/>
      <c r="J139" s="28">
        <v>0</v>
      </c>
    </row>
    <row r="140" spans="1:10" ht="31.5">
      <c r="A140" s="29">
        <v>2</v>
      </c>
      <c r="B140" s="29">
        <f t="shared" si="3"/>
        <v>26</v>
      </c>
      <c r="C140" s="29" t="str">
        <f>_xlfn.CONCAT(Table1[[#This Row],[№ LOT | № ЛОТ]],".",Table1[[#This Row],[Column1]])</f>
        <v>2.26</v>
      </c>
      <c r="D140" s="29" t="s">
        <v>580</v>
      </c>
      <c r="E140" s="29" t="s">
        <v>177</v>
      </c>
      <c r="F140" s="29" t="s">
        <v>855</v>
      </c>
      <c r="G140" s="26"/>
      <c r="H140" s="26"/>
      <c r="I140" s="27"/>
      <c r="J140" s="28">
        <v>0</v>
      </c>
    </row>
    <row r="141" spans="1:10" ht="31.5">
      <c r="A141" s="29">
        <v>2</v>
      </c>
      <c r="B141" s="29">
        <f t="shared" si="3"/>
        <v>27</v>
      </c>
      <c r="C141" s="29" t="str">
        <f>_xlfn.CONCAT(Table1[[#This Row],[№ LOT | № ЛОТ]],".",Table1[[#This Row],[Column1]])</f>
        <v>2.27</v>
      </c>
      <c r="D141" s="29" t="s">
        <v>581</v>
      </c>
      <c r="E141" s="29" t="s">
        <v>178</v>
      </c>
      <c r="F141" s="29" t="s">
        <v>855</v>
      </c>
      <c r="G141" s="26"/>
      <c r="H141" s="26"/>
      <c r="I141" s="27"/>
      <c r="J141" s="28">
        <v>0</v>
      </c>
    </row>
    <row r="142" spans="1:10" ht="31.5">
      <c r="A142" s="29">
        <v>2</v>
      </c>
      <c r="B142" s="29">
        <f t="shared" si="3"/>
        <v>28</v>
      </c>
      <c r="C142" s="29" t="str">
        <f>_xlfn.CONCAT(Table1[[#This Row],[№ LOT | № ЛОТ]],".",Table1[[#This Row],[Column1]])</f>
        <v>2.28</v>
      </c>
      <c r="D142" s="29" t="s">
        <v>582</v>
      </c>
      <c r="E142" s="29" t="s">
        <v>179</v>
      </c>
      <c r="F142" s="29" t="s">
        <v>855</v>
      </c>
      <c r="G142" s="26"/>
      <c r="H142" s="26"/>
      <c r="I142" s="27"/>
      <c r="J142" s="28">
        <v>0</v>
      </c>
    </row>
    <row r="143" spans="1:10" ht="31.5">
      <c r="A143" s="29">
        <v>2</v>
      </c>
      <c r="B143" s="29">
        <f t="shared" si="3"/>
        <v>29</v>
      </c>
      <c r="C143" s="29" t="str">
        <f>_xlfn.CONCAT(Table1[[#This Row],[№ LOT | № ЛОТ]],".",Table1[[#This Row],[Column1]])</f>
        <v>2.29</v>
      </c>
      <c r="D143" s="29" t="s">
        <v>583</v>
      </c>
      <c r="E143" s="29" t="s">
        <v>180</v>
      </c>
      <c r="F143" s="29" t="s">
        <v>855</v>
      </c>
      <c r="G143" s="26"/>
      <c r="H143" s="26"/>
      <c r="I143" s="27"/>
      <c r="J143" s="28">
        <v>0</v>
      </c>
    </row>
    <row r="144" spans="1:10" ht="31.5">
      <c r="A144" s="29">
        <v>2</v>
      </c>
      <c r="B144" s="29">
        <f t="shared" si="3"/>
        <v>30</v>
      </c>
      <c r="C144" s="29" t="str">
        <f>_xlfn.CONCAT(Table1[[#This Row],[№ LOT | № ЛОТ]],".",Table1[[#This Row],[Column1]])</f>
        <v>2.30</v>
      </c>
      <c r="D144" s="29" t="s">
        <v>584</v>
      </c>
      <c r="E144" s="29" t="s">
        <v>181</v>
      </c>
      <c r="F144" s="29" t="s">
        <v>855</v>
      </c>
      <c r="G144" s="26"/>
      <c r="H144" s="26"/>
      <c r="I144" s="27"/>
      <c r="J144" s="28">
        <v>0</v>
      </c>
    </row>
    <row r="145" spans="1:10" ht="31.5">
      <c r="A145" s="29">
        <v>2</v>
      </c>
      <c r="B145" s="29">
        <f t="shared" si="3"/>
        <v>31</v>
      </c>
      <c r="C145" s="29" t="str">
        <f>_xlfn.CONCAT(Table1[[#This Row],[№ LOT | № ЛОТ]],".",Table1[[#This Row],[Column1]])</f>
        <v>2.31</v>
      </c>
      <c r="D145" s="29" t="s">
        <v>585</v>
      </c>
      <c r="E145" s="29" t="s">
        <v>182</v>
      </c>
      <c r="F145" s="29" t="s">
        <v>855</v>
      </c>
      <c r="G145" s="26"/>
      <c r="H145" s="26"/>
      <c r="I145" s="27"/>
      <c r="J145" s="28">
        <v>0</v>
      </c>
    </row>
    <row r="146" spans="1:10" ht="47.25">
      <c r="A146" s="29">
        <v>2</v>
      </c>
      <c r="B146" s="29">
        <f t="shared" si="3"/>
        <v>32</v>
      </c>
      <c r="C146" s="29" t="str">
        <f>_xlfn.CONCAT(Table1[[#This Row],[№ LOT | № ЛОТ]],".",Table1[[#This Row],[Column1]])</f>
        <v>2.32</v>
      </c>
      <c r="D146" s="29" t="s">
        <v>586</v>
      </c>
      <c r="E146" s="29" t="s">
        <v>183</v>
      </c>
      <c r="F146" s="29" t="s">
        <v>855</v>
      </c>
      <c r="G146" s="26"/>
      <c r="H146" s="26"/>
      <c r="I146" s="27"/>
      <c r="J146" s="28">
        <v>0</v>
      </c>
    </row>
    <row r="147" spans="1:10" ht="47.25">
      <c r="A147" s="29">
        <v>2</v>
      </c>
      <c r="B147" s="29">
        <f t="shared" si="3"/>
        <v>33</v>
      </c>
      <c r="C147" s="29" t="str">
        <f>_xlfn.CONCAT(Table1[[#This Row],[№ LOT | № ЛОТ]],".",Table1[[#This Row],[Column1]])</f>
        <v>2.33</v>
      </c>
      <c r="D147" s="29" t="s">
        <v>587</v>
      </c>
      <c r="E147" s="29" t="s">
        <v>184</v>
      </c>
      <c r="F147" s="29" t="s">
        <v>855</v>
      </c>
      <c r="G147" s="26"/>
      <c r="H147" s="26"/>
      <c r="I147" s="27"/>
      <c r="J147" s="28">
        <v>0</v>
      </c>
    </row>
    <row r="148" spans="1:10" ht="63">
      <c r="A148" s="29">
        <v>2</v>
      </c>
      <c r="B148" s="29">
        <f t="shared" si="3"/>
        <v>34</v>
      </c>
      <c r="C148" s="29" t="str">
        <f>_xlfn.CONCAT(Table1[[#This Row],[№ LOT | № ЛОТ]],".",Table1[[#This Row],[Column1]])</f>
        <v>2.34</v>
      </c>
      <c r="D148" s="29" t="s">
        <v>588</v>
      </c>
      <c r="E148" s="29" t="s">
        <v>185</v>
      </c>
      <c r="F148" s="29" t="s">
        <v>855</v>
      </c>
      <c r="G148" s="26"/>
      <c r="H148" s="26"/>
      <c r="I148" s="27"/>
      <c r="J148" s="28">
        <v>0</v>
      </c>
    </row>
    <row r="149" spans="1:10" ht="47.25">
      <c r="A149" s="29">
        <v>2</v>
      </c>
      <c r="B149" s="29">
        <f t="shared" si="3"/>
        <v>35</v>
      </c>
      <c r="C149" s="29" t="str">
        <f>_xlfn.CONCAT(Table1[[#This Row],[№ LOT | № ЛОТ]],".",Table1[[#This Row],[Column1]])</f>
        <v>2.35</v>
      </c>
      <c r="D149" s="29" t="s">
        <v>589</v>
      </c>
      <c r="E149" s="29" t="s">
        <v>186</v>
      </c>
      <c r="F149" s="29" t="s">
        <v>855</v>
      </c>
      <c r="G149" s="26"/>
      <c r="H149" s="26"/>
      <c r="I149" s="27"/>
      <c r="J149" s="28">
        <v>0</v>
      </c>
    </row>
    <row r="150" spans="1:10" ht="31.5">
      <c r="A150" s="29">
        <v>2</v>
      </c>
      <c r="B150" s="29">
        <f t="shared" si="3"/>
        <v>36</v>
      </c>
      <c r="C150" s="29" t="str">
        <f>_xlfn.CONCAT(Table1[[#This Row],[№ LOT | № ЛОТ]],".",Table1[[#This Row],[Column1]])</f>
        <v>2.36</v>
      </c>
      <c r="D150" s="29" t="s">
        <v>590</v>
      </c>
      <c r="E150" s="29" t="s">
        <v>187</v>
      </c>
      <c r="F150" s="29" t="s">
        <v>855</v>
      </c>
      <c r="G150" s="26"/>
      <c r="H150" s="26"/>
      <c r="I150" s="27"/>
      <c r="J150" s="28">
        <v>0</v>
      </c>
    </row>
    <row r="151" spans="1:10" ht="31.5">
      <c r="A151" s="29">
        <v>2</v>
      </c>
      <c r="B151" s="29">
        <f t="shared" si="3"/>
        <v>37</v>
      </c>
      <c r="C151" s="29" t="str">
        <f>_xlfn.CONCAT(Table1[[#This Row],[№ LOT | № ЛОТ]],".",Table1[[#This Row],[Column1]])</f>
        <v>2.37</v>
      </c>
      <c r="D151" s="29" t="s">
        <v>591</v>
      </c>
      <c r="E151" s="29" t="s">
        <v>188</v>
      </c>
      <c r="F151" s="29" t="s">
        <v>855</v>
      </c>
      <c r="G151" s="26"/>
      <c r="H151" s="26"/>
      <c r="I151" s="27"/>
      <c r="J151" s="28">
        <v>0</v>
      </c>
    </row>
    <row r="152" spans="1:10" ht="31.5">
      <c r="A152" s="29">
        <v>2</v>
      </c>
      <c r="B152" s="29">
        <f t="shared" si="3"/>
        <v>38</v>
      </c>
      <c r="C152" s="29" t="str">
        <f>_xlfn.CONCAT(Table1[[#This Row],[№ LOT | № ЛОТ]],".",Table1[[#This Row],[Column1]])</f>
        <v>2.38</v>
      </c>
      <c r="D152" s="29" t="s">
        <v>592</v>
      </c>
      <c r="E152" s="29" t="s">
        <v>189</v>
      </c>
      <c r="F152" s="29" t="s">
        <v>855</v>
      </c>
      <c r="G152" s="26"/>
      <c r="H152" s="26"/>
      <c r="I152" s="27"/>
      <c r="J152" s="28">
        <v>0</v>
      </c>
    </row>
    <row r="153" spans="1:10" ht="31.5">
      <c r="A153" s="29">
        <v>2</v>
      </c>
      <c r="B153" s="29">
        <f t="shared" si="3"/>
        <v>39</v>
      </c>
      <c r="C153" s="29" t="str">
        <f>_xlfn.CONCAT(Table1[[#This Row],[№ LOT | № ЛОТ]],".",Table1[[#This Row],[Column1]])</f>
        <v>2.39</v>
      </c>
      <c r="D153" s="29" t="s">
        <v>593</v>
      </c>
      <c r="E153" s="29" t="s">
        <v>190</v>
      </c>
      <c r="F153" s="29" t="s">
        <v>855</v>
      </c>
      <c r="G153" s="26"/>
      <c r="H153" s="26"/>
      <c r="I153" s="27"/>
      <c r="J153" s="28">
        <v>0</v>
      </c>
    </row>
    <row r="154" spans="1:10" ht="31.5">
      <c r="A154" s="29">
        <v>2</v>
      </c>
      <c r="B154" s="29">
        <f t="shared" si="3"/>
        <v>40</v>
      </c>
      <c r="C154" s="29" t="str">
        <f>_xlfn.CONCAT(Table1[[#This Row],[№ LOT | № ЛОТ]],".",Table1[[#This Row],[Column1]])</f>
        <v>2.40</v>
      </c>
      <c r="D154" s="29" t="s">
        <v>594</v>
      </c>
      <c r="E154" s="29" t="s">
        <v>191</v>
      </c>
      <c r="F154" s="29" t="s">
        <v>5</v>
      </c>
      <c r="G154" s="26"/>
      <c r="H154" s="26"/>
      <c r="I154" s="27"/>
      <c r="J154" s="28">
        <v>0</v>
      </c>
    </row>
    <row r="155" spans="1:10" ht="31.5">
      <c r="A155" s="29">
        <v>2</v>
      </c>
      <c r="B155" s="29">
        <f t="shared" si="3"/>
        <v>41</v>
      </c>
      <c r="C155" s="29" t="str">
        <f>_xlfn.CONCAT(Table1[[#This Row],[№ LOT | № ЛОТ]],".",Table1[[#This Row],[Column1]])</f>
        <v>2.41</v>
      </c>
      <c r="D155" s="29" t="s">
        <v>595</v>
      </c>
      <c r="E155" s="29" t="s">
        <v>192</v>
      </c>
      <c r="F155" s="29" t="s">
        <v>5</v>
      </c>
      <c r="G155" s="26"/>
      <c r="H155" s="26"/>
      <c r="I155" s="27"/>
      <c r="J155" s="28">
        <v>0</v>
      </c>
    </row>
    <row r="156" spans="1:10" ht="31.5">
      <c r="A156" s="29">
        <v>2</v>
      </c>
      <c r="B156" s="29">
        <f t="shared" si="3"/>
        <v>42</v>
      </c>
      <c r="C156" s="29" t="str">
        <f>_xlfn.CONCAT(Table1[[#This Row],[№ LOT | № ЛОТ]],".",Table1[[#This Row],[Column1]])</f>
        <v>2.42</v>
      </c>
      <c r="D156" s="29" t="s">
        <v>596</v>
      </c>
      <c r="E156" s="29" t="s">
        <v>193</v>
      </c>
      <c r="F156" s="29" t="s">
        <v>5</v>
      </c>
      <c r="G156" s="26"/>
      <c r="H156" s="26"/>
      <c r="I156" s="27"/>
      <c r="J156" s="28">
        <v>0</v>
      </c>
    </row>
    <row r="157" spans="1:10" ht="31.5">
      <c r="A157" s="29">
        <v>2</v>
      </c>
      <c r="B157" s="29">
        <f t="shared" si="3"/>
        <v>43</v>
      </c>
      <c r="C157" s="29" t="str">
        <f>_xlfn.CONCAT(Table1[[#This Row],[№ LOT | № ЛОТ]],".",Table1[[#This Row],[Column1]])</f>
        <v>2.43</v>
      </c>
      <c r="D157" s="29" t="s">
        <v>597</v>
      </c>
      <c r="E157" s="29" t="s">
        <v>194</v>
      </c>
      <c r="F157" s="29" t="s">
        <v>5</v>
      </c>
      <c r="G157" s="26"/>
      <c r="H157" s="26"/>
      <c r="I157" s="27"/>
      <c r="J157" s="28">
        <v>0</v>
      </c>
    </row>
    <row r="158" spans="1:10" ht="31.5">
      <c r="A158" s="29">
        <v>2</v>
      </c>
      <c r="B158" s="29">
        <f t="shared" si="3"/>
        <v>44</v>
      </c>
      <c r="C158" s="29" t="str">
        <f>_xlfn.CONCAT(Table1[[#This Row],[№ LOT | № ЛОТ]],".",Table1[[#This Row],[Column1]])</f>
        <v>2.44</v>
      </c>
      <c r="D158" s="29" t="s">
        <v>598</v>
      </c>
      <c r="E158" s="29" t="s">
        <v>195</v>
      </c>
      <c r="F158" s="29" t="s">
        <v>5</v>
      </c>
      <c r="G158" s="26"/>
      <c r="H158" s="26"/>
      <c r="I158" s="27"/>
      <c r="J158" s="28">
        <v>0</v>
      </c>
    </row>
    <row r="159" spans="1:10" ht="31.5">
      <c r="A159" s="29">
        <v>2</v>
      </c>
      <c r="B159" s="29">
        <f t="shared" si="3"/>
        <v>45</v>
      </c>
      <c r="C159" s="29" t="str">
        <f>_xlfn.CONCAT(Table1[[#This Row],[№ LOT | № ЛОТ]],".",Table1[[#This Row],[Column1]])</f>
        <v>2.45</v>
      </c>
      <c r="D159" s="29" t="s">
        <v>599</v>
      </c>
      <c r="E159" s="29" t="s">
        <v>196</v>
      </c>
      <c r="F159" s="29" t="s">
        <v>5</v>
      </c>
      <c r="G159" s="26"/>
      <c r="H159" s="26"/>
      <c r="I159" s="27"/>
      <c r="J159" s="28">
        <v>0</v>
      </c>
    </row>
    <row r="160" spans="1:10" ht="31.5">
      <c r="A160" s="29">
        <v>2</v>
      </c>
      <c r="B160" s="29">
        <f t="shared" si="3"/>
        <v>46</v>
      </c>
      <c r="C160" s="29" t="str">
        <f>_xlfn.CONCAT(Table1[[#This Row],[№ LOT | № ЛОТ]],".",Table1[[#This Row],[Column1]])</f>
        <v>2.46</v>
      </c>
      <c r="D160" s="29" t="s">
        <v>600</v>
      </c>
      <c r="E160" s="29" t="s">
        <v>197</v>
      </c>
      <c r="F160" s="29" t="s">
        <v>5</v>
      </c>
      <c r="G160" s="26"/>
      <c r="H160" s="26"/>
      <c r="I160" s="27"/>
      <c r="J160" s="28">
        <v>0</v>
      </c>
    </row>
    <row r="161" spans="1:10" ht="47.25">
      <c r="A161" s="29">
        <v>2</v>
      </c>
      <c r="B161" s="29">
        <f t="shared" si="3"/>
        <v>47</v>
      </c>
      <c r="C161" s="29" t="str">
        <f>_xlfn.CONCAT(Table1[[#This Row],[№ LOT | № ЛОТ]],".",Table1[[#This Row],[Column1]])</f>
        <v>2.47</v>
      </c>
      <c r="D161" s="29" t="s">
        <v>601</v>
      </c>
      <c r="E161" s="29" t="s">
        <v>198</v>
      </c>
      <c r="F161" s="29" t="s">
        <v>5</v>
      </c>
      <c r="G161" s="26"/>
      <c r="H161" s="26"/>
      <c r="I161" s="27"/>
      <c r="J161" s="28">
        <v>0</v>
      </c>
    </row>
    <row r="162" spans="1:10" ht="47.25">
      <c r="A162" s="29">
        <v>2</v>
      </c>
      <c r="B162" s="29">
        <f t="shared" si="3"/>
        <v>48</v>
      </c>
      <c r="C162" s="29" t="str">
        <f>_xlfn.CONCAT(Table1[[#This Row],[№ LOT | № ЛОТ]],".",Table1[[#This Row],[Column1]])</f>
        <v>2.48</v>
      </c>
      <c r="D162" s="29" t="s">
        <v>602</v>
      </c>
      <c r="E162" s="29" t="s">
        <v>199</v>
      </c>
      <c r="F162" s="29" t="s">
        <v>5</v>
      </c>
      <c r="G162" s="26"/>
      <c r="H162" s="26"/>
      <c r="I162" s="27"/>
      <c r="J162" s="28">
        <v>0</v>
      </c>
    </row>
    <row r="163" spans="1:10" ht="47.25">
      <c r="A163" s="29">
        <v>2</v>
      </c>
      <c r="B163" s="29">
        <f t="shared" si="3"/>
        <v>49</v>
      </c>
      <c r="C163" s="29" t="str">
        <f>_xlfn.CONCAT(Table1[[#This Row],[№ LOT | № ЛОТ]],".",Table1[[#This Row],[Column1]])</f>
        <v>2.49</v>
      </c>
      <c r="D163" s="29" t="s">
        <v>603</v>
      </c>
      <c r="E163" s="29" t="s">
        <v>200</v>
      </c>
      <c r="F163" s="29" t="s">
        <v>5</v>
      </c>
      <c r="G163" s="26"/>
      <c r="H163" s="26"/>
      <c r="I163" s="27"/>
      <c r="J163" s="28">
        <v>0</v>
      </c>
    </row>
    <row r="164" spans="1:10" ht="47.25">
      <c r="A164" s="29">
        <v>2</v>
      </c>
      <c r="B164" s="29">
        <f t="shared" si="3"/>
        <v>50</v>
      </c>
      <c r="C164" s="29" t="str">
        <f>_xlfn.CONCAT(Table1[[#This Row],[№ LOT | № ЛОТ]],".",Table1[[#This Row],[Column1]])</f>
        <v>2.50</v>
      </c>
      <c r="D164" s="29" t="s">
        <v>604</v>
      </c>
      <c r="E164" s="29" t="s">
        <v>201</v>
      </c>
      <c r="F164" s="29" t="s">
        <v>5</v>
      </c>
      <c r="G164" s="26"/>
      <c r="H164" s="26"/>
      <c r="I164" s="27"/>
      <c r="J164" s="28">
        <v>0</v>
      </c>
    </row>
    <row r="165" spans="1:10" ht="47.25">
      <c r="A165" s="29">
        <v>2</v>
      </c>
      <c r="B165" s="29">
        <f t="shared" si="3"/>
        <v>51</v>
      </c>
      <c r="C165" s="29" t="str">
        <f>_xlfn.CONCAT(Table1[[#This Row],[№ LOT | № ЛОТ]],".",Table1[[#This Row],[Column1]])</f>
        <v>2.51</v>
      </c>
      <c r="D165" s="29" t="s">
        <v>605</v>
      </c>
      <c r="E165" s="29" t="s">
        <v>202</v>
      </c>
      <c r="F165" s="29" t="s">
        <v>5</v>
      </c>
      <c r="G165" s="26"/>
      <c r="H165" s="26"/>
      <c r="I165" s="27"/>
      <c r="J165" s="28">
        <v>0</v>
      </c>
    </row>
    <row r="166" spans="1:10" ht="31.5">
      <c r="A166" s="29">
        <v>2</v>
      </c>
      <c r="B166" s="29">
        <f t="shared" si="3"/>
        <v>52</v>
      </c>
      <c r="C166" s="29" t="str">
        <f>_xlfn.CONCAT(Table1[[#This Row],[№ LOT | № ЛОТ]],".",Table1[[#This Row],[Column1]])</f>
        <v>2.52</v>
      </c>
      <c r="D166" s="29" t="s">
        <v>606</v>
      </c>
      <c r="E166" s="29" t="s">
        <v>203</v>
      </c>
      <c r="F166" s="29" t="s">
        <v>5</v>
      </c>
      <c r="G166" s="26"/>
      <c r="H166" s="26"/>
      <c r="I166" s="27"/>
      <c r="J166" s="28">
        <v>0</v>
      </c>
    </row>
    <row r="167" spans="1:10" ht="31.5">
      <c r="A167" s="29">
        <v>2</v>
      </c>
      <c r="B167" s="29">
        <f t="shared" si="3"/>
        <v>53</v>
      </c>
      <c r="C167" s="29" t="str">
        <f>_xlfn.CONCAT(Table1[[#This Row],[№ LOT | № ЛОТ]],".",Table1[[#This Row],[Column1]])</f>
        <v>2.53</v>
      </c>
      <c r="D167" s="29" t="s">
        <v>607</v>
      </c>
      <c r="E167" s="29" t="s">
        <v>204</v>
      </c>
      <c r="F167" s="29" t="s">
        <v>5</v>
      </c>
      <c r="G167" s="26"/>
      <c r="H167" s="26"/>
      <c r="I167" s="27"/>
      <c r="J167" s="28">
        <v>0</v>
      </c>
    </row>
    <row r="168" spans="1:10" ht="31.5">
      <c r="A168" s="29">
        <v>2</v>
      </c>
      <c r="B168" s="29">
        <f t="shared" si="3"/>
        <v>54</v>
      </c>
      <c r="C168" s="29" t="str">
        <f>_xlfn.CONCAT(Table1[[#This Row],[№ LOT | № ЛОТ]],".",Table1[[#This Row],[Column1]])</f>
        <v>2.54</v>
      </c>
      <c r="D168" s="29" t="s">
        <v>608</v>
      </c>
      <c r="E168" s="29" t="s">
        <v>205</v>
      </c>
      <c r="F168" s="29" t="s">
        <v>5</v>
      </c>
      <c r="G168" s="26"/>
      <c r="H168" s="26"/>
      <c r="I168" s="27"/>
      <c r="J168" s="28">
        <v>0</v>
      </c>
    </row>
    <row r="169" spans="1:10" ht="31.5">
      <c r="A169" s="29">
        <v>2</v>
      </c>
      <c r="B169" s="29">
        <f t="shared" si="3"/>
        <v>55</v>
      </c>
      <c r="C169" s="29" t="str">
        <f>_xlfn.CONCAT(Table1[[#This Row],[№ LOT | № ЛОТ]],".",Table1[[#This Row],[Column1]])</f>
        <v>2.55</v>
      </c>
      <c r="D169" s="29" t="s">
        <v>609</v>
      </c>
      <c r="E169" s="29" t="s">
        <v>206</v>
      </c>
      <c r="F169" s="29" t="s">
        <v>5</v>
      </c>
      <c r="G169" s="26"/>
      <c r="H169" s="26"/>
      <c r="I169" s="27"/>
      <c r="J169" s="28">
        <v>0</v>
      </c>
    </row>
    <row r="170" spans="1:10" ht="31.5">
      <c r="A170" s="29">
        <v>2</v>
      </c>
      <c r="B170" s="29">
        <f t="shared" si="3"/>
        <v>56</v>
      </c>
      <c r="C170" s="29" t="str">
        <f>_xlfn.CONCAT(Table1[[#This Row],[№ LOT | № ЛОТ]],".",Table1[[#This Row],[Column1]])</f>
        <v>2.56</v>
      </c>
      <c r="D170" s="29" t="s">
        <v>610</v>
      </c>
      <c r="E170" s="29" t="s">
        <v>207</v>
      </c>
      <c r="F170" s="29" t="s">
        <v>5</v>
      </c>
      <c r="G170" s="26"/>
      <c r="H170" s="26"/>
      <c r="I170" s="27"/>
      <c r="J170" s="28">
        <v>0</v>
      </c>
    </row>
    <row r="171" spans="1:10" ht="31.5">
      <c r="A171" s="29">
        <v>2</v>
      </c>
      <c r="B171" s="29">
        <f t="shared" si="3"/>
        <v>57</v>
      </c>
      <c r="C171" s="29" t="str">
        <f>_xlfn.CONCAT(Table1[[#This Row],[№ LOT | № ЛОТ]],".",Table1[[#This Row],[Column1]])</f>
        <v>2.57</v>
      </c>
      <c r="D171" s="29" t="s">
        <v>611</v>
      </c>
      <c r="E171" s="29" t="s">
        <v>208</v>
      </c>
      <c r="F171" s="29" t="s">
        <v>5</v>
      </c>
      <c r="G171" s="26"/>
      <c r="H171" s="26"/>
      <c r="I171" s="27"/>
      <c r="J171" s="28">
        <v>0</v>
      </c>
    </row>
    <row r="172" spans="1:10" ht="31.5">
      <c r="A172" s="29">
        <v>2</v>
      </c>
      <c r="B172" s="29">
        <f t="shared" si="3"/>
        <v>58</v>
      </c>
      <c r="C172" s="29" t="str">
        <f>_xlfn.CONCAT(Table1[[#This Row],[№ LOT | № ЛОТ]],".",Table1[[#This Row],[Column1]])</f>
        <v>2.58</v>
      </c>
      <c r="D172" s="29" t="s">
        <v>612</v>
      </c>
      <c r="E172" s="29" t="s">
        <v>209</v>
      </c>
      <c r="F172" s="29" t="s">
        <v>5</v>
      </c>
      <c r="G172" s="26"/>
      <c r="H172" s="26"/>
      <c r="I172" s="27"/>
      <c r="J172" s="28">
        <v>0</v>
      </c>
    </row>
    <row r="173" spans="1:10" ht="31.5">
      <c r="A173" s="29">
        <v>2</v>
      </c>
      <c r="B173" s="29">
        <f t="shared" si="3"/>
        <v>59</v>
      </c>
      <c r="C173" s="29" t="str">
        <f>_xlfn.CONCAT(Table1[[#This Row],[№ LOT | № ЛОТ]],".",Table1[[#This Row],[Column1]])</f>
        <v>2.59</v>
      </c>
      <c r="D173" s="29" t="s">
        <v>613</v>
      </c>
      <c r="E173" s="29" t="s">
        <v>210</v>
      </c>
      <c r="F173" s="29" t="s">
        <v>5</v>
      </c>
      <c r="G173" s="26"/>
      <c r="H173" s="26"/>
      <c r="I173" s="27"/>
      <c r="J173" s="28">
        <v>0</v>
      </c>
    </row>
    <row r="174" spans="1:10" ht="31.5">
      <c r="A174" s="29">
        <v>2</v>
      </c>
      <c r="B174" s="29">
        <f t="shared" si="3"/>
        <v>60</v>
      </c>
      <c r="C174" s="29" t="str">
        <f>_xlfn.CONCAT(Table1[[#This Row],[№ LOT | № ЛОТ]],".",Table1[[#This Row],[Column1]])</f>
        <v>2.60</v>
      </c>
      <c r="D174" s="29" t="s">
        <v>614</v>
      </c>
      <c r="E174" s="29" t="s">
        <v>211</v>
      </c>
      <c r="F174" s="29" t="s">
        <v>5</v>
      </c>
      <c r="G174" s="26"/>
      <c r="H174" s="26"/>
      <c r="I174" s="27"/>
      <c r="J174" s="28">
        <v>0</v>
      </c>
    </row>
    <row r="175" spans="1:10" ht="31.5">
      <c r="A175" s="29">
        <v>2</v>
      </c>
      <c r="B175" s="29">
        <f t="shared" si="3"/>
        <v>61</v>
      </c>
      <c r="C175" s="29" t="str">
        <f>_xlfn.CONCAT(Table1[[#This Row],[№ LOT | № ЛОТ]],".",Table1[[#This Row],[Column1]])</f>
        <v>2.61</v>
      </c>
      <c r="D175" s="29" t="s">
        <v>615</v>
      </c>
      <c r="E175" s="29" t="s">
        <v>212</v>
      </c>
      <c r="F175" s="29" t="s">
        <v>5</v>
      </c>
      <c r="G175" s="26"/>
      <c r="H175" s="26"/>
      <c r="I175" s="27"/>
      <c r="J175" s="28">
        <v>0</v>
      </c>
    </row>
    <row r="176" spans="1:10" ht="31.5">
      <c r="A176" s="29">
        <v>2</v>
      </c>
      <c r="B176" s="29">
        <f t="shared" si="3"/>
        <v>62</v>
      </c>
      <c r="C176" s="29" t="str">
        <f>_xlfn.CONCAT(Table1[[#This Row],[№ LOT | № ЛОТ]],".",Table1[[#This Row],[Column1]])</f>
        <v>2.62</v>
      </c>
      <c r="D176" s="29" t="s">
        <v>616</v>
      </c>
      <c r="E176" s="29" t="s">
        <v>213</v>
      </c>
      <c r="F176" s="29" t="s">
        <v>5</v>
      </c>
      <c r="G176" s="26"/>
      <c r="H176" s="26"/>
      <c r="I176" s="27"/>
      <c r="J176" s="28">
        <v>0</v>
      </c>
    </row>
    <row r="177" spans="1:10" ht="31.5">
      <c r="A177" s="29">
        <v>2</v>
      </c>
      <c r="B177" s="29">
        <f t="shared" si="3"/>
        <v>63</v>
      </c>
      <c r="C177" s="29" t="str">
        <f>_xlfn.CONCAT(Table1[[#This Row],[№ LOT | № ЛОТ]],".",Table1[[#This Row],[Column1]])</f>
        <v>2.63</v>
      </c>
      <c r="D177" s="29" t="s">
        <v>617</v>
      </c>
      <c r="E177" s="29" t="s">
        <v>214</v>
      </c>
      <c r="F177" s="29" t="s">
        <v>5</v>
      </c>
      <c r="G177" s="26"/>
      <c r="H177" s="26"/>
      <c r="I177" s="27"/>
      <c r="J177" s="28">
        <v>0</v>
      </c>
    </row>
    <row r="178" spans="1:10" ht="31.5">
      <c r="A178" s="29">
        <v>2</v>
      </c>
      <c r="B178" s="29">
        <f t="shared" si="3"/>
        <v>64</v>
      </c>
      <c r="C178" s="29" t="str">
        <f>_xlfn.CONCAT(Table1[[#This Row],[№ LOT | № ЛОТ]],".",Table1[[#This Row],[Column1]])</f>
        <v>2.64</v>
      </c>
      <c r="D178" s="29" t="s">
        <v>618</v>
      </c>
      <c r="E178" s="29" t="s">
        <v>215</v>
      </c>
      <c r="F178" s="29" t="s">
        <v>5</v>
      </c>
      <c r="G178" s="26"/>
      <c r="H178" s="26"/>
      <c r="I178" s="27"/>
      <c r="J178" s="28">
        <v>0</v>
      </c>
    </row>
    <row r="179" spans="1:10" ht="31.5">
      <c r="A179" s="29">
        <v>2</v>
      </c>
      <c r="B179" s="29">
        <f t="shared" si="3"/>
        <v>65</v>
      </c>
      <c r="C179" s="29" t="str">
        <f>_xlfn.CONCAT(Table1[[#This Row],[№ LOT | № ЛОТ]],".",Table1[[#This Row],[Column1]])</f>
        <v>2.65</v>
      </c>
      <c r="D179" s="29" t="s">
        <v>619</v>
      </c>
      <c r="E179" s="29" t="s">
        <v>216</v>
      </c>
      <c r="F179" s="29" t="s">
        <v>5</v>
      </c>
      <c r="G179" s="26"/>
      <c r="H179" s="26"/>
      <c r="I179" s="27"/>
      <c r="J179" s="28">
        <v>0</v>
      </c>
    </row>
    <row r="180" spans="1:10" ht="31.5">
      <c r="A180" s="29">
        <v>2</v>
      </c>
      <c r="B180" s="29">
        <f t="shared" si="3"/>
        <v>66</v>
      </c>
      <c r="C180" s="29" t="str">
        <f>_xlfn.CONCAT(Table1[[#This Row],[№ LOT | № ЛОТ]],".",Table1[[#This Row],[Column1]])</f>
        <v>2.66</v>
      </c>
      <c r="D180" s="29" t="s">
        <v>620</v>
      </c>
      <c r="E180" s="29" t="s">
        <v>217</v>
      </c>
      <c r="F180" s="29" t="s">
        <v>5</v>
      </c>
      <c r="G180" s="26"/>
      <c r="H180" s="26"/>
      <c r="I180" s="27"/>
      <c r="J180" s="28">
        <v>0</v>
      </c>
    </row>
    <row r="181" spans="1:10" ht="31.5">
      <c r="A181" s="29">
        <v>2</v>
      </c>
      <c r="B181" s="29">
        <f t="shared" si="3"/>
        <v>67</v>
      </c>
      <c r="C181" s="29" t="str">
        <f>_xlfn.CONCAT(Table1[[#This Row],[№ LOT | № ЛОТ]],".",Table1[[#This Row],[Column1]])</f>
        <v>2.67</v>
      </c>
      <c r="D181" s="29" t="s">
        <v>621</v>
      </c>
      <c r="E181" s="29" t="s">
        <v>218</v>
      </c>
      <c r="F181" s="29" t="s">
        <v>5</v>
      </c>
      <c r="G181" s="26"/>
      <c r="H181" s="26"/>
      <c r="I181" s="27"/>
      <c r="J181" s="28">
        <v>0</v>
      </c>
    </row>
    <row r="182" spans="1:10" ht="31.5">
      <c r="A182" s="29">
        <v>2</v>
      </c>
      <c r="B182" s="29">
        <f t="shared" si="3"/>
        <v>68</v>
      </c>
      <c r="C182" s="29" t="str">
        <f>_xlfn.CONCAT(Table1[[#This Row],[№ LOT | № ЛОТ]],".",Table1[[#This Row],[Column1]])</f>
        <v>2.68</v>
      </c>
      <c r="D182" s="29" t="s">
        <v>622</v>
      </c>
      <c r="E182" s="29" t="s">
        <v>219</v>
      </c>
      <c r="F182" s="29" t="s">
        <v>5</v>
      </c>
      <c r="G182" s="26"/>
      <c r="H182" s="26"/>
      <c r="I182" s="27"/>
      <c r="J182" s="28">
        <v>0</v>
      </c>
    </row>
    <row r="183" spans="1:10" ht="31.5">
      <c r="A183" s="29">
        <v>2</v>
      </c>
      <c r="B183" s="29">
        <f t="shared" si="3"/>
        <v>69</v>
      </c>
      <c r="C183" s="29" t="str">
        <f>_xlfn.CONCAT(Table1[[#This Row],[№ LOT | № ЛОТ]],".",Table1[[#This Row],[Column1]])</f>
        <v>2.69</v>
      </c>
      <c r="D183" s="29" t="s">
        <v>623</v>
      </c>
      <c r="E183" s="29" t="s">
        <v>220</v>
      </c>
      <c r="F183" s="29" t="s">
        <v>5</v>
      </c>
      <c r="G183" s="26"/>
      <c r="H183" s="26"/>
      <c r="I183" s="27"/>
      <c r="J183" s="28">
        <v>0</v>
      </c>
    </row>
    <row r="184" spans="1:10" ht="31.5">
      <c r="A184" s="29">
        <v>2</v>
      </c>
      <c r="B184" s="29">
        <f t="shared" si="3"/>
        <v>70</v>
      </c>
      <c r="C184" s="29" t="str">
        <f>_xlfn.CONCAT(Table1[[#This Row],[№ LOT | № ЛОТ]],".",Table1[[#This Row],[Column1]])</f>
        <v>2.70</v>
      </c>
      <c r="D184" s="29" t="s">
        <v>624</v>
      </c>
      <c r="E184" s="29" t="s">
        <v>221</v>
      </c>
      <c r="F184" s="29" t="s">
        <v>5</v>
      </c>
      <c r="G184" s="26"/>
      <c r="H184" s="26"/>
      <c r="I184" s="27"/>
      <c r="J184" s="28">
        <v>0</v>
      </c>
    </row>
    <row r="185" spans="1:10" ht="31.5">
      <c r="A185" s="29">
        <v>2</v>
      </c>
      <c r="B185" s="29">
        <f t="shared" si="3"/>
        <v>71</v>
      </c>
      <c r="C185" s="29" t="str">
        <f>_xlfn.CONCAT(Table1[[#This Row],[№ LOT | № ЛОТ]],".",Table1[[#This Row],[Column1]])</f>
        <v>2.71</v>
      </c>
      <c r="D185" s="29" t="s">
        <v>625</v>
      </c>
      <c r="E185" s="29" t="s">
        <v>222</v>
      </c>
      <c r="F185" s="29" t="s">
        <v>5</v>
      </c>
      <c r="G185" s="26"/>
      <c r="H185" s="26"/>
      <c r="I185" s="27"/>
      <c r="J185" s="28">
        <v>0</v>
      </c>
    </row>
    <row r="186" spans="1:10" ht="31.5">
      <c r="A186" s="29">
        <v>2</v>
      </c>
      <c r="B186" s="29">
        <f t="shared" si="3"/>
        <v>72</v>
      </c>
      <c r="C186" s="29" t="str">
        <f>_xlfn.CONCAT(Table1[[#This Row],[№ LOT | № ЛОТ]],".",Table1[[#This Row],[Column1]])</f>
        <v>2.72</v>
      </c>
      <c r="D186" s="29" t="s">
        <v>626</v>
      </c>
      <c r="E186" s="29" t="s">
        <v>223</v>
      </c>
      <c r="F186" s="29" t="s">
        <v>5</v>
      </c>
      <c r="G186" s="26"/>
      <c r="H186" s="26"/>
      <c r="I186" s="27"/>
      <c r="J186" s="28">
        <v>0</v>
      </c>
    </row>
    <row r="187" spans="1:10" ht="31.5">
      <c r="A187" s="29">
        <v>2</v>
      </c>
      <c r="B187" s="29">
        <f t="shared" si="3"/>
        <v>73</v>
      </c>
      <c r="C187" s="29" t="str">
        <f>_xlfn.CONCAT(Table1[[#This Row],[№ LOT | № ЛОТ]],".",Table1[[#This Row],[Column1]])</f>
        <v>2.73</v>
      </c>
      <c r="D187" s="29" t="s">
        <v>627</v>
      </c>
      <c r="E187" s="29" t="s">
        <v>224</v>
      </c>
      <c r="F187" s="29" t="s">
        <v>5</v>
      </c>
      <c r="G187" s="26"/>
      <c r="H187" s="26"/>
      <c r="I187" s="27"/>
      <c r="J187" s="28">
        <v>0</v>
      </c>
    </row>
    <row r="188" spans="1:10" ht="31.5">
      <c r="A188" s="29">
        <v>2</v>
      </c>
      <c r="B188" s="29">
        <f t="shared" si="3"/>
        <v>74</v>
      </c>
      <c r="C188" s="29" t="str">
        <f>_xlfn.CONCAT(Table1[[#This Row],[№ LOT | № ЛОТ]],".",Table1[[#This Row],[Column1]])</f>
        <v>2.74</v>
      </c>
      <c r="D188" s="29" t="s">
        <v>628</v>
      </c>
      <c r="E188" s="29" t="s">
        <v>225</v>
      </c>
      <c r="F188" s="29" t="s">
        <v>5</v>
      </c>
      <c r="G188" s="26"/>
      <c r="H188" s="26"/>
      <c r="I188" s="27"/>
      <c r="J188" s="28">
        <v>0</v>
      </c>
    </row>
    <row r="189" spans="1:10" ht="31.5">
      <c r="A189" s="29">
        <v>2</v>
      </c>
      <c r="B189" s="29">
        <f t="shared" si="3"/>
        <v>75</v>
      </c>
      <c r="C189" s="29" t="str">
        <f>_xlfn.CONCAT(Table1[[#This Row],[№ LOT | № ЛОТ]],".",Table1[[#This Row],[Column1]])</f>
        <v>2.75</v>
      </c>
      <c r="D189" s="29" t="s">
        <v>629</v>
      </c>
      <c r="E189" s="29" t="s">
        <v>226</v>
      </c>
      <c r="F189" s="29" t="s">
        <v>5</v>
      </c>
      <c r="G189" s="26"/>
      <c r="H189" s="26"/>
      <c r="I189" s="27"/>
      <c r="J189" s="28">
        <v>0</v>
      </c>
    </row>
    <row r="190" spans="1:10" ht="31.5">
      <c r="A190" s="29">
        <v>2</v>
      </c>
      <c r="B190" s="29">
        <f t="shared" si="3"/>
        <v>76</v>
      </c>
      <c r="C190" s="29" t="str">
        <f>_xlfn.CONCAT(Table1[[#This Row],[№ LOT | № ЛОТ]],".",Table1[[#This Row],[Column1]])</f>
        <v>2.76</v>
      </c>
      <c r="D190" s="29" t="s">
        <v>630</v>
      </c>
      <c r="E190" s="29" t="s">
        <v>227</v>
      </c>
      <c r="F190" s="29" t="s">
        <v>5</v>
      </c>
      <c r="G190" s="26"/>
      <c r="H190" s="26"/>
      <c r="I190" s="27"/>
      <c r="J190" s="28">
        <v>0</v>
      </c>
    </row>
    <row r="191" spans="1:10" ht="31.5">
      <c r="A191" s="29">
        <v>2</v>
      </c>
      <c r="B191" s="29">
        <f t="shared" si="3"/>
        <v>77</v>
      </c>
      <c r="C191" s="29" t="str">
        <f>_xlfn.CONCAT(Table1[[#This Row],[№ LOT | № ЛОТ]],".",Table1[[#This Row],[Column1]])</f>
        <v>2.77</v>
      </c>
      <c r="D191" s="29" t="s">
        <v>631</v>
      </c>
      <c r="E191" s="29" t="s">
        <v>228</v>
      </c>
      <c r="F191" s="29" t="s">
        <v>5</v>
      </c>
      <c r="G191" s="26"/>
      <c r="H191" s="26"/>
      <c r="I191" s="27"/>
      <c r="J191" s="28">
        <v>0</v>
      </c>
    </row>
    <row r="192" spans="1:10" ht="31.5">
      <c r="A192" s="29">
        <v>2</v>
      </c>
      <c r="B192" s="29">
        <f t="shared" si="3"/>
        <v>78</v>
      </c>
      <c r="C192" s="29" t="str">
        <f>_xlfn.CONCAT(Table1[[#This Row],[№ LOT | № ЛОТ]],".",Table1[[#This Row],[Column1]])</f>
        <v>2.78</v>
      </c>
      <c r="D192" s="29" t="s">
        <v>632</v>
      </c>
      <c r="E192" s="29" t="s">
        <v>229</v>
      </c>
      <c r="F192" s="29" t="s">
        <v>5</v>
      </c>
      <c r="G192" s="26"/>
      <c r="H192" s="26"/>
      <c r="I192" s="27"/>
      <c r="J192" s="28">
        <v>0</v>
      </c>
    </row>
    <row r="193" spans="1:10" ht="31.5">
      <c r="A193" s="29">
        <v>2</v>
      </c>
      <c r="B193" s="29">
        <f t="shared" si="3"/>
        <v>79</v>
      </c>
      <c r="C193" s="29" t="str">
        <f>_xlfn.CONCAT(Table1[[#This Row],[№ LOT | № ЛОТ]],".",Table1[[#This Row],[Column1]])</f>
        <v>2.79</v>
      </c>
      <c r="D193" s="29" t="s">
        <v>633</v>
      </c>
      <c r="E193" s="29" t="s">
        <v>230</v>
      </c>
      <c r="F193" s="29" t="s">
        <v>5</v>
      </c>
      <c r="G193" s="26"/>
      <c r="H193" s="26"/>
      <c r="I193" s="27"/>
      <c r="J193" s="28">
        <v>0</v>
      </c>
    </row>
    <row r="194" spans="1:10" ht="31.5">
      <c r="A194" s="29">
        <v>2</v>
      </c>
      <c r="B194" s="29">
        <f t="shared" si="3"/>
        <v>80</v>
      </c>
      <c r="C194" s="29" t="str">
        <f>_xlfn.CONCAT(Table1[[#This Row],[№ LOT | № ЛОТ]],".",Table1[[#This Row],[Column1]])</f>
        <v>2.80</v>
      </c>
      <c r="D194" s="29" t="s">
        <v>634</v>
      </c>
      <c r="E194" s="29" t="s">
        <v>231</v>
      </c>
      <c r="F194" s="29" t="s">
        <v>5</v>
      </c>
      <c r="G194" s="26"/>
      <c r="H194" s="26"/>
      <c r="I194" s="27"/>
      <c r="J194" s="28">
        <v>0</v>
      </c>
    </row>
    <row r="195" spans="1:10" ht="31.5">
      <c r="A195" s="29">
        <v>2</v>
      </c>
      <c r="B195" s="29">
        <f t="shared" si="3"/>
        <v>81</v>
      </c>
      <c r="C195" s="29" t="str">
        <f>_xlfn.CONCAT(Table1[[#This Row],[№ LOT | № ЛОТ]],".",Table1[[#This Row],[Column1]])</f>
        <v>2.81</v>
      </c>
      <c r="D195" s="29" t="s">
        <v>635</v>
      </c>
      <c r="E195" s="29" t="s">
        <v>232</v>
      </c>
      <c r="F195" s="29" t="s">
        <v>5</v>
      </c>
      <c r="G195" s="26"/>
      <c r="H195" s="26"/>
      <c r="I195" s="27"/>
      <c r="J195" s="28">
        <v>0</v>
      </c>
    </row>
    <row r="196" spans="1:10" ht="31.5">
      <c r="A196" s="29">
        <v>2</v>
      </c>
      <c r="B196" s="29">
        <f t="shared" si="3"/>
        <v>82</v>
      </c>
      <c r="C196" s="29" t="str">
        <f>_xlfn.CONCAT(Table1[[#This Row],[№ LOT | № ЛОТ]],".",Table1[[#This Row],[Column1]])</f>
        <v>2.82</v>
      </c>
      <c r="D196" s="29" t="s">
        <v>636</v>
      </c>
      <c r="E196" s="29" t="s">
        <v>233</v>
      </c>
      <c r="F196" s="29" t="s">
        <v>5</v>
      </c>
      <c r="G196" s="26"/>
      <c r="H196" s="26"/>
      <c r="I196" s="27"/>
      <c r="J196" s="28">
        <v>0</v>
      </c>
    </row>
    <row r="197" spans="1:10" ht="31.5">
      <c r="A197" s="29">
        <v>2</v>
      </c>
      <c r="B197" s="29">
        <f t="shared" si="3"/>
        <v>83</v>
      </c>
      <c r="C197" s="29" t="str">
        <f>_xlfn.CONCAT(Table1[[#This Row],[№ LOT | № ЛОТ]],".",Table1[[#This Row],[Column1]])</f>
        <v>2.83</v>
      </c>
      <c r="D197" s="29" t="s">
        <v>637</v>
      </c>
      <c r="E197" s="29" t="s">
        <v>234</v>
      </c>
      <c r="F197" s="29" t="s">
        <v>5</v>
      </c>
      <c r="G197" s="26"/>
      <c r="H197" s="26"/>
      <c r="I197" s="27"/>
      <c r="J197" s="28">
        <v>0</v>
      </c>
    </row>
    <row r="198" spans="1:10" ht="31.5">
      <c r="A198" s="29">
        <v>2</v>
      </c>
      <c r="B198" s="29">
        <f t="shared" si="3"/>
        <v>84</v>
      </c>
      <c r="C198" s="29" t="str">
        <f>_xlfn.CONCAT(Table1[[#This Row],[№ LOT | № ЛОТ]],".",Table1[[#This Row],[Column1]])</f>
        <v>2.84</v>
      </c>
      <c r="D198" s="29" t="s">
        <v>638</v>
      </c>
      <c r="E198" s="29" t="s">
        <v>235</v>
      </c>
      <c r="F198" s="29" t="s">
        <v>5</v>
      </c>
      <c r="G198" s="26"/>
      <c r="H198" s="26"/>
      <c r="I198" s="27"/>
      <c r="J198" s="28">
        <v>0</v>
      </c>
    </row>
    <row r="199" spans="1:10" ht="31.5">
      <c r="A199" s="29">
        <v>2</v>
      </c>
      <c r="B199" s="29">
        <f t="shared" si="3"/>
        <v>85</v>
      </c>
      <c r="C199" s="29" t="str">
        <f>_xlfn.CONCAT(Table1[[#This Row],[№ LOT | № ЛОТ]],".",Table1[[#This Row],[Column1]])</f>
        <v>2.85</v>
      </c>
      <c r="D199" s="29" t="s">
        <v>639</v>
      </c>
      <c r="E199" s="29" t="s">
        <v>236</v>
      </c>
      <c r="F199" s="29" t="s">
        <v>5</v>
      </c>
      <c r="G199" s="26"/>
      <c r="H199" s="26"/>
      <c r="I199" s="27"/>
      <c r="J199" s="28">
        <v>0</v>
      </c>
    </row>
    <row r="200" spans="1:10" ht="31.5">
      <c r="A200" s="29">
        <v>2</v>
      </c>
      <c r="B200" s="29">
        <f t="shared" si="3"/>
        <v>86</v>
      </c>
      <c r="C200" s="29" t="str">
        <f>_xlfn.CONCAT(Table1[[#This Row],[№ LOT | № ЛОТ]],".",Table1[[#This Row],[Column1]])</f>
        <v>2.86</v>
      </c>
      <c r="D200" s="29" t="s">
        <v>640</v>
      </c>
      <c r="E200" s="29" t="s">
        <v>237</v>
      </c>
      <c r="F200" s="29" t="s">
        <v>5</v>
      </c>
      <c r="G200" s="26"/>
      <c r="H200" s="26"/>
      <c r="I200" s="27"/>
      <c r="J200" s="28">
        <v>0</v>
      </c>
    </row>
    <row r="201" spans="1:10" ht="31.5">
      <c r="A201" s="29">
        <v>2</v>
      </c>
      <c r="B201" s="29">
        <f t="shared" ref="B201:B264" si="4">B200+1</f>
        <v>87</v>
      </c>
      <c r="C201" s="29" t="str">
        <f>_xlfn.CONCAT(Table1[[#This Row],[№ LOT | № ЛОТ]],".",Table1[[#This Row],[Column1]])</f>
        <v>2.87</v>
      </c>
      <c r="D201" s="29" t="s">
        <v>641</v>
      </c>
      <c r="E201" s="29" t="s">
        <v>238</v>
      </c>
      <c r="F201" s="29" t="s">
        <v>5</v>
      </c>
      <c r="G201" s="26"/>
      <c r="H201" s="26"/>
      <c r="I201" s="27"/>
      <c r="J201" s="28">
        <v>0</v>
      </c>
    </row>
    <row r="202" spans="1:10" ht="31.5">
      <c r="A202" s="29">
        <v>2</v>
      </c>
      <c r="B202" s="29">
        <f t="shared" si="4"/>
        <v>88</v>
      </c>
      <c r="C202" s="29" t="str">
        <f>_xlfn.CONCAT(Table1[[#This Row],[№ LOT | № ЛОТ]],".",Table1[[#This Row],[Column1]])</f>
        <v>2.88</v>
      </c>
      <c r="D202" s="29" t="s">
        <v>642</v>
      </c>
      <c r="E202" s="29" t="s">
        <v>239</v>
      </c>
      <c r="F202" s="29" t="s">
        <v>5</v>
      </c>
      <c r="G202" s="26"/>
      <c r="H202" s="26"/>
      <c r="I202" s="27"/>
      <c r="J202" s="28">
        <v>0</v>
      </c>
    </row>
    <row r="203" spans="1:10" ht="31.5">
      <c r="A203" s="29">
        <v>2</v>
      </c>
      <c r="B203" s="29">
        <f t="shared" si="4"/>
        <v>89</v>
      </c>
      <c r="C203" s="29" t="str">
        <f>_xlfn.CONCAT(Table1[[#This Row],[№ LOT | № ЛОТ]],".",Table1[[#This Row],[Column1]])</f>
        <v>2.89</v>
      </c>
      <c r="D203" s="29" t="s">
        <v>643</v>
      </c>
      <c r="E203" s="29" t="s">
        <v>240</v>
      </c>
      <c r="F203" s="29" t="s">
        <v>5</v>
      </c>
      <c r="G203" s="26"/>
      <c r="H203" s="26"/>
      <c r="I203" s="27"/>
      <c r="J203" s="28">
        <v>0</v>
      </c>
    </row>
    <row r="204" spans="1:10" ht="31.5">
      <c r="A204" s="29">
        <v>2</v>
      </c>
      <c r="B204" s="29">
        <f t="shared" si="4"/>
        <v>90</v>
      </c>
      <c r="C204" s="29" t="str">
        <f>_xlfn.CONCAT(Table1[[#This Row],[№ LOT | № ЛОТ]],".",Table1[[#This Row],[Column1]])</f>
        <v>2.90</v>
      </c>
      <c r="D204" s="29" t="s">
        <v>644</v>
      </c>
      <c r="E204" s="29" t="s">
        <v>241</v>
      </c>
      <c r="F204" s="29" t="s">
        <v>5</v>
      </c>
      <c r="G204" s="26"/>
      <c r="H204" s="26"/>
      <c r="I204" s="27"/>
      <c r="J204" s="28">
        <v>0</v>
      </c>
    </row>
    <row r="205" spans="1:10" ht="31.5">
      <c r="A205" s="29">
        <v>2</v>
      </c>
      <c r="B205" s="29">
        <f t="shared" si="4"/>
        <v>91</v>
      </c>
      <c r="C205" s="29" t="str">
        <f>_xlfn.CONCAT(Table1[[#This Row],[№ LOT | № ЛОТ]],".",Table1[[#This Row],[Column1]])</f>
        <v>2.91</v>
      </c>
      <c r="D205" s="29" t="s">
        <v>645</v>
      </c>
      <c r="E205" s="29" t="s">
        <v>242</v>
      </c>
      <c r="F205" s="29" t="s">
        <v>5</v>
      </c>
      <c r="G205" s="26"/>
      <c r="H205" s="26"/>
      <c r="I205" s="27"/>
      <c r="J205" s="28">
        <v>0</v>
      </c>
    </row>
    <row r="206" spans="1:10" ht="31.5">
      <c r="A206" s="29">
        <v>2</v>
      </c>
      <c r="B206" s="29">
        <f t="shared" si="4"/>
        <v>92</v>
      </c>
      <c r="C206" s="29" t="str">
        <f>_xlfn.CONCAT(Table1[[#This Row],[№ LOT | № ЛОТ]],".",Table1[[#This Row],[Column1]])</f>
        <v>2.92</v>
      </c>
      <c r="D206" s="29" t="s">
        <v>646</v>
      </c>
      <c r="E206" s="29" t="s">
        <v>243</v>
      </c>
      <c r="F206" s="29" t="s">
        <v>5</v>
      </c>
      <c r="G206" s="26"/>
      <c r="H206" s="26"/>
      <c r="I206" s="27"/>
      <c r="J206" s="28">
        <v>0</v>
      </c>
    </row>
    <row r="207" spans="1:10" ht="31.5">
      <c r="A207" s="29">
        <v>2</v>
      </c>
      <c r="B207" s="29">
        <f t="shared" si="4"/>
        <v>93</v>
      </c>
      <c r="C207" s="29" t="str">
        <f>_xlfn.CONCAT(Table1[[#This Row],[№ LOT | № ЛОТ]],".",Table1[[#This Row],[Column1]])</f>
        <v>2.93</v>
      </c>
      <c r="D207" s="29" t="s">
        <v>647</v>
      </c>
      <c r="E207" s="29" t="s">
        <v>244</v>
      </c>
      <c r="F207" s="29" t="s">
        <v>5</v>
      </c>
      <c r="G207" s="26"/>
      <c r="H207" s="26"/>
      <c r="I207" s="27"/>
      <c r="J207" s="28">
        <v>0</v>
      </c>
    </row>
    <row r="208" spans="1:10" ht="31.5">
      <c r="A208" s="29">
        <v>2</v>
      </c>
      <c r="B208" s="29">
        <f t="shared" si="4"/>
        <v>94</v>
      </c>
      <c r="C208" s="29" t="str">
        <f>_xlfn.CONCAT(Table1[[#This Row],[№ LOT | № ЛОТ]],".",Table1[[#This Row],[Column1]])</f>
        <v>2.94</v>
      </c>
      <c r="D208" s="29" t="s">
        <v>648</v>
      </c>
      <c r="E208" s="29" t="s">
        <v>245</v>
      </c>
      <c r="F208" s="29" t="s">
        <v>5</v>
      </c>
      <c r="G208" s="26"/>
      <c r="H208" s="26"/>
      <c r="I208" s="27"/>
      <c r="J208" s="28">
        <v>0</v>
      </c>
    </row>
    <row r="209" spans="1:10" ht="31.5">
      <c r="A209" s="29">
        <v>2</v>
      </c>
      <c r="B209" s="29">
        <f t="shared" si="4"/>
        <v>95</v>
      </c>
      <c r="C209" s="29" t="str">
        <f>_xlfn.CONCAT(Table1[[#This Row],[№ LOT | № ЛОТ]],".",Table1[[#This Row],[Column1]])</f>
        <v>2.95</v>
      </c>
      <c r="D209" s="29" t="s">
        <v>649</v>
      </c>
      <c r="E209" s="29" t="s">
        <v>246</v>
      </c>
      <c r="F209" s="29" t="s">
        <v>5</v>
      </c>
      <c r="G209" s="26"/>
      <c r="H209" s="26"/>
      <c r="I209" s="27"/>
      <c r="J209" s="28">
        <v>0</v>
      </c>
    </row>
    <row r="210" spans="1:10" ht="31.5">
      <c r="A210" s="29">
        <v>2</v>
      </c>
      <c r="B210" s="29">
        <f t="shared" si="4"/>
        <v>96</v>
      </c>
      <c r="C210" s="29" t="str">
        <f>_xlfn.CONCAT(Table1[[#This Row],[№ LOT | № ЛОТ]],".",Table1[[#This Row],[Column1]])</f>
        <v>2.96</v>
      </c>
      <c r="D210" s="29" t="s">
        <v>650</v>
      </c>
      <c r="E210" s="29" t="s">
        <v>247</v>
      </c>
      <c r="F210" s="29" t="s">
        <v>5</v>
      </c>
      <c r="G210" s="26"/>
      <c r="H210" s="26"/>
      <c r="I210" s="27"/>
      <c r="J210" s="28">
        <v>0</v>
      </c>
    </row>
    <row r="211" spans="1:10" ht="31.5">
      <c r="A211" s="29">
        <v>2</v>
      </c>
      <c r="B211" s="29">
        <f t="shared" si="4"/>
        <v>97</v>
      </c>
      <c r="C211" s="29" t="str">
        <f>_xlfn.CONCAT(Table1[[#This Row],[№ LOT | № ЛОТ]],".",Table1[[#This Row],[Column1]])</f>
        <v>2.97</v>
      </c>
      <c r="D211" s="29" t="s">
        <v>651</v>
      </c>
      <c r="E211" s="29" t="s">
        <v>248</v>
      </c>
      <c r="F211" s="29" t="s">
        <v>5</v>
      </c>
      <c r="G211" s="26"/>
      <c r="H211" s="26"/>
      <c r="I211" s="27"/>
      <c r="J211" s="28">
        <v>0</v>
      </c>
    </row>
    <row r="212" spans="1:10" ht="31.5">
      <c r="A212" s="29">
        <v>2</v>
      </c>
      <c r="B212" s="29">
        <f t="shared" si="4"/>
        <v>98</v>
      </c>
      <c r="C212" s="29" t="str">
        <f>_xlfn.CONCAT(Table1[[#This Row],[№ LOT | № ЛОТ]],".",Table1[[#This Row],[Column1]])</f>
        <v>2.98</v>
      </c>
      <c r="D212" s="29" t="s">
        <v>652</v>
      </c>
      <c r="E212" s="29" t="s">
        <v>249</v>
      </c>
      <c r="F212" s="29" t="s">
        <v>5</v>
      </c>
      <c r="G212" s="26"/>
      <c r="H212" s="26"/>
      <c r="I212" s="27"/>
      <c r="J212" s="28">
        <v>0</v>
      </c>
    </row>
    <row r="213" spans="1:10" ht="31.5">
      <c r="A213" s="29">
        <v>2</v>
      </c>
      <c r="B213" s="29">
        <f t="shared" si="4"/>
        <v>99</v>
      </c>
      <c r="C213" s="29" t="str">
        <f>_xlfn.CONCAT(Table1[[#This Row],[№ LOT | № ЛОТ]],".",Table1[[#This Row],[Column1]])</f>
        <v>2.99</v>
      </c>
      <c r="D213" s="29" t="s">
        <v>653</v>
      </c>
      <c r="E213" s="29" t="s">
        <v>250</v>
      </c>
      <c r="F213" s="29" t="s">
        <v>5</v>
      </c>
      <c r="G213" s="26"/>
      <c r="H213" s="26"/>
      <c r="I213" s="27"/>
      <c r="J213" s="28">
        <v>0</v>
      </c>
    </row>
    <row r="214" spans="1:10" ht="31.5">
      <c r="A214" s="29">
        <v>2</v>
      </c>
      <c r="B214" s="29">
        <f t="shared" si="4"/>
        <v>100</v>
      </c>
      <c r="C214" s="29" t="str">
        <f>_xlfn.CONCAT(Table1[[#This Row],[№ LOT | № ЛОТ]],".",Table1[[#This Row],[Column1]])</f>
        <v>2.100</v>
      </c>
      <c r="D214" s="29" t="s">
        <v>654</v>
      </c>
      <c r="E214" s="29" t="s">
        <v>251</v>
      </c>
      <c r="F214" s="29" t="s">
        <v>5</v>
      </c>
      <c r="G214" s="26"/>
      <c r="H214" s="26"/>
      <c r="I214" s="27"/>
      <c r="J214" s="28">
        <v>0</v>
      </c>
    </row>
    <row r="215" spans="1:10" ht="31.5">
      <c r="A215" s="29">
        <v>2</v>
      </c>
      <c r="B215" s="29">
        <f t="shared" si="4"/>
        <v>101</v>
      </c>
      <c r="C215" s="29" t="str">
        <f>_xlfn.CONCAT(Table1[[#This Row],[№ LOT | № ЛОТ]],".",Table1[[#This Row],[Column1]])</f>
        <v>2.101</v>
      </c>
      <c r="D215" s="29" t="s">
        <v>655</v>
      </c>
      <c r="E215" s="29" t="s">
        <v>252</v>
      </c>
      <c r="F215" s="29" t="s">
        <v>5</v>
      </c>
      <c r="G215" s="26"/>
      <c r="H215" s="26"/>
      <c r="I215" s="27"/>
      <c r="J215" s="28">
        <v>0</v>
      </c>
    </row>
    <row r="216" spans="1:10" ht="31.5">
      <c r="A216" s="29">
        <v>2</v>
      </c>
      <c r="B216" s="29">
        <f t="shared" si="4"/>
        <v>102</v>
      </c>
      <c r="C216" s="29" t="str">
        <f>_xlfn.CONCAT(Table1[[#This Row],[№ LOT | № ЛОТ]],".",Table1[[#This Row],[Column1]])</f>
        <v>2.102</v>
      </c>
      <c r="D216" s="29" t="s">
        <v>656</v>
      </c>
      <c r="E216" s="29" t="s">
        <v>253</v>
      </c>
      <c r="F216" s="29" t="s">
        <v>5</v>
      </c>
      <c r="G216" s="26"/>
      <c r="H216" s="26"/>
      <c r="I216" s="27"/>
      <c r="J216" s="28">
        <v>0</v>
      </c>
    </row>
    <row r="217" spans="1:10" ht="31.5">
      <c r="A217" s="29">
        <v>2</v>
      </c>
      <c r="B217" s="29">
        <f t="shared" si="4"/>
        <v>103</v>
      </c>
      <c r="C217" s="29" t="str">
        <f>_xlfn.CONCAT(Table1[[#This Row],[№ LOT | № ЛОТ]],".",Table1[[#This Row],[Column1]])</f>
        <v>2.103</v>
      </c>
      <c r="D217" s="29" t="s">
        <v>657</v>
      </c>
      <c r="E217" s="29" t="s">
        <v>254</v>
      </c>
      <c r="F217" s="29" t="s">
        <v>5</v>
      </c>
      <c r="G217" s="26"/>
      <c r="H217" s="26"/>
      <c r="I217" s="27"/>
      <c r="J217" s="28">
        <v>0</v>
      </c>
    </row>
    <row r="218" spans="1:10" ht="31.5">
      <c r="A218" s="29">
        <v>2</v>
      </c>
      <c r="B218" s="29">
        <f t="shared" si="4"/>
        <v>104</v>
      </c>
      <c r="C218" s="29" t="str">
        <f>_xlfn.CONCAT(Table1[[#This Row],[№ LOT | № ЛОТ]],".",Table1[[#This Row],[Column1]])</f>
        <v>2.104</v>
      </c>
      <c r="D218" s="29" t="s">
        <v>658</v>
      </c>
      <c r="E218" s="29" t="s">
        <v>255</v>
      </c>
      <c r="F218" s="29" t="s">
        <v>5</v>
      </c>
      <c r="G218" s="26"/>
      <c r="H218" s="26"/>
      <c r="I218" s="27"/>
      <c r="J218" s="28">
        <v>0</v>
      </c>
    </row>
    <row r="219" spans="1:10" ht="31.5">
      <c r="A219" s="29">
        <v>2</v>
      </c>
      <c r="B219" s="29">
        <f t="shared" si="4"/>
        <v>105</v>
      </c>
      <c r="C219" s="29" t="str">
        <f>_xlfn.CONCAT(Table1[[#This Row],[№ LOT | № ЛОТ]],".",Table1[[#This Row],[Column1]])</f>
        <v>2.105</v>
      </c>
      <c r="D219" s="29" t="s">
        <v>659</v>
      </c>
      <c r="E219" s="29" t="s">
        <v>256</v>
      </c>
      <c r="F219" s="29" t="s">
        <v>5</v>
      </c>
      <c r="G219" s="26"/>
      <c r="H219" s="26"/>
      <c r="I219" s="27"/>
      <c r="J219" s="28">
        <v>0</v>
      </c>
    </row>
    <row r="220" spans="1:10" ht="31.5">
      <c r="A220" s="29">
        <v>2</v>
      </c>
      <c r="B220" s="29">
        <f t="shared" si="4"/>
        <v>106</v>
      </c>
      <c r="C220" s="29" t="str">
        <f>_xlfn.CONCAT(Table1[[#This Row],[№ LOT | № ЛОТ]],".",Table1[[#This Row],[Column1]])</f>
        <v>2.106</v>
      </c>
      <c r="D220" s="29" t="s">
        <v>660</v>
      </c>
      <c r="E220" s="29" t="s">
        <v>257</v>
      </c>
      <c r="F220" s="29" t="s">
        <v>5</v>
      </c>
      <c r="G220" s="26"/>
      <c r="H220" s="26"/>
      <c r="I220" s="27"/>
      <c r="J220" s="28">
        <v>0</v>
      </c>
    </row>
    <row r="221" spans="1:10" ht="31.5">
      <c r="A221" s="29">
        <v>2</v>
      </c>
      <c r="B221" s="29">
        <f t="shared" si="4"/>
        <v>107</v>
      </c>
      <c r="C221" s="29" t="str">
        <f>_xlfn.CONCAT(Table1[[#This Row],[№ LOT | № ЛОТ]],".",Table1[[#This Row],[Column1]])</f>
        <v>2.107</v>
      </c>
      <c r="D221" s="29" t="s">
        <v>661</v>
      </c>
      <c r="E221" s="29" t="s">
        <v>258</v>
      </c>
      <c r="F221" s="29" t="s">
        <v>5</v>
      </c>
      <c r="G221" s="26"/>
      <c r="H221" s="26"/>
      <c r="I221" s="27"/>
      <c r="J221" s="28">
        <v>0</v>
      </c>
    </row>
    <row r="222" spans="1:10" ht="31.5">
      <c r="A222" s="29">
        <v>2</v>
      </c>
      <c r="B222" s="29">
        <f t="shared" si="4"/>
        <v>108</v>
      </c>
      <c r="C222" s="29" t="str">
        <f>_xlfn.CONCAT(Table1[[#This Row],[№ LOT | № ЛОТ]],".",Table1[[#This Row],[Column1]])</f>
        <v>2.108</v>
      </c>
      <c r="D222" s="29" t="s">
        <v>662</v>
      </c>
      <c r="E222" s="29" t="s">
        <v>259</v>
      </c>
      <c r="F222" s="29" t="s">
        <v>5</v>
      </c>
      <c r="G222" s="26"/>
      <c r="H222" s="26"/>
      <c r="I222" s="27"/>
      <c r="J222" s="28">
        <v>0</v>
      </c>
    </row>
    <row r="223" spans="1:10" ht="31.5">
      <c r="A223" s="29">
        <v>2</v>
      </c>
      <c r="B223" s="29">
        <f t="shared" si="4"/>
        <v>109</v>
      </c>
      <c r="C223" s="29" t="str">
        <f>_xlfn.CONCAT(Table1[[#This Row],[№ LOT | № ЛОТ]],".",Table1[[#This Row],[Column1]])</f>
        <v>2.109</v>
      </c>
      <c r="D223" s="29" t="s">
        <v>663</v>
      </c>
      <c r="E223" s="29" t="s">
        <v>260</v>
      </c>
      <c r="F223" s="29" t="s">
        <v>5</v>
      </c>
      <c r="G223" s="26"/>
      <c r="H223" s="26"/>
      <c r="I223" s="27"/>
      <c r="J223" s="28">
        <v>0</v>
      </c>
    </row>
    <row r="224" spans="1:10" ht="31.5">
      <c r="A224" s="29">
        <v>2</v>
      </c>
      <c r="B224" s="29">
        <f t="shared" si="4"/>
        <v>110</v>
      </c>
      <c r="C224" s="29" t="str">
        <f>_xlfn.CONCAT(Table1[[#This Row],[№ LOT | № ЛОТ]],".",Table1[[#This Row],[Column1]])</f>
        <v>2.110</v>
      </c>
      <c r="D224" s="29" t="s">
        <v>664</v>
      </c>
      <c r="E224" s="29" t="s">
        <v>261</v>
      </c>
      <c r="F224" s="29" t="s">
        <v>5</v>
      </c>
      <c r="G224" s="26"/>
      <c r="H224" s="26"/>
      <c r="I224" s="27"/>
      <c r="J224" s="28">
        <v>0</v>
      </c>
    </row>
    <row r="225" spans="1:10" ht="31.5">
      <c r="A225" s="29">
        <v>2</v>
      </c>
      <c r="B225" s="29">
        <f t="shared" si="4"/>
        <v>111</v>
      </c>
      <c r="C225" s="29" t="str">
        <f>_xlfn.CONCAT(Table1[[#This Row],[№ LOT | № ЛОТ]],".",Table1[[#This Row],[Column1]])</f>
        <v>2.111</v>
      </c>
      <c r="D225" s="29" t="s">
        <v>665</v>
      </c>
      <c r="E225" s="29" t="s">
        <v>262</v>
      </c>
      <c r="F225" s="29" t="s">
        <v>5</v>
      </c>
      <c r="G225" s="26"/>
      <c r="H225" s="26"/>
      <c r="I225" s="27"/>
      <c r="J225" s="28">
        <v>0</v>
      </c>
    </row>
    <row r="226" spans="1:10" ht="31.5">
      <c r="A226" s="29">
        <v>2</v>
      </c>
      <c r="B226" s="29">
        <f t="shared" si="4"/>
        <v>112</v>
      </c>
      <c r="C226" s="29" t="str">
        <f>_xlfn.CONCAT(Table1[[#This Row],[№ LOT | № ЛОТ]],".",Table1[[#This Row],[Column1]])</f>
        <v>2.112</v>
      </c>
      <c r="D226" s="29" t="s">
        <v>666</v>
      </c>
      <c r="E226" s="29" t="s">
        <v>263</v>
      </c>
      <c r="F226" s="29" t="s">
        <v>5</v>
      </c>
      <c r="G226" s="26"/>
      <c r="H226" s="26"/>
      <c r="I226" s="27"/>
      <c r="J226" s="28">
        <v>0</v>
      </c>
    </row>
    <row r="227" spans="1:10" ht="31.5">
      <c r="A227" s="29">
        <v>2</v>
      </c>
      <c r="B227" s="29">
        <f t="shared" si="4"/>
        <v>113</v>
      </c>
      <c r="C227" s="29" t="str">
        <f>_xlfn.CONCAT(Table1[[#This Row],[№ LOT | № ЛОТ]],".",Table1[[#This Row],[Column1]])</f>
        <v>2.113</v>
      </c>
      <c r="D227" s="29" t="s">
        <v>667</v>
      </c>
      <c r="E227" s="29" t="s">
        <v>264</v>
      </c>
      <c r="F227" s="29" t="s">
        <v>5</v>
      </c>
      <c r="G227" s="26"/>
      <c r="H227" s="26"/>
      <c r="I227" s="27"/>
      <c r="J227" s="28">
        <v>0</v>
      </c>
    </row>
    <row r="228" spans="1:10" ht="31.5">
      <c r="A228" s="29">
        <v>2</v>
      </c>
      <c r="B228" s="29">
        <f t="shared" si="4"/>
        <v>114</v>
      </c>
      <c r="C228" s="29" t="str">
        <f>_xlfn.CONCAT(Table1[[#This Row],[№ LOT | № ЛОТ]],".",Table1[[#This Row],[Column1]])</f>
        <v>2.114</v>
      </c>
      <c r="D228" s="29" t="s">
        <v>667</v>
      </c>
      <c r="E228" s="29" t="s">
        <v>265</v>
      </c>
      <c r="F228" s="29" t="s">
        <v>5</v>
      </c>
      <c r="G228" s="26"/>
      <c r="H228" s="26"/>
      <c r="I228" s="27"/>
      <c r="J228" s="28">
        <v>0</v>
      </c>
    </row>
    <row r="229" spans="1:10" ht="31.5">
      <c r="A229" s="29">
        <v>2</v>
      </c>
      <c r="B229" s="29">
        <f t="shared" si="4"/>
        <v>115</v>
      </c>
      <c r="C229" s="29" t="str">
        <f>_xlfn.CONCAT(Table1[[#This Row],[№ LOT | № ЛОТ]],".",Table1[[#This Row],[Column1]])</f>
        <v>2.115</v>
      </c>
      <c r="D229" s="29" t="s">
        <v>668</v>
      </c>
      <c r="E229" s="29" t="s">
        <v>266</v>
      </c>
      <c r="F229" s="29" t="s">
        <v>5</v>
      </c>
      <c r="G229" s="26"/>
      <c r="H229" s="26"/>
      <c r="I229" s="27"/>
      <c r="J229" s="28">
        <v>0</v>
      </c>
    </row>
    <row r="230" spans="1:10" ht="47.25">
      <c r="A230" s="29">
        <v>2</v>
      </c>
      <c r="B230" s="29">
        <f t="shared" si="4"/>
        <v>116</v>
      </c>
      <c r="C230" s="29" t="str">
        <f>_xlfn.CONCAT(Table1[[#This Row],[№ LOT | № ЛОТ]],".",Table1[[#This Row],[Column1]])</f>
        <v>2.116</v>
      </c>
      <c r="D230" s="29" t="s">
        <v>669</v>
      </c>
      <c r="E230" s="29" t="s">
        <v>267</v>
      </c>
      <c r="F230" s="29" t="s">
        <v>5</v>
      </c>
      <c r="G230" s="26"/>
      <c r="H230" s="26"/>
      <c r="I230" s="27"/>
      <c r="J230" s="28">
        <v>0</v>
      </c>
    </row>
    <row r="231" spans="1:10" ht="47.25">
      <c r="A231" s="29">
        <v>2</v>
      </c>
      <c r="B231" s="29">
        <f t="shared" si="4"/>
        <v>117</v>
      </c>
      <c r="C231" s="29" t="str">
        <f>_xlfn.CONCAT(Table1[[#This Row],[№ LOT | № ЛОТ]],".",Table1[[#This Row],[Column1]])</f>
        <v>2.117</v>
      </c>
      <c r="D231" s="29" t="s">
        <v>670</v>
      </c>
      <c r="E231" s="29" t="s">
        <v>268</v>
      </c>
      <c r="F231" s="29" t="s">
        <v>5</v>
      </c>
      <c r="G231" s="26"/>
      <c r="H231" s="26"/>
      <c r="I231" s="27"/>
      <c r="J231" s="28">
        <v>0</v>
      </c>
    </row>
    <row r="232" spans="1:10" ht="47.25">
      <c r="A232" s="29">
        <v>2</v>
      </c>
      <c r="B232" s="29">
        <f t="shared" si="4"/>
        <v>118</v>
      </c>
      <c r="C232" s="29" t="str">
        <f>_xlfn.CONCAT(Table1[[#This Row],[№ LOT | № ЛОТ]],".",Table1[[#This Row],[Column1]])</f>
        <v>2.118</v>
      </c>
      <c r="D232" s="29" t="s">
        <v>671</v>
      </c>
      <c r="E232" s="29" t="s">
        <v>269</v>
      </c>
      <c r="F232" s="29" t="s">
        <v>5</v>
      </c>
      <c r="G232" s="26"/>
      <c r="H232" s="26"/>
      <c r="I232" s="27"/>
      <c r="J232" s="28">
        <v>0</v>
      </c>
    </row>
    <row r="233" spans="1:10" ht="47.25">
      <c r="A233" s="29">
        <v>2</v>
      </c>
      <c r="B233" s="29">
        <f t="shared" si="4"/>
        <v>119</v>
      </c>
      <c r="C233" s="29" t="str">
        <f>_xlfn.CONCAT(Table1[[#This Row],[№ LOT | № ЛОТ]],".",Table1[[#This Row],[Column1]])</f>
        <v>2.119</v>
      </c>
      <c r="D233" s="29" t="s">
        <v>672</v>
      </c>
      <c r="E233" s="29" t="s">
        <v>270</v>
      </c>
      <c r="F233" s="29" t="s">
        <v>5</v>
      </c>
      <c r="G233" s="26"/>
      <c r="H233" s="26"/>
      <c r="I233" s="27"/>
      <c r="J233" s="28">
        <v>0</v>
      </c>
    </row>
    <row r="234" spans="1:10" ht="31.5">
      <c r="A234" s="29">
        <v>2</v>
      </c>
      <c r="B234" s="29">
        <f t="shared" si="4"/>
        <v>120</v>
      </c>
      <c r="C234" s="29" t="str">
        <f>_xlfn.CONCAT(Table1[[#This Row],[№ LOT | № ЛОТ]],".",Table1[[#This Row],[Column1]])</f>
        <v>2.120</v>
      </c>
      <c r="D234" s="29" t="s">
        <v>673</v>
      </c>
      <c r="E234" s="29" t="s">
        <v>271</v>
      </c>
      <c r="F234" s="29" t="s">
        <v>5</v>
      </c>
      <c r="G234" s="26"/>
      <c r="H234" s="26"/>
      <c r="I234" s="27"/>
      <c r="J234" s="28">
        <v>0</v>
      </c>
    </row>
    <row r="235" spans="1:10" ht="47.25">
      <c r="A235" s="29">
        <v>2</v>
      </c>
      <c r="B235" s="29">
        <f t="shared" si="4"/>
        <v>121</v>
      </c>
      <c r="C235" s="29" t="str">
        <f>_xlfn.CONCAT(Table1[[#This Row],[№ LOT | № ЛОТ]],".",Table1[[#This Row],[Column1]])</f>
        <v>2.121</v>
      </c>
      <c r="D235" s="29" t="s">
        <v>674</v>
      </c>
      <c r="E235" s="29" t="s">
        <v>272</v>
      </c>
      <c r="F235" s="29" t="s">
        <v>5</v>
      </c>
      <c r="G235" s="26"/>
      <c r="H235" s="26"/>
      <c r="I235" s="27"/>
      <c r="J235" s="28">
        <v>0</v>
      </c>
    </row>
    <row r="236" spans="1:10" ht="47.25">
      <c r="A236" s="29">
        <v>2</v>
      </c>
      <c r="B236" s="29">
        <f t="shared" si="4"/>
        <v>122</v>
      </c>
      <c r="C236" s="29" t="str">
        <f>_xlfn.CONCAT(Table1[[#This Row],[№ LOT | № ЛОТ]],".",Table1[[#This Row],[Column1]])</f>
        <v>2.122</v>
      </c>
      <c r="D236" s="29" t="s">
        <v>675</v>
      </c>
      <c r="E236" s="29" t="s">
        <v>273</v>
      </c>
      <c r="F236" s="29" t="s">
        <v>5</v>
      </c>
      <c r="G236" s="26"/>
      <c r="H236" s="26"/>
      <c r="I236" s="27"/>
      <c r="J236" s="28">
        <v>0</v>
      </c>
    </row>
    <row r="237" spans="1:10" ht="47.25">
      <c r="A237" s="29">
        <v>2</v>
      </c>
      <c r="B237" s="29">
        <f t="shared" si="4"/>
        <v>123</v>
      </c>
      <c r="C237" s="29" t="str">
        <f>_xlfn.CONCAT(Table1[[#This Row],[№ LOT | № ЛОТ]],".",Table1[[#This Row],[Column1]])</f>
        <v>2.123</v>
      </c>
      <c r="D237" s="29" t="s">
        <v>676</v>
      </c>
      <c r="E237" s="29" t="s">
        <v>274</v>
      </c>
      <c r="F237" s="29" t="s">
        <v>5</v>
      </c>
      <c r="G237" s="26"/>
      <c r="H237" s="26"/>
      <c r="I237" s="27"/>
      <c r="J237" s="28">
        <v>0</v>
      </c>
    </row>
    <row r="238" spans="1:10" ht="47.25">
      <c r="A238" s="29">
        <v>2</v>
      </c>
      <c r="B238" s="29">
        <f t="shared" si="4"/>
        <v>124</v>
      </c>
      <c r="C238" s="29" t="str">
        <f>_xlfn.CONCAT(Table1[[#This Row],[№ LOT | № ЛОТ]],".",Table1[[#This Row],[Column1]])</f>
        <v>2.124</v>
      </c>
      <c r="D238" s="29" t="s">
        <v>677</v>
      </c>
      <c r="E238" s="29" t="s">
        <v>275</v>
      </c>
      <c r="F238" s="29" t="s">
        <v>5</v>
      </c>
      <c r="G238" s="26"/>
      <c r="H238" s="26"/>
      <c r="I238" s="27"/>
      <c r="J238" s="28">
        <v>0</v>
      </c>
    </row>
    <row r="239" spans="1:10" ht="47.25">
      <c r="A239" s="29">
        <v>2</v>
      </c>
      <c r="B239" s="29">
        <f t="shared" si="4"/>
        <v>125</v>
      </c>
      <c r="C239" s="29" t="str">
        <f>_xlfn.CONCAT(Table1[[#This Row],[№ LOT | № ЛОТ]],".",Table1[[#This Row],[Column1]])</f>
        <v>2.125</v>
      </c>
      <c r="D239" s="29" t="s">
        <v>678</v>
      </c>
      <c r="E239" s="29" t="s">
        <v>276</v>
      </c>
      <c r="F239" s="29" t="s">
        <v>5</v>
      </c>
      <c r="G239" s="26"/>
      <c r="H239" s="26"/>
      <c r="I239" s="27"/>
      <c r="J239" s="28">
        <v>0</v>
      </c>
    </row>
    <row r="240" spans="1:10" ht="31.5">
      <c r="A240" s="29">
        <v>2</v>
      </c>
      <c r="B240" s="29">
        <f t="shared" si="4"/>
        <v>126</v>
      </c>
      <c r="C240" s="29" t="str">
        <f>_xlfn.CONCAT(Table1[[#This Row],[№ LOT | № ЛОТ]],".",Table1[[#This Row],[Column1]])</f>
        <v>2.126</v>
      </c>
      <c r="D240" s="29" t="s">
        <v>679</v>
      </c>
      <c r="E240" s="29" t="s">
        <v>277</v>
      </c>
      <c r="F240" s="29" t="s">
        <v>5</v>
      </c>
      <c r="G240" s="26"/>
      <c r="H240" s="26"/>
      <c r="I240" s="27"/>
      <c r="J240" s="28">
        <v>0</v>
      </c>
    </row>
    <row r="241" spans="1:10" ht="31.5">
      <c r="A241" s="29">
        <v>2</v>
      </c>
      <c r="B241" s="29">
        <f t="shared" si="4"/>
        <v>127</v>
      </c>
      <c r="C241" s="29" t="str">
        <f>_xlfn.CONCAT(Table1[[#This Row],[№ LOT | № ЛОТ]],".",Table1[[#This Row],[Column1]])</f>
        <v>2.127</v>
      </c>
      <c r="D241" s="29" t="s">
        <v>680</v>
      </c>
      <c r="E241" s="29" t="s">
        <v>278</v>
      </c>
      <c r="F241" s="29" t="s">
        <v>5</v>
      </c>
      <c r="G241" s="26"/>
      <c r="H241" s="26"/>
      <c r="I241" s="27"/>
      <c r="J241" s="28">
        <v>0</v>
      </c>
    </row>
    <row r="242" spans="1:10" ht="31.5">
      <c r="A242" s="29">
        <v>2</v>
      </c>
      <c r="B242" s="29">
        <f t="shared" si="4"/>
        <v>128</v>
      </c>
      <c r="C242" s="29" t="str">
        <f>_xlfn.CONCAT(Table1[[#This Row],[№ LOT | № ЛОТ]],".",Table1[[#This Row],[Column1]])</f>
        <v>2.128</v>
      </c>
      <c r="D242" s="29" t="s">
        <v>681</v>
      </c>
      <c r="E242" s="29" t="s">
        <v>279</v>
      </c>
      <c r="F242" s="29" t="s">
        <v>5</v>
      </c>
      <c r="G242" s="26"/>
      <c r="H242" s="26"/>
      <c r="I242" s="27"/>
      <c r="J242" s="28">
        <v>0</v>
      </c>
    </row>
    <row r="243" spans="1:10" ht="31.5">
      <c r="A243" s="29">
        <v>2</v>
      </c>
      <c r="B243" s="29">
        <f t="shared" si="4"/>
        <v>129</v>
      </c>
      <c r="C243" s="29" t="str">
        <f>_xlfn.CONCAT(Table1[[#This Row],[№ LOT | № ЛОТ]],".",Table1[[#This Row],[Column1]])</f>
        <v>2.129</v>
      </c>
      <c r="D243" s="29" t="s">
        <v>682</v>
      </c>
      <c r="E243" s="29" t="s">
        <v>280</v>
      </c>
      <c r="F243" s="29" t="s">
        <v>5</v>
      </c>
      <c r="G243" s="26"/>
      <c r="H243" s="26"/>
      <c r="I243" s="27"/>
      <c r="J243" s="28">
        <v>0</v>
      </c>
    </row>
    <row r="244" spans="1:10" ht="31.5">
      <c r="A244" s="29">
        <v>2</v>
      </c>
      <c r="B244" s="29">
        <f t="shared" si="4"/>
        <v>130</v>
      </c>
      <c r="C244" s="29" t="str">
        <f>_xlfn.CONCAT(Table1[[#This Row],[№ LOT | № ЛОТ]],".",Table1[[#This Row],[Column1]])</f>
        <v>2.130</v>
      </c>
      <c r="D244" s="29" t="s">
        <v>683</v>
      </c>
      <c r="E244" s="29" t="s">
        <v>281</v>
      </c>
      <c r="F244" s="29" t="s">
        <v>5</v>
      </c>
      <c r="G244" s="26"/>
      <c r="H244" s="26"/>
      <c r="I244" s="27"/>
      <c r="J244" s="28">
        <v>0</v>
      </c>
    </row>
    <row r="245" spans="1:10" ht="31.5">
      <c r="A245" s="29">
        <v>2</v>
      </c>
      <c r="B245" s="29">
        <f t="shared" si="4"/>
        <v>131</v>
      </c>
      <c r="C245" s="29" t="str">
        <f>_xlfn.CONCAT(Table1[[#This Row],[№ LOT | № ЛОТ]],".",Table1[[#This Row],[Column1]])</f>
        <v>2.131</v>
      </c>
      <c r="D245" s="29" t="s">
        <v>684</v>
      </c>
      <c r="E245" s="29" t="s">
        <v>282</v>
      </c>
      <c r="F245" s="29" t="s">
        <v>5</v>
      </c>
      <c r="G245" s="26"/>
      <c r="H245" s="26"/>
      <c r="I245" s="27"/>
      <c r="J245" s="28">
        <v>0</v>
      </c>
    </row>
    <row r="246" spans="1:10" ht="31.5">
      <c r="A246" s="29">
        <v>2</v>
      </c>
      <c r="B246" s="29">
        <f t="shared" si="4"/>
        <v>132</v>
      </c>
      <c r="C246" s="29" t="str">
        <f>_xlfn.CONCAT(Table1[[#This Row],[№ LOT | № ЛОТ]],".",Table1[[#This Row],[Column1]])</f>
        <v>2.132</v>
      </c>
      <c r="D246" s="29" t="s">
        <v>685</v>
      </c>
      <c r="E246" s="29" t="s">
        <v>283</v>
      </c>
      <c r="F246" s="29" t="s">
        <v>5</v>
      </c>
      <c r="G246" s="26"/>
      <c r="H246" s="26"/>
      <c r="I246" s="27"/>
      <c r="J246" s="28">
        <v>0</v>
      </c>
    </row>
    <row r="247" spans="1:10" ht="47.25">
      <c r="A247" s="29">
        <v>2</v>
      </c>
      <c r="B247" s="29">
        <f t="shared" si="4"/>
        <v>133</v>
      </c>
      <c r="C247" s="29" t="str">
        <f>_xlfn.CONCAT(Table1[[#This Row],[№ LOT | № ЛОТ]],".",Table1[[#This Row],[Column1]])</f>
        <v>2.133</v>
      </c>
      <c r="D247" s="29" t="s">
        <v>685</v>
      </c>
      <c r="E247" s="29" t="s">
        <v>284</v>
      </c>
      <c r="F247" s="29" t="s">
        <v>5</v>
      </c>
      <c r="G247" s="26"/>
      <c r="H247" s="26"/>
      <c r="I247" s="27"/>
      <c r="J247" s="28">
        <v>0</v>
      </c>
    </row>
    <row r="248" spans="1:10" ht="31.5">
      <c r="A248" s="29">
        <v>2</v>
      </c>
      <c r="B248" s="29">
        <f t="shared" si="4"/>
        <v>134</v>
      </c>
      <c r="C248" s="29" t="str">
        <f>_xlfn.CONCAT(Table1[[#This Row],[№ LOT | № ЛОТ]],".",Table1[[#This Row],[Column1]])</f>
        <v>2.134</v>
      </c>
      <c r="D248" s="29" t="s">
        <v>686</v>
      </c>
      <c r="E248" s="29" t="s">
        <v>285</v>
      </c>
      <c r="F248" s="29" t="s">
        <v>5</v>
      </c>
      <c r="G248" s="26"/>
      <c r="H248" s="26"/>
      <c r="I248" s="27"/>
      <c r="J248" s="28">
        <v>0</v>
      </c>
    </row>
    <row r="249" spans="1:10" ht="47.25">
      <c r="A249" s="29">
        <v>2</v>
      </c>
      <c r="B249" s="29">
        <f t="shared" si="4"/>
        <v>135</v>
      </c>
      <c r="C249" s="29" t="str">
        <f>_xlfn.CONCAT(Table1[[#This Row],[№ LOT | № ЛОТ]],".",Table1[[#This Row],[Column1]])</f>
        <v>2.135</v>
      </c>
      <c r="D249" s="29" t="s">
        <v>687</v>
      </c>
      <c r="E249" s="29" t="s">
        <v>286</v>
      </c>
      <c r="F249" s="29" t="s">
        <v>5</v>
      </c>
      <c r="G249" s="26"/>
      <c r="H249" s="26"/>
      <c r="I249" s="27"/>
      <c r="J249" s="28">
        <v>0</v>
      </c>
    </row>
    <row r="250" spans="1:10" ht="47.25">
      <c r="A250" s="29">
        <v>2</v>
      </c>
      <c r="B250" s="29">
        <f t="shared" si="4"/>
        <v>136</v>
      </c>
      <c r="C250" s="29" t="str">
        <f>_xlfn.CONCAT(Table1[[#This Row],[№ LOT | № ЛОТ]],".",Table1[[#This Row],[Column1]])</f>
        <v>2.136</v>
      </c>
      <c r="D250" s="29" t="s">
        <v>688</v>
      </c>
      <c r="E250" s="29" t="s">
        <v>287</v>
      </c>
      <c r="F250" s="29" t="s">
        <v>5</v>
      </c>
      <c r="G250" s="26"/>
      <c r="H250" s="26"/>
      <c r="I250" s="27"/>
      <c r="J250" s="28">
        <v>0</v>
      </c>
    </row>
    <row r="251" spans="1:10" ht="31.5">
      <c r="A251" s="29">
        <v>2</v>
      </c>
      <c r="B251" s="29">
        <f t="shared" si="4"/>
        <v>137</v>
      </c>
      <c r="C251" s="29" t="str">
        <f>_xlfn.CONCAT(Table1[[#This Row],[№ LOT | № ЛОТ]],".",Table1[[#This Row],[Column1]])</f>
        <v>2.137</v>
      </c>
      <c r="D251" s="29" t="s">
        <v>689</v>
      </c>
      <c r="E251" s="29" t="s">
        <v>288</v>
      </c>
      <c r="F251" s="29" t="s">
        <v>5</v>
      </c>
      <c r="G251" s="26"/>
      <c r="H251" s="26"/>
      <c r="I251" s="27"/>
      <c r="J251" s="28">
        <v>0</v>
      </c>
    </row>
    <row r="252" spans="1:10" ht="31.5">
      <c r="A252" s="29">
        <v>2</v>
      </c>
      <c r="B252" s="29">
        <f t="shared" si="4"/>
        <v>138</v>
      </c>
      <c r="C252" s="29" t="str">
        <f>_xlfn.CONCAT(Table1[[#This Row],[№ LOT | № ЛОТ]],".",Table1[[#This Row],[Column1]])</f>
        <v>2.138</v>
      </c>
      <c r="D252" s="29" t="s">
        <v>690</v>
      </c>
      <c r="E252" s="29" t="s">
        <v>289</v>
      </c>
      <c r="F252" s="29" t="s">
        <v>5</v>
      </c>
      <c r="G252" s="26"/>
      <c r="H252" s="26"/>
      <c r="I252" s="27"/>
      <c r="J252" s="28">
        <v>0</v>
      </c>
    </row>
    <row r="253" spans="1:10" ht="63">
      <c r="A253" s="29">
        <v>2</v>
      </c>
      <c r="B253" s="29">
        <f t="shared" si="4"/>
        <v>139</v>
      </c>
      <c r="C253" s="29" t="str">
        <f>_xlfn.CONCAT(Table1[[#This Row],[№ LOT | № ЛОТ]],".",Table1[[#This Row],[Column1]])</f>
        <v>2.139</v>
      </c>
      <c r="D253" s="29" t="s">
        <v>691</v>
      </c>
      <c r="E253" s="29" t="s">
        <v>290</v>
      </c>
      <c r="F253" s="29" t="s">
        <v>5</v>
      </c>
      <c r="G253" s="26"/>
      <c r="H253" s="26"/>
      <c r="I253" s="27"/>
      <c r="J253" s="28">
        <v>0</v>
      </c>
    </row>
    <row r="254" spans="1:10" ht="63">
      <c r="A254" s="29">
        <v>2</v>
      </c>
      <c r="B254" s="29">
        <f t="shared" si="4"/>
        <v>140</v>
      </c>
      <c r="C254" s="29" t="str">
        <f>_xlfn.CONCAT(Table1[[#This Row],[№ LOT | № ЛОТ]],".",Table1[[#This Row],[Column1]])</f>
        <v>2.140</v>
      </c>
      <c r="D254" s="29" t="s">
        <v>691</v>
      </c>
      <c r="E254" s="29" t="s">
        <v>291</v>
      </c>
      <c r="F254" s="29" t="s">
        <v>5</v>
      </c>
      <c r="G254" s="26"/>
      <c r="H254" s="26"/>
      <c r="I254" s="27"/>
      <c r="J254" s="28">
        <v>0</v>
      </c>
    </row>
    <row r="255" spans="1:10" ht="47.25">
      <c r="A255" s="29">
        <v>2</v>
      </c>
      <c r="B255" s="29">
        <f t="shared" si="4"/>
        <v>141</v>
      </c>
      <c r="C255" s="29" t="str">
        <f>_xlfn.CONCAT(Table1[[#This Row],[№ LOT | № ЛОТ]],".",Table1[[#This Row],[Column1]])</f>
        <v>2.141</v>
      </c>
      <c r="D255" s="29" t="s">
        <v>692</v>
      </c>
      <c r="E255" s="29" t="s">
        <v>292</v>
      </c>
      <c r="F255" s="29" t="s">
        <v>5</v>
      </c>
      <c r="G255" s="26"/>
      <c r="H255" s="26"/>
      <c r="I255" s="27"/>
      <c r="J255" s="28">
        <v>0</v>
      </c>
    </row>
    <row r="256" spans="1:10" ht="47.25">
      <c r="A256" s="29">
        <v>2</v>
      </c>
      <c r="B256" s="29">
        <f t="shared" si="4"/>
        <v>142</v>
      </c>
      <c r="C256" s="29" t="str">
        <f>_xlfn.CONCAT(Table1[[#This Row],[№ LOT | № ЛОТ]],".",Table1[[#This Row],[Column1]])</f>
        <v>2.142</v>
      </c>
      <c r="D256" s="29" t="s">
        <v>693</v>
      </c>
      <c r="E256" s="29" t="s">
        <v>293</v>
      </c>
      <c r="F256" s="29" t="s">
        <v>5</v>
      </c>
      <c r="G256" s="26"/>
      <c r="H256" s="26"/>
      <c r="I256" s="27"/>
      <c r="J256" s="28">
        <v>0</v>
      </c>
    </row>
    <row r="257" spans="1:10" ht="47.25">
      <c r="A257" s="29">
        <v>2</v>
      </c>
      <c r="B257" s="29">
        <f t="shared" si="4"/>
        <v>143</v>
      </c>
      <c r="C257" s="29" t="str">
        <f>_xlfn.CONCAT(Table1[[#This Row],[№ LOT | № ЛОТ]],".",Table1[[#This Row],[Column1]])</f>
        <v>2.143</v>
      </c>
      <c r="D257" s="29" t="s">
        <v>694</v>
      </c>
      <c r="E257" s="29" t="s">
        <v>294</v>
      </c>
      <c r="F257" s="29" t="s">
        <v>5</v>
      </c>
      <c r="G257" s="26"/>
      <c r="H257" s="26"/>
      <c r="I257" s="27"/>
      <c r="J257" s="28">
        <v>0</v>
      </c>
    </row>
    <row r="258" spans="1:10" ht="47.25">
      <c r="A258" s="29">
        <v>2</v>
      </c>
      <c r="B258" s="29">
        <f t="shared" si="4"/>
        <v>144</v>
      </c>
      <c r="C258" s="29" t="str">
        <f>_xlfn.CONCAT(Table1[[#This Row],[№ LOT | № ЛОТ]],".",Table1[[#This Row],[Column1]])</f>
        <v>2.144</v>
      </c>
      <c r="D258" s="29" t="s">
        <v>695</v>
      </c>
      <c r="E258" s="29" t="s">
        <v>295</v>
      </c>
      <c r="F258" s="29" t="s">
        <v>5</v>
      </c>
      <c r="G258" s="26"/>
      <c r="H258" s="26"/>
      <c r="I258" s="27"/>
      <c r="J258" s="28">
        <v>0</v>
      </c>
    </row>
    <row r="259" spans="1:10" ht="47.25">
      <c r="A259" s="29">
        <v>2</v>
      </c>
      <c r="B259" s="29">
        <f t="shared" si="4"/>
        <v>145</v>
      </c>
      <c r="C259" s="29" t="str">
        <f>_xlfn.CONCAT(Table1[[#This Row],[№ LOT | № ЛОТ]],".",Table1[[#This Row],[Column1]])</f>
        <v>2.145</v>
      </c>
      <c r="D259" s="29" t="s">
        <v>696</v>
      </c>
      <c r="E259" s="29" t="s">
        <v>296</v>
      </c>
      <c r="F259" s="29" t="s">
        <v>5</v>
      </c>
      <c r="G259" s="26"/>
      <c r="H259" s="26"/>
      <c r="I259" s="27"/>
      <c r="J259" s="28">
        <v>0</v>
      </c>
    </row>
    <row r="260" spans="1:10" ht="47.25">
      <c r="A260" s="29">
        <v>2</v>
      </c>
      <c r="B260" s="29">
        <f t="shared" si="4"/>
        <v>146</v>
      </c>
      <c r="C260" s="29" t="str">
        <f>_xlfn.CONCAT(Table1[[#This Row],[№ LOT | № ЛОТ]],".",Table1[[#This Row],[Column1]])</f>
        <v>2.146</v>
      </c>
      <c r="D260" s="29" t="s">
        <v>697</v>
      </c>
      <c r="E260" s="29" t="s">
        <v>297</v>
      </c>
      <c r="F260" s="29" t="s">
        <v>5</v>
      </c>
      <c r="G260" s="26"/>
      <c r="H260" s="26"/>
      <c r="I260" s="27"/>
      <c r="J260" s="28">
        <v>0</v>
      </c>
    </row>
    <row r="261" spans="1:10" ht="47.25">
      <c r="A261" s="29">
        <v>2</v>
      </c>
      <c r="B261" s="29">
        <f t="shared" si="4"/>
        <v>147</v>
      </c>
      <c r="C261" s="29" t="str">
        <f>_xlfn.CONCAT(Table1[[#This Row],[№ LOT | № ЛОТ]],".",Table1[[#This Row],[Column1]])</f>
        <v>2.147</v>
      </c>
      <c r="D261" s="29" t="s">
        <v>698</v>
      </c>
      <c r="E261" s="29" t="s">
        <v>298</v>
      </c>
      <c r="F261" s="29" t="s">
        <v>5</v>
      </c>
      <c r="G261" s="26"/>
      <c r="H261" s="26"/>
      <c r="I261" s="27"/>
      <c r="J261" s="28">
        <v>0</v>
      </c>
    </row>
    <row r="262" spans="1:10" ht="47.25">
      <c r="A262" s="29">
        <v>2</v>
      </c>
      <c r="B262" s="29">
        <f t="shared" si="4"/>
        <v>148</v>
      </c>
      <c r="C262" s="29" t="str">
        <f>_xlfn.CONCAT(Table1[[#This Row],[№ LOT | № ЛОТ]],".",Table1[[#This Row],[Column1]])</f>
        <v>2.148</v>
      </c>
      <c r="D262" s="29" t="s">
        <v>699</v>
      </c>
      <c r="E262" s="29" t="s">
        <v>299</v>
      </c>
      <c r="F262" s="29" t="s">
        <v>5</v>
      </c>
      <c r="G262" s="26"/>
      <c r="H262" s="26"/>
      <c r="I262" s="27"/>
      <c r="J262" s="28">
        <v>0</v>
      </c>
    </row>
    <row r="263" spans="1:10" ht="47.25">
      <c r="A263" s="29">
        <v>2</v>
      </c>
      <c r="B263" s="29">
        <f t="shared" si="4"/>
        <v>149</v>
      </c>
      <c r="C263" s="29" t="str">
        <f>_xlfn.CONCAT(Table1[[#This Row],[№ LOT | № ЛОТ]],".",Table1[[#This Row],[Column1]])</f>
        <v>2.149</v>
      </c>
      <c r="D263" s="29" t="s">
        <v>700</v>
      </c>
      <c r="E263" s="29" t="s">
        <v>300</v>
      </c>
      <c r="F263" s="29" t="s">
        <v>5</v>
      </c>
      <c r="G263" s="26"/>
      <c r="H263" s="26"/>
      <c r="I263" s="27"/>
      <c r="J263" s="28">
        <v>0</v>
      </c>
    </row>
    <row r="264" spans="1:10" ht="47.25">
      <c r="A264" s="29">
        <v>2</v>
      </c>
      <c r="B264" s="29">
        <f t="shared" si="4"/>
        <v>150</v>
      </c>
      <c r="C264" s="29" t="str">
        <f>_xlfn.CONCAT(Table1[[#This Row],[№ LOT | № ЛОТ]],".",Table1[[#This Row],[Column1]])</f>
        <v>2.150</v>
      </c>
      <c r="D264" s="29" t="s">
        <v>701</v>
      </c>
      <c r="E264" s="29" t="s">
        <v>301</v>
      </c>
      <c r="F264" s="29" t="s">
        <v>5</v>
      </c>
      <c r="G264" s="26"/>
      <c r="H264" s="26"/>
      <c r="I264" s="27"/>
      <c r="J264" s="28">
        <v>0</v>
      </c>
    </row>
    <row r="265" spans="1:10" ht="31.5">
      <c r="A265" s="29">
        <v>2</v>
      </c>
      <c r="B265" s="29">
        <f t="shared" ref="B265:B330" si="5">B264+1</f>
        <v>151</v>
      </c>
      <c r="C265" s="29" t="str">
        <f>_xlfn.CONCAT(Table1[[#This Row],[№ LOT | № ЛОТ]],".",Table1[[#This Row],[Column1]])</f>
        <v>2.151</v>
      </c>
      <c r="D265" s="29" t="s">
        <v>702</v>
      </c>
      <c r="E265" s="29" t="s">
        <v>302</v>
      </c>
      <c r="F265" s="29" t="s">
        <v>5</v>
      </c>
      <c r="G265" s="26"/>
      <c r="H265" s="26"/>
      <c r="I265" s="27"/>
      <c r="J265" s="28">
        <v>0</v>
      </c>
    </row>
    <row r="266" spans="1:10" ht="31.5">
      <c r="A266" s="29">
        <v>2</v>
      </c>
      <c r="B266" s="29">
        <f t="shared" si="5"/>
        <v>152</v>
      </c>
      <c r="C266" s="29" t="str">
        <f>_xlfn.CONCAT(Table1[[#This Row],[№ LOT | № ЛОТ]],".",Table1[[#This Row],[Column1]])</f>
        <v>2.152</v>
      </c>
      <c r="D266" s="29" t="s">
        <v>703</v>
      </c>
      <c r="E266" s="29" t="s">
        <v>303</v>
      </c>
      <c r="F266" s="29" t="s">
        <v>5</v>
      </c>
      <c r="G266" s="26"/>
      <c r="H266" s="26"/>
      <c r="I266" s="27"/>
      <c r="J266" s="28">
        <v>0</v>
      </c>
    </row>
    <row r="267" spans="1:10" ht="47.25">
      <c r="A267" s="29">
        <v>2</v>
      </c>
      <c r="B267" s="29">
        <f t="shared" si="5"/>
        <v>153</v>
      </c>
      <c r="C267" s="29" t="str">
        <f>_xlfn.CONCAT(Table1[[#This Row],[№ LOT | № ЛОТ]],".",Table1[[#This Row],[Column1]])</f>
        <v>2.153</v>
      </c>
      <c r="D267" s="29" t="s">
        <v>704</v>
      </c>
      <c r="E267" s="29" t="s">
        <v>304</v>
      </c>
      <c r="F267" s="29" t="s">
        <v>5</v>
      </c>
      <c r="G267" s="26"/>
      <c r="H267" s="26"/>
      <c r="I267" s="27"/>
      <c r="J267" s="28">
        <v>0</v>
      </c>
    </row>
    <row r="268" spans="1:10" ht="31.5">
      <c r="A268" s="29">
        <v>2</v>
      </c>
      <c r="B268" s="29">
        <f t="shared" si="5"/>
        <v>154</v>
      </c>
      <c r="C268" s="29" t="str">
        <f>_xlfn.CONCAT(Table1[[#This Row],[№ LOT | № ЛОТ]],".",Table1[[#This Row],[Column1]])</f>
        <v>2.154</v>
      </c>
      <c r="D268" s="29" t="s">
        <v>705</v>
      </c>
      <c r="E268" s="29" t="s">
        <v>305</v>
      </c>
      <c r="F268" s="29" t="s">
        <v>5</v>
      </c>
      <c r="G268" s="26"/>
      <c r="H268" s="26"/>
      <c r="I268" s="27"/>
      <c r="J268" s="28">
        <v>0</v>
      </c>
    </row>
    <row r="269" spans="1:10" ht="31.5">
      <c r="A269" s="29">
        <v>2</v>
      </c>
      <c r="B269" s="29">
        <f t="shared" si="5"/>
        <v>155</v>
      </c>
      <c r="C269" s="29" t="str">
        <f>_xlfn.CONCAT(Table1[[#This Row],[№ LOT | № ЛОТ]],".",Table1[[#This Row],[Column1]])</f>
        <v>2.155</v>
      </c>
      <c r="D269" s="29" t="s">
        <v>706</v>
      </c>
      <c r="E269" s="29" t="s">
        <v>306</v>
      </c>
      <c r="F269" s="29" t="s">
        <v>5</v>
      </c>
      <c r="G269" s="26"/>
      <c r="H269" s="26"/>
      <c r="I269" s="27"/>
      <c r="J269" s="28">
        <v>0</v>
      </c>
    </row>
    <row r="270" spans="1:10" ht="47.25">
      <c r="A270" s="29">
        <v>2</v>
      </c>
      <c r="B270" s="29">
        <f t="shared" si="5"/>
        <v>156</v>
      </c>
      <c r="C270" s="29" t="str">
        <f>_xlfn.CONCAT(Table1[[#This Row],[№ LOT | № ЛОТ]],".",Table1[[#This Row],[Column1]])</f>
        <v>2.156</v>
      </c>
      <c r="D270" s="29" t="s">
        <v>706</v>
      </c>
      <c r="E270" s="29" t="s">
        <v>307</v>
      </c>
      <c r="F270" s="29" t="s">
        <v>5</v>
      </c>
      <c r="G270" s="26"/>
      <c r="H270" s="26"/>
      <c r="I270" s="27"/>
      <c r="J270" s="28">
        <v>0</v>
      </c>
    </row>
    <row r="271" spans="1:10" ht="31.5">
      <c r="A271" s="29">
        <v>2</v>
      </c>
      <c r="B271" s="29">
        <f t="shared" si="5"/>
        <v>157</v>
      </c>
      <c r="C271" s="29" t="str">
        <f>_xlfn.CONCAT(Table1[[#This Row],[№ LOT | № ЛОТ]],".",Table1[[#This Row],[Column1]])</f>
        <v>2.157</v>
      </c>
      <c r="D271" s="29" t="s">
        <v>707</v>
      </c>
      <c r="E271" s="29" t="s">
        <v>308</v>
      </c>
      <c r="F271" s="29" t="s">
        <v>5</v>
      </c>
      <c r="G271" s="26"/>
      <c r="H271" s="26"/>
      <c r="I271" s="27"/>
      <c r="J271" s="28">
        <v>0</v>
      </c>
    </row>
    <row r="272" spans="1:10" ht="15.75">
      <c r="A272" s="30"/>
      <c r="B272" s="31"/>
      <c r="C272" s="31" t="str">
        <f>_xlfn.CONCAT(Table1[[#This Row],[№ LOT | № ЛОТ]],".",Table1[[#This Row],[Column1]])</f>
        <v>.</v>
      </c>
      <c r="D272" s="32"/>
      <c r="E272" s="32"/>
      <c r="F272" s="33"/>
      <c r="G272" s="33"/>
      <c r="H272" s="34"/>
      <c r="I272" s="34" t="s">
        <v>860</v>
      </c>
      <c r="J272" s="35">
        <f>SUBTOTAL(109,J115:J271)</f>
        <v>0</v>
      </c>
    </row>
    <row r="273" spans="1:10" ht="15.75">
      <c r="A273" s="43" t="s">
        <v>878</v>
      </c>
      <c r="B273" s="32"/>
      <c r="C273" s="32"/>
      <c r="D273" s="32"/>
      <c r="E273" s="32"/>
      <c r="F273" s="32"/>
      <c r="G273" s="32"/>
      <c r="H273" s="32"/>
      <c r="I273" s="32"/>
      <c r="J273" s="32"/>
    </row>
    <row r="274" spans="1:10" ht="31.5">
      <c r="A274" s="29">
        <v>3</v>
      </c>
      <c r="B274" s="29">
        <v>1</v>
      </c>
      <c r="C274" s="29" t="str">
        <f>_xlfn.CONCAT(Table1[[#This Row],[№ LOT | № ЛОТ]],".",Table1[[#This Row],[Column1]])</f>
        <v>3.1</v>
      </c>
      <c r="D274" s="29" t="s">
        <v>708</v>
      </c>
      <c r="E274" s="29" t="s">
        <v>309</v>
      </c>
      <c r="F274" s="29" t="s">
        <v>5</v>
      </c>
      <c r="G274" s="26"/>
      <c r="H274" s="26"/>
      <c r="I274" s="27"/>
      <c r="J274" s="28">
        <v>0</v>
      </c>
    </row>
    <row r="275" spans="1:10" ht="31.5">
      <c r="A275" s="29">
        <v>3</v>
      </c>
      <c r="B275" s="29">
        <f t="shared" si="5"/>
        <v>2</v>
      </c>
      <c r="C275" s="29" t="str">
        <f>_xlfn.CONCAT(Table1[[#This Row],[№ LOT | № ЛОТ]],".",Table1[[#This Row],[Column1]])</f>
        <v>3.2</v>
      </c>
      <c r="D275" s="29" t="s">
        <v>709</v>
      </c>
      <c r="E275" s="29" t="s">
        <v>310</v>
      </c>
      <c r="F275" s="29" t="s">
        <v>5</v>
      </c>
      <c r="G275" s="26"/>
      <c r="H275" s="26"/>
      <c r="I275" s="27"/>
      <c r="J275" s="28">
        <v>0</v>
      </c>
    </row>
    <row r="276" spans="1:10" ht="31.5">
      <c r="A276" s="29">
        <v>3</v>
      </c>
      <c r="B276" s="29">
        <f t="shared" si="5"/>
        <v>3</v>
      </c>
      <c r="C276" s="29" t="str">
        <f>_xlfn.CONCAT(Table1[[#This Row],[№ LOT | № ЛОТ]],".",Table1[[#This Row],[Column1]])</f>
        <v>3.3</v>
      </c>
      <c r="D276" s="29" t="s">
        <v>710</v>
      </c>
      <c r="E276" s="29" t="s">
        <v>311</v>
      </c>
      <c r="F276" s="29" t="s">
        <v>5</v>
      </c>
      <c r="G276" s="26"/>
      <c r="H276" s="26"/>
      <c r="I276" s="27"/>
      <c r="J276" s="28">
        <v>0</v>
      </c>
    </row>
    <row r="277" spans="1:10" ht="31.5">
      <c r="A277" s="29">
        <v>3</v>
      </c>
      <c r="B277" s="29">
        <f t="shared" si="5"/>
        <v>4</v>
      </c>
      <c r="C277" s="29" t="str">
        <f>_xlfn.CONCAT(Table1[[#This Row],[№ LOT | № ЛОТ]],".",Table1[[#This Row],[Column1]])</f>
        <v>3.4</v>
      </c>
      <c r="D277" s="29" t="s">
        <v>711</v>
      </c>
      <c r="E277" s="29" t="s">
        <v>312</v>
      </c>
      <c r="F277" s="29" t="s">
        <v>5</v>
      </c>
      <c r="G277" s="26"/>
      <c r="H277" s="26"/>
      <c r="I277" s="27"/>
      <c r="J277" s="28">
        <v>0</v>
      </c>
    </row>
    <row r="278" spans="1:10" ht="31.5">
      <c r="A278" s="29">
        <v>3</v>
      </c>
      <c r="B278" s="29">
        <f t="shared" si="5"/>
        <v>5</v>
      </c>
      <c r="C278" s="29" t="str">
        <f>_xlfn.CONCAT(Table1[[#This Row],[№ LOT | № ЛОТ]],".",Table1[[#This Row],[Column1]])</f>
        <v>3.5</v>
      </c>
      <c r="D278" s="29" t="s">
        <v>712</v>
      </c>
      <c r="E278" s="29" t="s">
        <v>313</v>
      </c>
      <c r="F278" s="29" t="s">
        <v>5</v>
      </c>
      <c r="G278" s="26"/>
      <c r="H278" s="26"/>
      <c r="I278" s="27"/>
      <c r="J278" s="28">
        <v>0</v>
      </c>
    </row>
    <row r="279" spans="1:10" ht="31.5">
      <c r="A279" s="29">
        <v>3</v>
      </c>
      <c r="B279" s="29">
        <f t="shared" si="5"/>
        <v>6</v>
      </c>
      <c r="C279" s="29" t="str">
        <f>_xlfn.CONCAT(Table1[[#This Row],[№ LOT | № ЛОТ]],".",Table1[[#This Row],[Column1]])</f>
        <v>3.6</v>
      </c>
      <c r="D279" s="29" t="s">
        <v>713</v>
      </c>
      <c r="E279" s="29" t="s">
        <v>314</v>
      </c>
      <c r="F279" s="29" t="s">
        <v>5</v>
      </c>
      <c r="G279" s="26"/>
      <c r="H279" s="26"/>
      <c r="I279" s="27"/>
      <c r="J279" s="28">
        <v>0</v>
      </c>
    </row>
    <row r="280" spans="1:10" ht="31.5">
      <c r="A280" s="29">
        <v>3</v>
      </c>
      <c r="B280" s="29">
        <f t="shared" si="5"/>
        <v>7</v>
      </c>
      <c r="C280" s="29" t="str">
        <f>_xlfn.CONCAT(Table1[[#This Row],[№ LOT | № ЛОТ]],".",Table1[[#This Row],[Column1]])</f>
        <v>3.7</v>
      </c>
      <c r="D280" s="29" t="s">
        <v>714</v>
      </c>
      <c r="E280" s="29" t="s">
        <v>315</v>
      </c>
      <c r="F280" s="29" t="s">
        <v>5</v>
      </c>
      <c r="G280" s="26"/>
      <c r="H280" s="26"/>
      <c r="I280" s="27"/>
      <c r="J280" s="28">
        <v>0</v>
      </c>
    </row>
    <row r="281" spans="1:10" ht="31.5">
      <c r="A281" s="29">
        <v>3</v>
      </c>
      <c r="B281" s="29">
        <f t="shared" si="5"/>
        <v>8</v>
      </c>
      <c r="C281" s="29" t="str">
        <f>_xlfn.CONCAT(Table1[[#This Row],[№ LOT | № ЛОТ]],".",Table1[[#This Row],[Column1]])</f>
        <v>3.8</v>
      </c>
      <c r="D281" s="29" t="s">
        <v>715</v>
      </c>
      <c r="E281" s="29" t="s">
        <v>316</v>
      </c>
      <c r="F281" s="29" t="s">
        <v>5</v>
      </c>
      <c r="G281" s="26"/>
      <c r="H281" s="26"/>
      <c r="I281" s="27"/>
      <c r="J281" s="28">
        <v>0</v>
      </c>
    </row>
    <row r="282" spans="1:10" ht="31.5">
      <c r="A282" s="29">
        <v>3</v>
      </c>
      <c r="B282" s="29">
        <f t="shared" si="5"/>
        <v>9</v>
      </c>
      <c r="C282" s="29" t="str">
        <f>_xlfn.CONCAT(Table1[[#This Row],[№ LOT | № ЛОТ]],".",Table1[[#This Row],[Column1]])</f>
        <v>3.9</v>
      </c>
      <c r="D282" s="29" t="s">
        <v>716</v>
      </c>
      <c r="E282" s="29" t="s">
        <v>317</v>
      </c>
      <c r="F282" s="29" t="s">
        <v>5</v>
      </c>
      <c r="G282" s="26"/>
      <c r="H282" s="26"/>
      <c r="I282" s="27"/>
      <c r="J282" s="28">
        <v>0</v>
      </c>
    </row>
    <row r="283" spans="1:10" ht="31.5">
      <c r="A283" s="29">
        <v>3</v>
      </c>
      <c r="B283" s="29">
        <f t="shared" si="5"/>
        <v>10</v>
      </c>
      <c r="C283" s="29" t="str">
        <f>_xlfn.CONCAT(Table1[[#This Row],[№ LOT | № ЛОТ]],".",Table1[[#This Row],[Column1]])</f>
        <v>3.10</v>
      </c>
      <c r="D283" s="29" t="s">
        <v>717</v>
      </c>
      <c r="E283" s="29" t="s">
        <v>318</v>
      </c>
      <c r="F283" s="29" t="s">
        <v>5</v>
      </c>
      <c r="G283" s="26"/>
      <c r="H283" s="26"/>
      <c r="I283" s="27"/>
      <c r="J283" s="28">
        <v>0</v>
      </c>
    </row>
    <row r="284" spans="1:10" ht="31.5">
      <c r="A284" s="29">
        <v>3</v>
      </c>
      <c r="B284" s="29">
        <f t="shared" si="5"/>
        <v>11</v>
      </c>
      <c r="C284" s="29" t="str">
        <f>_xlfn.CONCAT(Table1[[#This Row],[№ LOT | № ЛОТ]],".",Table1[[#This Row],[Column1]])</f>
        <v>3.11</v>
      </c>
      <c r="D284" s="29" t="s">
        <v>718</v>
      </c>
      <c r="E284" s="29" t="s">
        <v>319</v>
      </c>
      <c r="F284" s="29" t="s">
        <v>5</v>
      </c>
      <c r="G284" s="26"/>
      <c r="H284" s="26"/>
      <c r="I284" s="27"/>
      <c r="J284" s="28">
        <v>0</v>
      </c>
    </row>
    <row r="285" spans="1:10" ht="31.5">
      <c r="A285" s="29">
        <v>3</v>
      </c>
      <c r="B285" s="29">
        <f t="shared" si="5"/>
        <v>12</v>
      </c>
      <c r="C285" s="29" t="str">
        <f>_xlfn.CONCAT(Table1[[#This Row],[№ LOT | № ЛОТ]],".",Table1[[#This Row],[Column1]])</f>
        <v>3.12</v>
      </c>
      <c r="D285" s="29" t="s">
        <v>719</v>
      </c>
      <c r="E285" s="29" t="s">
        <v>320</v>
      </c>
      <c r="F285" s="29" t="s">
        <v>5</v>
      </c>
      <c r="G285" s="26"/>
      <c r="H285" s="26"/>
      <c r="I285" s="27"/>
      <c r="J285" s="28">
        <v>0</v>
      </c>
    </row>
    <row r="286" spans="1:10" ht="31.5">
      <c r="A286" s="29">
        <v>3</v>
      </c>
      <c r="B286" s="29">
        <f t="shared" si="5"/>
        <v>13</v>
      </c>
      <c r="C286" s="29" t="str">
        <f>_xlfn.CONCAT(Table1[[#This Row],[№ LOT | № ЛОТ]],".",Table1[[#This Row],[Column1]])</f>
        <v>3.13</v>
      </c>
      <c r="D286" s="29" t="s">
        <v>720</v>
      </c>
      <c r="E286" s="29" t="s">
        <v>321</v>
      </c>
      <c r="F286" s="29" t="s">
        <v>5</v>
      </c>
      <c r="G286" s="26"/>
      <c r="H286" s="26"/>
      <c r="I286" s="27"/>
      <c r="J286" s="28">
        <v>0</v>
      </c>
    </row>
    <row r="287" spans="1:10" ht="31.5">
      <c r="A287" s="29">
        <v>3</v>
      </c>
      <c r="B287" s="29">
        <f t="shared" si="5"/>
        <v>14</v>
      </c>
      <c r="C287" s="29" t="str">
        <f>_xlfn.CONCAT(Table1[[#This Row],[№ LOT | № ЛОТ]],".",Table1[[#This Row],[Column1]])</f>
        <v>3.14</v>
      </c>
      <c r="D287" s="29" t="s">
        <v>721</v>
      </c>
      <c r="E287" s="29" t="s">
        <v>322</v>
      </c>
      <c r="F287" s="29" t="s">
        <v>5</v>
      </c>
      <c r="G287" s="26"/>
      <c r="H287" s="26"/>
      <c r="I287" s="27"/>
      <c r="J287" s="28">
        <v>0</v>
      </c>
    </row>
    <row r="288" spans="1:10" ht="31.5">
      <c r="A288" s="29">
        <v>3</v>
      </c>
      <c r="B288" s="29">
        <f t="shared" si="5"/>
        <v>15</v>
      </c>
      <c r="C288" s="29" t="str">
        <f>_xlfn.CONCAT(Table1[[#This Row],[№ LOT | № ЛОТ]],".",Table1[[#This Row],[Column1]])</f>
        <v>3.15</v>
      </c>
      <c r="D288" s="29" t="s">
        <v>722</v>
      </c>
      <c r="E288" s="29" t="s">
        <v>323</v>
      </c>
      <c r="F288" s="29" t="s">
        <v>5</v>
      </c>
      <c r="G288" s="26"/>
      <c r="H288" s="26"/>
      <c r="I288" s="27"/>
      <c r="J288" s="28">
        <v>0</v>
      </c>
    </row>
    <row r="289" spans="1:10" ht="31.5">
      <c r="A289" s="29">
        <v>3</v>
      </c>
      <c r="B289" s="29">
        <f t="shared" si="5"/>
        <v>16</v>
      </c>
      <c r="C289" s="29" t="str">
        <f>_xlfn.CONCAT(Table1[[#This Row],[№ LOT | № ЛОТ]],".",Table1[[#This Row],[Column1]])</f>
        <v>3.16</v>
      </c>
      <c r="D289" s="29" t="s">
        <v>723</v>
      </c>
      <c r="E289" s="29" t="s">
        <v>324</v>
      </c>
      <c r="F289" s="29" t="s">
        <v>5</v>
      </c>
      <c r="G289" s="26"/>
      <c r="H289" s="26"/>
      <c r="I289" s="27"/>
      <c r="J289" s="28">
        <v>0</v>
      </c>
    </row>
    <row r="290" spans="1:10" ht="31.5">
      <c r="A290" s="29">
        <v>3</v>
      </c>
      <c r="B290" s="29">
        <f t="shared" si="5"/>
        <v>17</v>
      </c>
      <c r="C290" s="29" t="str">
        <f>_xlfn.CONCAT(Table1[[#This Row],[№ LOT | № ЛОТ]],".",Table1[[#This Row],[Column1]])</f>
        <v>3.17</v>
      </c>
      <c r="D290" s="29" t="s">
        <v>724</v>
      </c>
      <c r="E290" s="29" t="s">
        <v>325</v>
      </c>
      <c r="F290" s="29" t="s">
        <v>5</v>
      </c>
      <c r="G290" s="26"/>
      <c r="H290" s="26"/>
      <c r="I290" s="27"/>
      <c r="J290" s="28">
        <v>0</v>
      </c>
    </row>
    <row r="291" spans="1:10" ht="31.5">
      <c r="A291" s="29">
        <v>3</v>
      </c>
      <c r="B291" s="29">
        <f t="shared" si="5"/>
        <v>18</v>
      </c>
      <c r="C291" s="29" t="str">
        <f>_xlfn.CONCAT(Table1[[#This Row],[№ LOT | № ЛОТ]],".",Table1[[#This Row],[Column1]])</f>
        <v>3.18</v>
      </c>
      <c r="D291" s="29" t="s">
        <v>725</v>
      </c>
      <c r="E291" s="29" t="s">
        <v>326</v>
      </c>
      <c r="F291" s="29" t="s">
        <v>5</v>
      </c>
      <c r="G291" s="26"/>
      <c r="H291" s="26"/>
      <c r="I291" s="27"/>
      <c r="J291" s="28">
        <v>0</v>
      </c>
    </row>
    <row r="292" spans="1:10" ht="31.5">
      <c r="A292" s="29">
        <v>3</v>
      </c>
      <c r="B292" s="29">
        <f t="shared" si="5"/>
        <v>19</v>
      </c>
      <c r="C292" s="29" t="str">
        <f>_xlfn.CONCAT(Table1[[#This Row],[№ LOT | № ЛОТ]],".",Table1[[#This Row],[Column1]])</f>
        <v>3.19</v>
      </c>
      <c r="D292" s="29" t="s">
        <v>726</v>
      </c>
      <c r="E292" s="29" t="s">
        <v>327</v>
      </c>
      <c r="F292" s="29" t="s">
        <v>5</v>
      </c>
      <c r="G292" s="26"/>
      <c r="H292" s="26"/>
      <c r="I292" s="27"/>
      <c r="J292" s="28">
        <v>0</v>
      </c>
    </row>
    <row r="293" spans="1:10" ht="31.5">
      <c r="A293" s="29">
        <v>3</v>
      </c>
      <c r="B293" s="29">
        <f t="shared" si="5"/>
        <v>20</v>
      </c>
      <c r="C293" s="29" t="str">
        <f>_xlfn.CONCAT(Table1[[#This Row],[№ LOT | № ЛОТ]],".",Table1[[#This Row],[Column1]])</f>
        <v>3.20</v>
      </c>
      <c r="D293" s="29" t="s">
        <v>727</v>
      </c>
      <c r="E293" s="29" t="s">
        <v>328</v>
      </c>
      <c r="F293" s="29" t="s">
        <v>5</v>
      </c>
      <c r="G293" s="26"/>
      <c r="H293" s="26"/>
      <c r="I293" s="27"/>
      <c r="J293" s="28">
        <v>0</v>
      </c>
    </row>
    <row r="294" spans="1:10" ht="31.5">
      <c r="A294" s="29">
        <v>3</v>
      </c>
      <c r="B294" s="29">
        <f t="shared" si="5"/>
        <v>21</v>
      </c>
      <c r="C294" s="29" t="str">
        <f>_xlfn.CONCAT(Table1[[#This Row],[№ LOT | № ЛОТ]],".",Table1[[#This Row],[Column1]])</f>
        <v>3.21</v>
      </c>
      <c r="D294" s="29" t="s">
        <v>728</v>
      </c>
      <c r="E294" s="29" t="s">
        <v>329</v>
      </c>
      <c r="F294" s="29" t="s">
        <v>5</v>
      </c>
      <c r="G294" s="26"/>
      <c r="H294" s="26"/>
      <c r="I294" s="27"/>
      <c r="J294" s="28">
        <v>0</v>
      </c>
    </row>
    <row r="295" spans="1:10" ht="31.5">
      <c r="A295" s="29">
        <v>3</v>
      </c>
      <c r="B295" s="29">
        <f t="shared" si="5"/>
        <v>22</v>
      </c>
      <c r="C295" s="29" t="str">
        <f>_xlfn.CONCAT(Table1[[#This Row],[№ LOT | № ЛОТ]],".",Table1[[#This Row],[Column1]])</f>
        <v>3.22</v>
      </c>
      <c r="D295" s="29" t="s">
        <v>729</v>
      </c>
      <c r="E295" s="29" t="s">
        <v>330</v>
      </c>
      <c r="F295" s="29" t="s">
        <v>5</v>
      </c>
      <c r="G295" s="26"/>
      <c r="H295" s="26"/>
      <c r="I295" s="27"/>
      <c r="J295" s="28">
        <v>0</v>
      </c>
    </row>
    <row r="296" spans="1:10" ht="31.5">
      <c r="A296" s="29">
        <v>3</v>
      </c>
      <c r="B296" s="29">
        <f t="shared" si="5"/>
        <v>23</v>
      </c>
      <c r="C296" s="29" t="str">
        <f>_xlfn.CONCAT(Table1[[#This Row],[№ LOT | № ЛОТ]],".",Table1[[#This Row],[Column1]])</f>
        <v>3.23</v>
      </c>
      <c r="D296" s="29" t="s">
        <v>730</v>
      </c>
      <c r="E296" s="29" t="s">
        <v>331</v>
      </c>
      <c r="F296" s="29" t="s">
        <v>5</v>
      </c>
      <c r="G296" s="26"/>
      <c r="H296" s="26"/>
      <c r="I296" s="27"/>
      <c r="J296" s="28">
        <v>0</v>
      </c>
    </row>
    <row r="297" spans="1:10" ht="31.5">
      <c r="A297" s="29">
        <v>3</v>
      </c>
      <c r="B297" s="29">
        <f t="shared" si="5"/>
        <v>24</v>
      </c>
      <c r="C297" s="29" t="str">
        <f>_xlfn.CONCAT(Table1[[#This Row],[№ LOT | № ЛОТ]],".",Table1[[#This Row],[Column1]])</f>
        <v>3.24</v>
      </c>
      <c r="D297" s="29" t="s">
        <v>731</v>
      </c>
      <c r="E297" s="29" t="s">
        <v>332</v>
      </c>
      <c r="F297" s="29" t="s">
        <v>5</v>
      </c>
      <c r="G297" s="26"/>
      <c r="H297" s="26"/>
      <c r="I297" s="27"/>
      <c r="J297" s="28">
        <v>0</v>
      </c>
    </row>
    <row r="298" spans="1:10" ht="31.5">
      <c r="A298" s="29">
        <v>3</v>
      </c>
      <c r="B298" s="29">
        <f t="shared" si="5"/>
        <v>25</v>
      </c>
      <c r="C298" s="29" t="str">
        <f>_xlfn.CONCAT(Table1[[#This Row],[№ LOT | № ЛОТ]],".",Table1[[#This Row],[Column1]])</f>
        <v>3.25</v>
      </c>
      <c r="D298" s="29" t="s">
        <v>732</v>
      </c>
      <c r="E298" s="29" t="s">
        <v>333</v>
      </c>
      <c r="F298" s="29" t="s">
        <v>5</v>
      </c>
      <c r="G298" s="26"/>
      <c r="H298" s="26"/>
      <c r="I298" s="27"/>
      <c r="J298" s="28">
        <v>0</v>
      </c>
    </row>
    <row r="299" spans="1:10" ht="31.5">
      <c r="A299" s="29">
        <v>3</v>
      </c>
      <c r="B299" s="29">
        <f t="shared" si="5"/>
        <v>26</v>
      </c>
      <c r="C299" s="29" t="str">
        <f>_xlfn.CONCAT(Table1[[#This Row],[№ LOT | № ЛОТ]],".",Table1[[#This Row],[Column1]])</f>
        <v>3.26</v>
      </c>
      <c r="D299" s="29" t="s">
        <v>733</v>
      </c>
      <c r="E299" s="29" t="s">
        <v>334</v>
      </c>
      <c r="F299" s="29" t="s">
        <v>5</v>
      </c>
      <c r="G299" s="26"/>
      <c r="H299" s="26"/>
      <c r="I299" s="27"/>
      <c r="J299" s="28">
        <v>0</v>
      </c>
    </row>
    <row r="300" spans="1:10" ht="31.5">
      <c r="A300" s="29">
        <v>3</v>
      </c>
      <c r="B300" s="29">
        <f t="shared" si="5"/>
        <v>27</v>
      </c>
      <c r="C300" s="29" t="str">
        <f>_xlfn.CONCAT(Table1[[#This Row],[№ LOT | № ЛОТ]],".",Table1[[#This Row],[Column1]])</f>
        <v>3.27</v>
      </c>
      <c r="D300" s="29" t="s">
        <v>734</v>
      </c>
      <c r="E300" s="29" t="s">
        <v>335</v>
      </c>
      <c r="F300" s="29" t="s">
        <v>5</v>
      </c>
      <c r="G300" s="26"/>
      <c r="H300" s="26"/>
      <c r="I300" s="27"/>
      <c r="J300" s="28">
        <v>0</v>
      </c>
    </row>
    <row r="301" spans="1:10" ht="31.5">
      <c r="A301" s="29">
        <v>3</v>
      </c>
      <c r="B301" s="29">
        <f t="shared" si="5"/>
        <v>28</v>
      </c>
      <c r="C301" s="29" t="str">
        <f>_xlfn.CONCAT(Table1[[#This Row],[№ LOT | № ЛОТ]],".",Table1[[#This Row],[Column1]])</f>
        <v>3.28</v>
      </c>
      <c r="D301" s="29" t="s">
        <v>735</v>
      </c>
      <c r="E301" s="29" t="s">
        <v>336</v>
      </c>
      <c r="F301" s="29" t="s">
        <v>5</v>
      </c>
      <c r="G301" s="26"/>
      <c r="H301" s="26"/>
      <c r="I301" s="27"/>
      <c r="J301" s="28">
        <v>0</v>
      </c>
    </row>
    <row r="302" spans="1:10" ht="31.5">
      <c r="A302" s="29">
        <v>3</v>
      </c>
      <c r="B302" s="29">
        <f t="shared" si="5"/>
        <v>29</v>
      </c>
      <c r="C302" s="29" t="str">
        <f>_xlfn.CONCAT(Table1[[#This Row],[№ LOT | № ЛОТ]],".",Table1[[#This Row],[Column1]])</f>
        <v>3.29</v>
      </c>
      <c r="D302" s="29" t="s">
        <v>736</v>
      </c>
      <c r="E302" s="29" t="s">
        <v>337</v>
      </c>
      <c r="F302" s="29" t="s">
        <v>5</v>
      </c>
      <c r="G302" s="26"/>
      <c r="H302" s="26"/>
      <c r="I302" s="27"/>
      <c r="J302" s="28">
        <v>0</v>
      </c>
    </row>
    <row r="303" spans="1:10" ht="31.5">
      <c r="A303" s="29">
        <v>3</v>
      </c>
      <c r="B303" s="29">
        <f t="shared" si="5"/>
        <v>30</v>
      </c>
      <c r="C303" s="29" t="str">
        <f>_xlfn.CONCAT(Table1[[#This Row],[№ LOT | № ЛОТ]],".",Table1[[#This Row],[Column1]])</f>
        <v>3.30</v>
      </c>
      <c r="D303" s="29" t="s">
        <v>737</v>
      </c>
      <c r="E303" s="29" t="s">
        <v>338</v>
      </c>
      <c r="F303" s="29" t="s">
        <v>5</v>
      </c>
      <c r="G303" s="26"/>
      <c r="H303" s="26"/>
      <c r="I303" s="27"/>
      <c r="J303" s="28">
        <v>0</v>
      </c>
    </row>
    <row r="304" spans="1:10" ht="31.5">
      <c r="A304" s="29">
        <v>3</v>
      </c>
      <c r="B304" s="29">
        <f t="shared" si="5"/>
        <v>31</v>
      </c>
      <c r="C304" s="29" t="str">
        <f>_xlfn.CONCAT(Table1[[#This Row],[№ LOT | № ЛОТ]],".",Table1[[#This Row],[Column1]])</f>
        <v>3.31</v>
      </c>
      <c r="D304" s="29" t="s">
        <v>738</v>
      </c>
      <c r="E304" s="29" t="s">
        <v>339</v>
      </c>
      <c r="F304" s="29" t="s">
        <v>5</v>
      </c>
      <c r="G304" s="26"/>
      <c r="H304" s="26"/>
      <c r="I304" s="27"/>
      <c r="J304" s="28">
        <v>0</v>
      </c>
    </row>
    <row r="305" spans="1:10" ht="31.5">
      <c r="A305" s="29">
        <v>3</v>
      </c>
      <c r="B305" s="29">
        <f t="shared" si="5"/>
        <v>32</v>
      </c>
      <c r="C305" s="29" t="str">
        <f>_xlfn.CONCAT(Table1[[#This Row],[№ LOT | № ЛОТ]],".",Table1[[#This Row],[Column1]])</f>
        <v>3.32</v>
      </c>
      <c r="D305" s="29" t="s">
        <v>739</v>
      </c>
      <c r="E305" s="29" t="s">
        <v>340</v>
      </c>
      <c r="F305" s="29" t="s">
        <v>5</v>
      </c>
      <c r="G305" s="26"/>
      <c r="H305" s="26"/>
      <c r="I305" s="27"/>
      <c r="J305" s="28">
        <v>0</v>
      </c>
    </row>
    <row r="306" spans="1:10" ht="31.5">
      <c r="A306" s="29">
        <v>3</v>
      </c>
      <c r="B306" s="29">
        <f t="shared" si="5"/>
        <v>33</v>
      </c>
      <c r="C306" s="29" t="str">
        <f>_xlfn.CONCAT(Table1[[#This Row],[№ LOT | № ЛОТ]],".",Table1[[#This Row],[Column1]])</f>
        <v>3.33</v>
      </c>
      <c r="D306" s="29" t="s">
        <v>740</v>
      </c>
      <c r="E306" s="29" t="s">
        <v>341</v>
      </c>
      <c r="F306" s="29" t="s">
        <v>5</v>
      </c>
      <c r="G306" s="26"/>
      <c r="H306" s="26"/>
      <c r="I306" s="27"/>
      <c r="J306" s="28">
        <v>0</v>
      </c>
    </row>
    <row r="307" spans="1:10" ht="31.5">
      <c r="A307" s="29">
        <v>3</v>
      </c>
      <c r="B307" s="29">
        <f t="shared" si="5"/>
        <v>34</v>
      </c>
      <c r="C307" s="29" t="str">
        <f>_xlfn.CONCAT(Table1[[#This Row],[№ LOT | № ЛОТ]],".",Table1[[#This Row],[Column1]])</f>
        <v>3.34</v>
      </c>
      <c r="D307" s="29" t="s">
        <v>741</v>
      </c>
      <c r="E307" s="29" t="s">
        <v>342</v>
      </c>
      <c r="F307" s="29" t="s">
        <v>5</v>
      </c>
      <c r="G307" s="26"/>
      <c r="H307" s="26"/>
      <c r="I307" s="27"/>
      <c r="J307" s="28">
        <v>0</v>
      </c>
    </row>
    <row r="308" spans="1:10" ht="31.5">
      <c r="A308" s="29">
        <v>3</v>
      </c>
      <c r="B308" s="29">
        <f t="shared" si="5"/>
        <v>35</v>
      </c>
      <c r="C308" s="29" t="str">
        <f>_xlfn.CONCAT(Table1[[#This Row],[№ LOT | № ЛОТ]],".",Table1[[#This Row],[Column1]])</f>
        <v>3.35</v>
      </c>
      <c r="D308" s="29" t="s">
        <v>742</v>
      </c>
      <c r="E308" s="29" t="s">
        <v>343</v>
      </c>
      <c r="F308" s="29" t="s">
        <v>5</v>
      </c>
      <c r="G308" s="26"/>
      <c r="H308" s="26"/>
      <c r="I308" s="27"/>
      <c r="J308" s="28">
        <v>0</v>
      </c>
    </row>
    <row r="309" spans="1:10" ht="31.5">
      <c r="A309" s="29">
        <v>3</v>
      </c>
      <c r="B309" s="29">
        <f t="shared" si="5"/>
        <v>36</v>
      </c>
      <c r="C309" s="29" t="str">
        <f>_xlfn.CONCAT(Table1[[#This Row],[№ LOT | № ЛОТ]],".",Table1[[#This Row],[Column1]])</f>
        <v>3.36</v>
      </c>
      <c r="D309" s="29" t="s">
        <v>743</v>
      </c>
      <c r="E309" s="29" t="s">
        <v>344</v>
      </c>
      <c r="F309" s="29" t="s">
        <v>5</v>
      </c>
      <c r="G309" s="26"/>
      <c r="H309" s="26"/>
      <c r="I309" s="27"/>
      <c r="J309" s="28">
        <v>0</v>
      </c>
    </row>
    <row r="310" spans="1:10" ht="31.5">
      <c r="A310" s="29">
        <v>3</v>
      </c>
      <c r="B310" s="29">
        <f t="shared" si="5"/>
        <v>37</v>
      </c>
      <c r="C310" s="29" t="str">
        <f>_xlfn.CONCAT(Table1[[#This Row],[№ LOT | № ЛОТ]],".",Table1[[#This Row],[Column1]])</f>
        <v>3.37</v>
      </c>
      <c r="D310" s="29" t="s">
        <v>744</v>
      </c>
      <c r="E310" s="29" t="s">
        <v>345</v>
      </c>
      <c r="F310" s="29" t="s">
        <v>5</v>
      </c>
      <c r="G310" s="26"/>
      <c r="H310" s="26"/>
      <c r="I310" s="27"/>
      <c r="J310" s="28">
        <v>0</v>
      </c>
    </row>
    <row r="311" spans="1:10" ht="31.5">
      <c r="A311" s="29">
        <v>3</v>
      </c>
      <c r="B311" s="29">
        <f t="shared" si="5"/>
        <v>38</v>
      </c>
      <c r="C311" s="29" t="str">
        <f>_xlfn.CONCAT(Table1[[#This Row],[№ LOT | № ЛОТ]],".",Table1[[#This Row],[Column1]])</f>
        <v>3.38</v>
      </c>
      <c r="D311" s="29" t="s">
        <v>745</v>
      </c>
      <c r="E311" s="29" t="s">
        <v>346</v>
      </c>
      <c r="F311" s="29" t="s">
        <v>5</v>
      </c>
      <c r="G311" s="26"/>
      <c r="H311" s="26"/>
      <c r="I311" s="27"/>
      <c r="J311" s="28">
        <v>0</v>
      </c>
    </row>
    <row r="312" spans="1:10" ht="31.5">
      <c r="A312" s="29">
        <v>3</v>
      </c>
      <c r="B312" s="29">
        <f t="shared" si="5"/>
        <v>39</v>
      </c>
      <c r="C312" s="29" t="str">
        <f>_xlfn.CONCAT(Table1[[#This Row],[№ LOT | № ЛОТ]],".",Table1[[#This Row],[Column1]])</f>
        <v>3.39</v>
      </c>
      <c r="D312" s="29" t="s">
        <v>746</v>
      </c>
      <c r="E312" s="29" t="s">
        <v>347</v>
      </c>
      <c r="F312" s="29" t="s">
        <v>5</v>
      </c>
      <c r="G312" s="26"/>
      <c r="H312" s="26"/>
      <c r="I312" s="27"/>
      <c r="J312" s="28">
        <v>0</v>
      </c>
    </row>
    <row r="313" spans="1:10" ht="31.5">
      <c r="A313" s="29">
        <v>3</v>
      </c>
      <c r="B313" s="29">
        <f t="shared" si="5"/>
        <v>40</v>
      </c>
      <c r="C313" s="29" t="str">
        <f>_xlfn.CONCAT(Table1[[#This Row],[№ LOT | № ЛОТ]],".",Table1[[#This Row],[Column1]])</f>
        <v>3.40</v>
      </c>
      <c r="D313" s="29" t="s">
        <v>747</v>
      </c>
      <c r="E313" s="29" t="s">
        <v>348</v>
      </c>
      <c r="F313" s="29" t="s">
        <v>5</v>
      </c>
      <c r="G313" s="26"/>
      <c r="H313" s="26"/>
      <c r="I313" s="27"/>
      <c r="J313" s="28">
        <v>0</v>
      </c>
    </row>
    <row r="314" spans="1:10" ht="31.5">
      <c r="A314" s="29">
        <v>3</v>
      </c>
      <c r="B314" s="29">
        <f t="shared" si="5"/>
        <v>41</v>
      </c>
      <c r="C314" s="29" t="str">
        <f>_xlfn.CONCAT(Table1[[#This Row],[№ LOT | № ЛОТ]],".",Table1[[#This Row],[Column1]])</f>
        <v>3.41</v>
      </c>
      <c r="D314" s="29" t="s">
        <v>748</v>
      </c>
      <c r="E314" s="29" t="s">
        <v>349</v>
      </c>
      <c r="F314" s="29" t="s">
        <v>5</v>
      </c>
      <c r="G314" s="26"/>
      <c r="H314" s="26"/>
      <c r="I314" s="27"/>
      <c r="J314" s="28">
        <v>0</v>
      </c>
    </row>
    <row r="315" spans="1:10" ht="31.5">
      <c r="A315" s="29">
        <v>3</v>
      </c>
      <c r="B315" s="29">
        <f t="shared" si="5"/>
        <v>42</v>
      </c>
      <c r="C315" s="29" t="str">
        <f>_xlfn.CONCAT(Table1[[#This Row],[№ LOT | № ЛОТ]],".",Table1[[#This Row],[Column1]])</f>
        <v>3.42</v>
      </c>
      <c r="D315" s="29" t="s">
        <v>749</v>
      </c>
      <c r="E315" s="29" t="s">
        <v>350</v>
      </c>
      <c r="F315" s="29" t="s">
        <v>5</v>
      </c>
      <c r="G315" s="26"/>
      <c r="H315" s="26"/>
      <c r="I315" s="27"/>
      <c r="J315" s="28">
        <v>0</v>
      </c>
    </row>
    <row r="316" spans="1:10" ht="31.5">
      <c r="A316" s="29">
        <v>3</v>
      </c>
      <c r="B316" s="29">
        <f t="shared" si="5"/>
        <v>43</v>
      </c>
      <c r="C316" s="29" t="str">
        <f>_xlfn.CONCAT(Table1[[#This Row],[№ LOT | № ЛОТ]],".",Table1[[#This Row],[Column1]])</f>
        <v>3.43</v>
      </c>
      <c r="D316" s="29" t="s">
        <v>750</v>
      </c>
      <c r="E316" s="29" t="s">
        <v>351</v>
      </c>
      <c r="F316" s="29" t="s">
        <v>5</v>
      </c>
      <c r="G316" s="26"/>
      <c r="H316" s="26"/>
      <c r="I316" s="27"/>
      <c r="J316" s="28">
        <v>0</v>
      </c>
    </row>
    <row r="317" spans="1:10" ht="31.5">
      <c r="A317" s="29">
        <v>3</v>
      </c>
      <c r="B317" s="29">
        <f t="shared" si="5"/>
        <v>44</v>
      </c>
      <c r="C317" s="29" t="str">
        <f>_xlfn.CONCAT(Table1[[#This Row],[№ LOT | № ЛОТ]],".",Table1[[#This Row],[Column1]])</f>
        <v>3.44</v>
      </c>
      <c r="D317" s="29" t="s">
        <v>751</v>
      </c>
      <c r="E317" s="29" t="s">
        <v>352</v>
      </c>
      <c r="F317" s="29" t="s">
        <v>5</v>
      </c>
      <c r="G317" s="26"/>
      <c r="H317" s="26"/>
      <c r="I317" s="27"/>
      <c r="J317" s="28">
        <v>0</v>
      </c>
    </row>
    <row r="318" spans="1:10" ht="31.5">
      <c r="A318" s="29">
        <v>3</v>
      </c>
      <c r="B318" s="29">
        <f t="shared" si="5"/>
        <v>45</v>
      </c>
      <c r="C318" s="29" t="str">
        <f>_xlfn.CONCAT(Table1[[#This Row],[№ LOT | № ЛОТ]],".",Table1[[#This Row],[Column1]])</f>
        <v>3.45</v>
      </c>
      <c r="D318" s="29" t="s">
        <v>752</v>
      </c>
      <c r="E318" s="29" t="s">
        <v>353</v>
      </c>
      <c r="F318" s="29" t="s">
        <v>5</v>
      </c>
      <c r="G318" s="26"/>
      <c r="H318" s="26"/>
      <c r="I318" s="27"/>
      <c r="J318" s="28">
        <v>0</v>
      </c>
    </row>
    <row r="319" spans="1:10" ht="31.5">
      <c r="A319" s="29">
        <v>3</v>
      </c>
      <c r="B319" s="29">
        <f t="shared" si="5"/>
        <v>46</v>
      </c>
      <c r="C319" s="29" t="str">
        <f>_xlfn.CONCAT(Table1[[#This Row],[№ LOT | № ЛОТ]],".",Table1[[#This Row],[Column1]])</f>
        <v>3.46</v>
      </c>
      <c r="D319" s="29" t="s">
        <v>753</v>
      </c>
      <c r="E319" s="29" t="s">
        <v>354</v>
      </c>
      <c r="F319" s="29" t="s">
        <v>5</v>
      </c>
      <c r="G319" s="26"/>
      <c r="H319" s="26"/>
      <c r="I319" s="27"/>
      <c r="J319" s="28">
        <v>0</v>
      </c>
    </row>
    <row r="320" spans="1:10" ht="31.5">
      <c r="A320" s="29">
        <v>3</v>
      </c>
      <c r="B320" s="29">
        <f t="shared" si="5"/>
        <v>47</v>
      </c>
      <c r="C320" s="29" t="str">
        <f>_xlfn.CONCAT(Table1[[#This Row],[№ LOT | № ЛОТ]],".",Table1[[#This Row],[Column1]])</f>
        <v>3.47</v>
      </c>
      <c r="D320" s="29" t="s">
        <v>754</v>
      </c>
      <c r="E320" s="29" t="s">
        <v>355</v>
      </c>
      <c r="F320" s="29" t="s">
        <v>5</v>
      </c>
      <c r="G320" s="26"/>
      <c r="H320" s="26"/>
      <c r="I320" s="27"/>
      <c r="J320" s="28">
        <v>0</v>
      </c>
    </row>
    <row r="321" spans="1:10" ht="31.5">
      <c r="A321" s="29">
        <v>3</v>
      </c>
      <c r="B321" s="29">
        <f t="shared" si="5"/>
        <v>48</v>
      </c>
      <c r="C321" s="29" t="str">
        <f>_xlfn.CONCAT(Table1[[#This Row],[№ LOT | № ЛОТ]],".",Table1[[#This Row],[Column1]])</f>
        <v>3.48</v>
      </c>
      <c r="D321" s="29" t="s">
        <v>755</v>
      </c>
      <c r="E321" s="29" t="s">
        <v>356</v>
      </c>
      <c r="F321" s="29" t="s">
        <v>5</v>
      </c>
      <c r="G321" s="26"/>
      <c r="H321" s="26"/>
      <c r="I321" s="27"/>
      <c r="J321" s="28">
        <v>0</v>
      </c>
    </row>
    <row r="322" spans="1:10" ht="31.5">
      <c r="A322" s="29">
        <v>3</v>
      </c>
      <c r="B322" s="29">
        <f t="shared" si="5"/>
        <v>49</v>
      </c>
      <c r="C322" s="29" t="str">
        <f>_xlfn.CONCAT(Table1[[#This Row],[№ LOT | № ЛОТ]],".",Table1[[#This Row],[Column1]])</f>
        <v>3.49</v>
      </c>
      <c r="D322" s="29" t="s">
        <v>756</v>
      </c>
      <c r="E322" s="29" t="s">
        <v>357</v>
      </c>
      <c r="F322" s="29" t="s">
        <v>5</v>
      </c>
      <c r="G322" s="26"/>
      <c r="H322" s="26"/>
      <c r="I322" s="27"/>
      <c r="J322" s="28">
        <v>0</v>
      </c>
    </row>
    <row r="323" spans="1:10" ht="31.5">
      <c r="A323" s="29">
        <v>3</v>
      </c>
      <c r="B323" s="29">
        <f t="shared" si="5"/>
        <v>50</v>
      </c>
      <c r="C323" s="29" t="str">
        <f>_xlfn.CONCAT(Table1[[#This Row],[№ LOT | № ЛОТ]],".",Table1[[#This Row],[Column1]])</f>
        <v>3.50</v>
      </c>
      <c r="D323" s="29" t="s">
        <v>757</v>
      </c>
      <c r="E323" s="29" t="s">
        <v>358</v>
      </c>
      <c r="F323" s="29" t="s">
        <v>5</v>
      </c>
      <c r="G323" s="26"/>
      <c r="H323" s="26"/>
      <c r="I323" s="27"/>
      <c r="J323" s="28">
        <v>0</v>
      </c>
    </row>
    <row r="324" spans="1:10" ht="31.5">
      <c r="A324" s="29">
        <v>3</v>
      </c>
      <c r="B324" s="29">
        <f t="shared" si="5"/>
        <v>51</v>
      </c>
      <c r="C324" s="29" t="str">
        <f>_xlfn.CONCAT(Table1[[#This Row],[№ LOT | № ЛОТ]],".",Table1[[#This Row],[Column1]])</f>
        <v>3.51</v>
      </c>
      <c r="D324" s="29" t="s">
        <v>758</v>
      </c>
      <c r="E324" s="29" t="s">
        <v>359</v>
      </c>
      <c r="F324" s="29" t="s">
        <v>5</v>
      </c>
      <c r="G324" s="26"/>
      <c r="H324" s="26"/>
      <c r="I324" s="27"/>
      <c r="J324" s="28">
        <v>0</v>
      </c>
    </row>
    <row r="325" spans="1:10" ht="31.5">
      <c r="A325" s="29">
        <v>3</v>
      </c>
      <c r="B325" s="29">
        <f t="shared" si="5"/>
        <v>52</v>
      </c>
      <c r="C325" s="29" t="str">
        <f>_xlfn.CONCAT(Table1[[#This Row],[№ LOT | № ЛОТ]],".",Table1[[#This Row],[Column1]])</f>
        <v>3.52</v>
      </c>
      <c r="D325" s="29" t="s">
        <v>759</v>
      </c>
      <c r="E325" s="29" t="s">
        <v>360</v>
      </c>
      <c r="F325" s="29" t="s">
        <v>5</v>
      </c>
      <c r="G325" s="26"/>
      <c r="H325" s="26"/>
      <c r="I325" s="27"/>
      <c r="J325" s="28">
        <v>0</v>
      </c>
    </row>
    <row r="326" spans="1:10" ht="31.5">
      <c r="A326" s="29">
        <v>3</v>
      </c>
      <c r="B326" s="29">
        <f t="shared" si="5"/>
        <v>53</v>
      </c>
      <c r="C326" s="29" t="str">
        <f>_xlfn.CONCAT(Table1[[#This Row],[№ LOT | № ЛОТ]],".",Table1[[#This Row],[Column1]])</f>
        <v>3.53</v>
      </c>
      <c r="D326" s="29" t="s">
        <v>760</v>
      </c>
      <c r="E326" s="29" t="s">
        <v>361</v>
      </c>
      <c r="F326" s="29" t="s">
        <v>5</v>
      </c>
      <c r="G326" s="26"/>
      <c r="H326" s="26"/>
      <c r="I326" s="27"/>
      <c r="J326" s="28">
        <v>0</v>
      </c>
    </row>
    <row r="327" spans="1:10" ht="31.5">
      <c r="A327" s="29">
        <v>3</v>
      </c>
      <c r="B327" s="29">
        <f t="shared" si="5"/>
        <v>54</v>
      </c>
      <c r="C327" s="29" t="str">
        <f>_xlfn.CONCAT(Table1[[#This Row],[№ LOT | № ЛОТ]],".",Table1[[#This Row],[Column1]])</f>
        <v>3.54</v>
      </c>
      <c r="D327" s="29" t="s">
        <v>761</v>
      </c>
      <c r="E327" s="29" t="s">
        <v>362</v>
      </c>
      <c r="F327" s="29" t="s">
        <v>5</v>
      </c>
      <c r="G327" s="26"/>
      <c r="H327" s="26"/>
      <c r="I327" s="27"/>
      <c r="J327" s="28">
        <v>0</v>
      </c>
    </row>
    <row r="328" spans="1:10" ht="31.5">
      <c r="A328" s="29">
        <v>3</v>
      </c>
      <c r="B328" s="29">
        <f t="shared" si="5"/>
        <v>55</v>
      </c>
      <c r="C328" s="29" t="str">
        <f>_xlfn.CONCAT(Table1[[#This Row],[№ LOT | № ЛОТ]],".",Table1[[#This Row],[Column1]])</f>
        <v>3.55</v>
      </c>
      <c r="D328" s="29" t="s">
        <v>762</v>
      </c>
      <c r="E328" s="29" t="s">
        <v>363</v>
      </c>
      <c r="F328" s="29" t="s">
        <v>5</v>
      </c>
      <c r="G328" s="26"/>
      <c r="H328" s="26"/>
      <c r="I328" s="27"/>
      <c r="J328" s="28">
        <v>0</v>
      </c>
    </row>
    <row r="329" spans="1:10" ht="31.5">
      <c r="A329" s="29">
        <v>3</v>
      </c>
      <c r="B329" s="29">
        <f t="shared" si="5"/>
        <v>56</v>
      </c>
      <c r="C329" s="29" t="str">
        <f>_xlfn.CONCAT(Table1[[#This Row],[№ LOT | № ЛОТ]],".",Table1[[#This Row],[Column1]])</f>
        <v>3.56</v>
      </c>
      <c r="D329" s="29" t="s">
        <v>763</v>
      </c>
      <c r="E329" s="29" t="s">
        <v>364</v>
      </c>
      <c r="F329" s="29" t="s">
        <v>5</v>
      </c>
      <c r="G329" s="26"/>
      <c r="H329" s="26"/>
      <c r="I329" s="27"/>
      <c r="J329" s="28">
        <v>0</v>
      </c>
    </row>
    <row r="330" spans="1:10" ht="31.5">
      <c r="A330" s="29">
        <v>3</v>
      </c>
      <c r="B330" s="29">
        <f t="shared" si="5"/>
        <v>57</v>
      </c>
      <c r="C330" s="29" t="str">
        <f>_xlfn.CONCAT(Table1[[#This Row],[№ LOT | № ЛОТ]],".",Table1[[#This Row],[Column1]])</f>
        <v>3.57</v>
      </c>
      <c r="D330" s="29" t="s">
        <v>764</v>
      </c>
      <c r="E330" s="29" t="s">
        <v>365</v>
      </c>
      <c r="F330" s="29" t="s">
        <v>5</v>
      </c>
      <c r="G330" s="26"/>
      <c r="H330" s="26"/>
      <c r="I330" s="27"/>
      <c r="J330" s="28">
        <v>0</v>
      </c>
    </row>
    <row r="331" spans="1:10" ht="31.5">
      <c r="A331" s="29">
        <v>3</v>
      </c>
      <c r="B331" s="29">
        <f t="shared" ref="B331:B394" si="6">B330+1</f>
        <v>58</v>
      </c>
      <c r="C331" s="29" t="str">
        <f>_xlfn.CONCAT(Table1[[#This Row],[№ LOT | № ЛОТ]],".",Table1[[#This Row],[Column1]])</f>
        <v>3.58</v>
      </c>
      <c r="D331" s="29" t="s">
        <v>765</v>
      </c>
      <c r="E331" s="29" t="s">
        <v>366</v>
      </c>
      <c r="F331" s="29" t="s">
        <v>5</v>
      </c>
      <c r="G331" s="26"/>
      <c r="H331" s="26"/>
      <c r="I331" s="27"/>
      <c r="J331" s="28">
        <v>0</v>
      </c>
    </row>
    <row r="332" spans="1:10" ht="31.5">
      <c r="A332" s="29">
        <v>3</v>
      </c>
      <c r="B332" s="29">
        <f t="shared" si="6"/>
        <v>59</v>
      </c>
      <c r="C332" s="29" t="str">
        <f>_xlfn.CONCAT(Table1[[#This Row],[№ LOT | № ЛОТ]],".",Table1[[#This Row],[Column1]])</f>
        <v>3.59</v>
      </c>
      <c r="D332" s="29" t="s">
        <v>766</v>
      </c>
      <c r="E332" s="29" t="s">
        <v>367</v>
      </c>
      <c r="F332" s="29" t="s">
        <v>5</v>
      </c>
      <c r="G332" s="26"/>
      <c r="H332" s="26"/>
      <c r="I332" s="27"/>
      <c r="J332" s="28">
        <v>0</v>
      </c>
    </row>
    <row r="333" spans="1:10" ht="31.5">
      <c r="A333" s="29">
        <v>3</v>
      </c>
      <c r="B333" s="29">
        <f t="shared" si="6"/>
        <v>60</v>
      </c>
      <c r="C333" s="29" t="str">
        <f>_xlfn.CONCAT(Table1[[#This Row],[№ LOT | № ЛОТ]],".",Table1[[#This Row],[Column1]])</f>
        <v>3.60</v>
      </c>
      <c r="D333" s="29" t="s">
        <v>767</v>
      </c>
      <c r="E333" s="29" t="s">
        <v>368</v>
      </c>
      <c r="F333" s="29" t="s">
        <v>5</v>
      </c>
      <c r="G333" s="26"/>
      <c r="H333" s="26"/>
      <c r="I333" s="27"/>
      <c r="J333" s="28">
        <v>0</v>
      </c>
    </row>
    <row r="334" spans="1:10" ht="31.5">
      <c r="A334" s="29">
        <v>3</v>
      </c>
      <c r="B334" s="29">
        <f t="shared" si="6"/>
        <v>61</v>
      </c>
      <c r="C334" s="29" t="str">
        <f>_xlfn.CONCAT(Table1[[#This Row],[№ LOT | № ЛОТ]],".",Table1[[#This Row],[Column1]])</f>
        <v>3.61</v>
      </c>
      <c r="D334" s="29" t="s">
        <v>768</v>
      </c>
      <c r="E334" s="29" t="s">
        <v>369</v>
      </c>
      <c r="F334" s="29" t="s">
        <v>5</v>
      </c>
      <c r="G334" s="26"/>
      <c r="H334" s="26"/>
      <c r="I334" s="27"/>
      <c r="J334" s="28">
        <v>0</v>
      </c>
    </row>
    <row r="335" spans="1:10" ht="31.5">
      <c r="A335" s="29">
        <v>3</v>
      </c>
      <c r="B335" s="29">
        <f t="shared" si="6"/>
        <v>62</v>
      </c>
      <c r="C335" s="29" t="str">
        <f>_xlfn.CONCAT(Table1[[#This Row],[№ LOT | № ЛОТ]],".",Table1[[#This Row],[Column1]])</f>
        <v>3.62</v>
      </c>
      <c r="D335" s="29" t="s">
        <v>769</v>
      </c>
      <c r="E335" s="29" t="s">
        <v>370</v>
      </c>
      <c r="F335" s="29" t="s">
        <v>5</v>
      </c>
      <c r="G335" s="26"/>
      <c r="H335" s="26"/>
      <c r="I335" s="27"/>
      <c r="J335" s="28">
        <v>0</v>
      </c>
    </row>
    <row r="336" spans="1:10" ht="31.5">
      <c r="A336" s="29">
        <v>3</v>
      </c>
      <c r="B336" s="29">
        <f t="shared" si="6"/>
        <v>63</v>
      </c>
      <c r="C336" s="29" t="str">
        <f>_xlfn.CONCAT(Table1[[#This Row],[№ LOT | № ЛОТ]],".",Table1[[#This Row],[Column1]])</f>
        <v>3.63</v>
      </c>
      <c r="D336" s="29" t="s">
        <v>770</v>
      </c>
      <c r="E336" s="29" t="s">
        <v>371</v>
      </c>
      <c r="F336" s="29" t="s">
        <v>5</v>
      </c>
      <c r="G336" s="26"/>
      <c r="H336" s="26"/>
      <c r="I336" s="27"/>
      <c r="J336" s="28">
        <v>0</v>
      </c>
    </row>
    <row r="337" spans="1:10" ht="31.5">
      <c r="A337" s="29">
        <v>3</v>
      </c>
      <c r="B337" s="29">
        <f t="shared" si="6"/>
        <v>64</v>
      </c>
      <c r="C337" s="29" t="str">
        <f>_xlfn.CONCAT(Table1[[#This Row],[№ LOT | № ЛОТ]],".",Table1[[#This Row],[Column1]])</f>
        <v>3.64</v>
      </c>
      <c r="D337" s="29" t="s">
        <v>771</v>
      </c>
      <c r="E337" s="29" t="s">
        <v>372</v>
      </c>
      <c r="F337" s="29" t="s">
        <v>5</v>
      </c>
      <c r="G337" s="26"/>
      <c r="H337" s="26"/>
      <c r="I337" s="27"/>
      <c r="J337" s="28">
        <v>0</v>
      </c>
    </row>
    <row r="338" spans="1:10" ht="31.5">
      <c r="A338" s="29">
        <v>3</v>
      </c>
      <c r="B338" s="29">
        <f t="shared" si="6"/>
        <v>65</v>
      </c>
      <c r="C338" s="29" t="str">
        <f>_xlfn.CONCAT(Table1[[#This Row],[№ LOT | № ЛОТ]],".",Table1[[#This Row],[Column1]])</f>
        <v>3.65</v>
      </c>
      <c r="D338" s="29" t="s">
        <v>772</v>
      </c>
      <c r="E338" s="29" t="s">
        <v>373</v>
      </c>
      <c r="F338" s="29" t="s">
        <v>5</v>
      </c>
      <c r="G338" s="26"/>
      <c r="H338" s="26"/>
      <c r="I338" s="27"/>
      <c r="J338" s="28">
        <v>0</v>
      </c>
    </row>
    <row r="339" spans="1:10" ht="31.5">
      <c r="A339" s="29">
        <v>3</v>
      </c>
      <c r="B339" s="29">
        <f t="shared" si="6"/>
        <v>66</v>
      </c>
      <c r="C339" s="29" t="str">
        <f>_xlfn.CONCAT(Table1[[#This Row],[№ LOT | № ЛОТ]],".",Table1[[#This Row],[Column1]])</f>
        <v>3.66</v>
      </c>
      <c r="D339" s="29" t="s">
        <v>773</v>
      </c>
      <c r="E339" s="29" t="s">
        <v>374</v>
      </c>
      <c r="F339" s="29" t="s">
        <v>5</v>
      </c>
      <c r="G339" s="26"/>
      <c r="H339" s="26"/>
      <c r="I339" s="27"/>
      <c r="J339" s="28">
        <v>0</v>
      </c>
    </row>
    <row r="340" spans="1:10" ht="31.5">
      <c r="A340" s="29">
        <v>3</v>
      </c>
      <c r="B340" s="29">
        <f t="shared" si="6"/>
        <v>67</v>
      </c>
      <c r="C340" s="29" t="str">
        <f>_xlfn.CONCAT(Table1[[#This Row],[№ LOT | № ЛОТ]],".",Table1[[#This Row],[Column1]])</f>
        <v>3.67</v>
      </c>
      <c r="D340" s="29" t="s">
        <v>774</v>
      </c>
      <c r="E340" s="29" t="s">
        <v>375</v>
      </c>
      <c r="F340" s="29" t="s">
        <v>5</v>
      </c>
      <c r="G340" s="26"/>
      <c r="H340" s="26"/>
      <c r="I340" s="27"/>
      <c r="J340" s="28">
        <v>0</v>
      </c>
    </row>
    <row r="341" spans="1:10" ht="31.5">
      <c r="A341" s="29">
        <v>3</v>
      </c>
      <c r="B341" s="29">
        <f t="shared" si="6"/>
        <v>68</v>
      </c>
      <c r="C341" s="29" t="str">
        <f>_xlfn.CONCAT(Table1[[#This Row],[№ LOT | № ЛОТ]],".",Table1[[#This Row],[Column1]])</f>
        <v>3.68</v>
      </c>
      <c r="D341" s="29" t="s">
        <v>775</v>
      </c>
      <c r="E341" s="29" t="s">
        <v>376</v>
      </c>
      <c r="F341" s="29" t="s">
        <v>5</v>
      </c>
      <c r="G341" s="26"/>
      <c r="H341" s="26"/>
      <c r="I341" s="27"/>
      <c r="J341" s="28">
        <v>0</v>
      </c>
    </row>
    <row r="342" spans="1:10" ht="31.5">
      <c r="A342" s="29">
        <v>3</v>
      </c>
      <c r="B342" s="29">
        <f t="shared" si="6"/>
        <v>69</v>
      </c>
      <c r="C342" s="29" t="str">
        <f>_xlfn.CONCAT(Table1[[#This Row],[№ LOT | № ЛОТ]],".",Table1[[#This Row],[Column1]])</f>
        <v>3.69</v>
      </c>
      <c r="D342" s="29" t="s">
        <v>776</v>
      </c>
      <c r="E342" s="29" t="s">
        <v>377</v>
      </c>
      <c r="F342" s="29" t="s">
        <v>5</v>
      </c>
      <c r="G342" s="26"/>
      <c r="H342" s="26"/>
      <c r="I342" s="27"/>
      <c r="J342" s="28">
        <v>0</v>
      </c>
    </row>
    <row r="343" spans="1:10" ht="31.5">
      <c r="A343" s="29">
        <v>3</v>
      </c>
      <c r="B343" s="29">
        <f t="shared" si="6"/>
        <v>70</v>
      </c>
      <c r="C343" s="29" t="str">
        <f>_xlfn.CONCAT(Table1[[#This Row],[№ LOT | № ЛОТ]],".",Table1[[#This Row],[Column1]])</f>
        <v>3.70</v>
      </c>
      <c r="D343" s="29" t="s">
        <v>777</v>
      </c>
      <c r="E343" s="29" t="s">
        <v>378</v>
      </c>
      <c r="F343" s="29" t="s">
        <v>5</v>
      </c>
      <c r="G343" s="26"/>
      <c r="H343" s="26"/>
      <c r="I343" s="27"/>
      <c r="J343" s="28">
        <v>0</v>
      </c>
    </row>
    <row r="344" spans="1:10" ht="31.5">
      <c r="A344" s="29">
        <v>3</v>
      </c>
      <c r="B344" s="29">
        <f t="shared" si="6"/>
        <v>71</v>
      </c>
      <c r="C344" s="29" t="str">
        <f>_xlfn.CONCAT(Table1[[#This Row],[№ LOT | № ЛОТ]],".",Table1[[#This Row],[Column1]])</f>
        <v>3.71</v>
      </c>
      <c r="D344" s="29" t="s">
        <v>778</v>
      </c>
      <c r="E344" s="29" t="s">
        <v>379</v>
      </c>
      <c r="F344" s="29" t="s">
        <v>5</v>
      </c>
      <c r="G344" s="26"/>
      <c r="H344" s="26"/>
      <c r="I344" s="27"/>
      <c r="J344" s="28">
        <v>0</v>
      </c>
    </row>
    <row r="345" spans="1:10" ht="31.5">
      <c r="A345" s="29">
        <v>3</v>
      </c>
      <c r="B345" s="29">
        <f t="shared" si="6"/>
        <v>72</v>
      </c>
      <c r="C345" s="29" t="str">
        <f>_xlfn.CONCAT(Table1[[#This Row],[№ LOT | № ЛОТ]],".",Table1[[#This Row],[Column1]])</f>
        <v>3.72</v>
      </c>
      <c r="D345" s="29" t="s">
        <v>779</v>
      </c>
      <c r="E345" s="29" t="s">
        <v>380</v>
      </c>
      <c r="F345" s="29" t="s">
        <v>5</v>
      </c>
      <c r="G345" s="26"/>
      <c r="H345" s="26"/>
      <c r="I345" s="27"/>
      <c r="J345" s="28">
        <v>0</v>
      </c>
    </row>
    <row r="346" spans="1:10" ht="31.5">
      <c r="A346" s="29">
        <v>3</v>
      </c>
      <c r="B346" s="29">
        <f t="shared" si="6"/>
        <v>73</v>
      </c>
      <c r="C346" s="29" t="str">
        <f>_xlfn.CONCAT(Table1[[#This Row],[№ LOT | № ЛОТ]],".",Table1[[#This Row],[Column1]])</f>
        <v>3.73</v>
      </c>
      <c r="D346" s="29" t="s">
        <v>780</v>
      </c>
      <c r="E346" s="29" t="s">
        <v>381</v>
      </c>
      <c r="F346" s="29" t="s">
        <v>5</v>
      </c>
      <c r="G346" s="26"/>
      <c r="H346" s="26"/>
      <c r="I346" s="27"/>
      <c r="J346" s="28">
        <v>0</v>
      </c>
    </row>
    <row r="347" spans="1:10" ht="31.5">
      <c r="A347" s="29">
        <v>3</v>
      </c>
      <c r="B347" s="29">
        <f t="shared" si="6"/>
        <v>74</v>
      </c>
      <c r="C347" s="29" t="str">
        <f>_xlfn.CONCAT(Table1[[#This Row],[№ LOT | № ЛОТ]],".",Table1[[#This Row],[Column1]])</f>
        <v>3.74</v>
      </c>
      <c r="D347" s="29" t="s">
        <v>781</v>
      </c>
      <c r="E347" s="29" t="s">
        <v>382</v>
      </c>
      <c r="F347" s="29" t="s">
        <v>5</v>
      </c>
      <c r="G347" s="26"/>
      <c r="H347" s="26"/>
      <c r="I347" s="27"/>
      <c r="J347" s="28">
        <v>0</v>
      </c>
    </row>
    <row r="348" spans="1:10" ht="31.5">
      <c r="A348" s="29">
        <v>3</v>
      </c>
      <c r="B348" s="29">
        <f t="shared" si="6"/>
        <v>75</v>
      </c>
      <c r="C348" s="29" t="str">
        <f>_xlfn.CONCAT(Table1[[#This Row],[№ LOT | № ЛОТ]],".",Table1[[#This Row],[Column1]])</f>
        <v>3.75</v>
      </c>
      <c r="D348" s="29" t="s">
        <v>782</v>
      </c>
      <c r="E348" s="29" t="s">
        <v>383</v>
      </c>
      <c r="F348" s="29" t="s">
        <v>5</v>
      </c>
      <c r="G348" s="26"/>
      <c r="H348" s="26"/>
      <c r="I348" s="27"/>
      <c r="J348" s="28">
        <v>0</v>
      </c>
    </row>
    <row r="349" spans="1:10" ht="31.5">
      <c r="A349" s="29">
        <v>3</v>
      </c>
      <c r="B349" s="29">
        <f t="shared" si="6"/>
        <v>76</v>
      </c>
      <c r="C349" s="29" t="str">
        <f>_xlfn.CONCAT(Table1[[#This Row],[№ LOT | № ЛОТ]],".",Table1[[#This Row],[Column1]])</f>
        <v>3.76</v>
      </c>
      <c r="D349" s="29" t="s">
        <v>783</v>
      </c>
      <c r="E349" s="29" t="s">
        <v>384</v>
      </c>
      <c r="F349" s="29" t="s">
        <v>5</v>
      </c>
      <c r="G349" s="26"/>
      <c r="H349" s="26"/>
      <c r="I349" s="27"/>
      <c r="J349" s="28">
        <v>0</v>
      </c>
    </row>
    <row r="350" spans="1:10" ht="31.5">
      <c r="A350" s="29">
        <v>3</v>
      </c>
      <c r="B350" s="29">
        <f t="shared" si="6"/>
        <v>77</v>
      </c>
      <c r="C350" s="29" t="str">
        <f>_xlfn.CONCAT(Table1[[#This Row],[№ LOT | № ЛОТ]],".",Table1[[#This Row],[Column1]])</f>
        <v>3.77</v>
      </c>
      <c r="D350" s="29" t="s">
        <v>784</v>
      </c>
      <c r="E350" s="29" t="s">
        <v>385</v>
      </c>
      <c r="F350" s="29" t="s">
        <v>5</v>
      </c>
      <c r="G350" s="26"/>
      <c r="H350" s="26"/>
      <c r="I350" s="27"/>
      <c r="J350" s="28">
        <v>0</v>
      </c>
    </row>
    <row r="351" spans="1:10" ht="47.25">
      <c r="A351" s="29">
        <v>3</v>
      </c>
      <c r="B351" s="29">
        <f t="shared" si="6"/>
        <v>78</v>
      </c>
      <c r="C351" s="29" t="str">
        <f>_xlfn.CONCAT(Table1[[#This Row],[№ LOT | № ЛОТ]],".",Table1[[#This Row],[Column1]])</f>
        <v>3.78</v>
      </c>
      <c r="D351" s="29" t="s">
        <v>785</v>
      </c>
      <c r="E351" s="29" t="s">
        <v>386</v>
      </c>
      <c r="F351" s="29" t="s">
        <v>5</v>
      </c>
      <c r="G351" s="26"/>
      <c r="H351" s="26"/>
      <c r="I351" s="27"/>
      <c r="J351" s="28">
        <v>0</v>
      </c>
    </row>
    <row r="352" spans="1:10" ht="31.5">
      <c r="A352" s="29">
        <v>3</v>
      </c>
      <c r="B352" s="29">
        <f t="shared" si="6"/>
        <v>79</v>
      </c>
      <c r="C352" s="29" t="str">
        <f>_xlfn.CONCAT(Table1[[#This Row],[№ LOT | № ЛОТ]],".",Table1[[#This Row],[Column1]])</f>
        <v>3.79</v>
      </c>
      <c r="D352" s="29" t="s">
        <v>786</v>
      </c>
      <c r="E352" s="29" t="s">
        <v>387</v>
      </c>
      <c r="F352" s="29" t="s">
        <v>5</v>
      </c>
      <c r="G352" s="13"/>
      <c r="H352" s="14"/>
      <c r="I352" s="12"/>
      <c r="J352" s="28">
        <v>0</v>
      </c>
    </row>
    <row r="353" spans="1:10" ht="31.5">
      <c r="A353" s="29">
        <v>3</v>
      </c>
      <c r="B353" s="29">
        <f t="shared" si="6"/>
        <v>80</v>
      </c>
      <c r="C353" s="29" t="str">
        <f>_xlfn.CONCAT(Table1[[#This Row],[№ LOT | № ЛОТ]],".",Table1[[#This Row],[Column1]])</f>
        <v>3.80</v>
      </c>
      <c r="D353" s="29" t="s">
        <v>787</v>
      </c>
      <c r="E353" s="29" t="s">
        <v>388</v>
      </c>
      <c r="F353" s="29" t="s">
        <v>5</v>
      </c>
      <c r="G353" s="13"/>
      <c r="H353" s="14"/>
      <c r="I353" s="12"/>
      <c r="J353" s="28">
        <v>0</v>
      </c>
    </row>
    <row r="354" spans="1:10" ht="31.5">
      <c r="A354" s="29">
        <v>3</v>
      </c>
      <c r="B354" s="29">
        <f t="shared" si="6"/>
        <v>81</v>
      </c>
      <c r="C354" s="29" t="str">
        <f>_xlfn.CONCAT(Table1[[#This Row],[№ LOT | № ЛОТ]],".",Table1[[#This Row],[Column1]])</f>
        <v>3.81</v>
      </c>
      <c r="D354" s="29" t="s">
        <v>788</v>
      </c>
      <c r="E354" s="29" t="s">
        <v>389</v>
      </c>
      <c r="F354" s="29" t="s">
        <v>10</v>
      </c>
      <c r="G354" s="13"/>
      <c r="H354" s="14"/>
      <c r="I354" s="12"/>
      <c r="J354" s="28">
        <v>0</v>
      </c>
    </row>
    <row r="355" spans="1:10" ht="31.5">
      <c r="A355" s="29">
        <v>3</v>
      </c>
      <c r="B355" s="29">
        <f t="shared" si="6"/>
        <v>82</v>
      </c>
      <c r="C355" s="29" t="str">
        <f>_xlfn.CONCAT(Table1[[#This Row],[№ LOT | № ЛОТ]],".",Table1[[#This Row],[Column1]])</f>
        <v>3.82</v>
      </c>
      <c r="D355" s="29" t="s">
        <v>789</v>
      </c>
      <c r="E355" s="29" t="s">
        <v>390</v>
      </c>
      <c r="F355" s="29" t="s">
        <v>5</v>
      </c>
      <c r="G355" s="13"/>
      <c r="H355" s="14"/>
      <c r="I355" s="12"/>
      <c r="J355" s="28">
        <v>0</v>
      </c>
    </row>
    <row r="356" spans="1:10" ht="31.5">
      <c r="A356" s="29">
        <v>3</v>
      </c>
      <c r="B356" s="29">
        <f t="shared" si="6"/>
        <v>83</v>
      </c>
      <c r="C356" s="29" t="str">
        <f>_xlfn.CONCAT(Table1[[#This Row],[№ LOT | № ЛОТ]],".",Table1[[#This Row],[Column1]])</f>
        <v>3.83</v>
      </c>
      <c r="D356" s="29" t="s">
        <v>790</v>
      </c>
      <c r="E356" s="29" t="s">
        <v>391</v>
      </c>
      <c r="F356" s="29" t="s">
        <v>5</v>
      </c>
      <c r="G356" s="13"/>
      <c r="H356" s="14"/>
      <c r="I356" s="12"/>
      <c r="J356" s="28">
        <v>0</v>
      </c>
    </row>
    <row r="357" spans="1:10" ht="31.5">
      <c r="A357" s="29">
        <v>3</v>
      </c>
      <c r="B357" s="29">
        <f t="shared" si="6"/>
        <v>84</v>
      </c>
      <c r="C357" s="29" t="str">
        <f>_xlfn.CONCAT(Table1[[#This Row],[№ LOT | № ЛОТ]],".",Table1[[#This Row],[Column1]])</f>
        <v>3.84</v>
      </c>
      <c r="D357" s="29" t="s">
        <v>791</v>
      </c>
      <c r="E357" s="29" t="s">
        <v>392</v>
      </c>
      <c r="F357" s="29" t="s">
        <v>5</v>
      </c>
      <c r="G357" s="13"/>
      <c r="H357" s="14"/>
      <c r="I357" s="12"/>
      <c r="J357" s="28">
        <v>0</v>
      </c>
    </row>
    <row r="358" spans="1:10" ht="31.5">
      <c r="A358" s="29">
        <v>3</v>
      </c>
      <c r="B358" s="29">
        <f t="shared" si="6"/>
        <v>85</v>
      </c>
      <c r="C358" s="29" t="str">
        <f>_xlfn.CONCAT(Table1[[#This Row],[№ LOT | № ЛОТ]],".",Table1[[#This Row],[Column1]])</f>
        <v>3.85</v>
      </c>
      <c r="D358" s="29" t="s">
        <v>792</v>
      </c>
      <c r="E358" s="29" t="s">
        <v>393</v>
      </c>
      <c r="F358" s="29" t="s">
        <v>5</v>
      </c>
      <c r="G358" s="13"/>
      <c r="H358" s="14"/>
      <c r="I358" s="12"/>
      <c r="J358" s="28">
        <v>0</v>
      </c>
    </row>
    <row r="359" spans="1:10" ht="31.5">
      <c r="A359" s="29">
        <v>3</v>
      </c>
      <c r="B359" s="29">
        <f t="shared" si="6"/>
        <v>86</v>
      </c>
      <c r="C359" s="29" t="str">
        <f>_xlfn.CONCAT(Table1[[#This Row],[№ LOT | № ЛОТ]],".",Table1[[#This Row],[Column1]])</f>
        <v>3.86</v>
      </c>
      <c r="D359" s="29" t="s">
        <v>793</v>
      </c>
      <c r="E359" s="29" t="s">
        <v>394</v>
      </c>
      <c r="F359" s="29" t="s">
        <v>5</v>
      </c>
      <c r="G359" s="13"/>
      <c r="H359" s="14"/>
      <c r="I359" s="12"/>
      <c r="J359" s="28">
        <v>0</v>
      </c>
    </row>
    <row r="360" spans="1:10" ht="31.5">
      <c r="A360" s="29">
        <v>3</v>
      </c>
      <c r="B360" s="29">
        <f t="shared" si="6"/>
        <v>87</v>
      </c>
      <c r="C360" s="29" t="str">
        <f>_xlfn.CONCAT(Table1[[#This Row],[№ LOT | № ЛОТ]],".",Table1[[#This Row],[Column1]])</f>
        <v>3.87</v>
      </c>
      <c r="D360" s="29" t="s">
        <v>794</v>
      </c>
      <c r="E360" s="29" t="s">
        <v>395</v>
      </c>
      <c r="F360" s="29" t="s">
        <v>5</v>
      </c>
      <c r="G360" s="13"/>
      <c r="H360" s="14"/>
      <c r="I360" s="12"/>
      <c r="J360" s="28">
        <v>0</v>
      </c>
    </row>
    <row r="361" spans="1:10" ht="31.5">
      <c r="A361" s="29">
        <v>3</v>
      </c>
      <c r="B361" s="29">
        <f t="shared" si="6"/>
        <v>88</v>
      </c>
      <c r="C361" s="29" t="str">
        <f>_xlfn.CONCAT(Table1[[#This Row],[№ LOT | № ЛОТ]],".",Table1[[#This Row],[Column1]])</f>
        <v>3.88</v>
      </c>
      <c r="D361" s="29" t="s">
        <v>795</v>
      </c>
      <c r="E361" s="29" t="s">
        <v>396</v>
      </c>
      <c r="F361" s="29" t="s">
        <v>5</v>
      </c>
      <c r="G361" s="13"/>
      <c r="H361" s="14"/>
      <c r="I361" s="12"/>
      <c r="J361" s="28">
        <v>0</v>
      </c>
    </row>
    <row r="362" spans="1:10" ht="31.5">
      <c r="A362" s="29">
        <v>3</v>
      </c>
      <c r="B362" s="29">
        <f t="shared" si="6"/>
        <v>89</v>
      </c>
      <c r="C362" s="29" t="str">
        <f>_xlfn.CONCAT(Table1[[#This Row],[№ LOT | № ЛОТ]],".",Table1[[#This Row],[Column1]])</f>
        <v>3.89</v>
      </c>
      <c r="D362" s="29" t="s">
        <v>796</v>
      </c>
      <c r="E362" s="29" t="s">
        <v>397</v>
      </c>
      <c r="F362" s="29" t="s">
        <v>5</v>
      </c>
      <c r="G362" s="13"/>
      <c r="H362" s="14"/>
      <c r="I362" s="12"/>
      <c r="J362" s="28">
        <v>0</v>
      </c>
    </row>
    <row r="363" spans="1:10" ht="31.5">
      <c r="A363" s="29">
        <v>3</v>
      </c>
      <c r="B363" s="29">
        <f t="shared" si="6"/>
        <v>90</v>
      </c>
      <c r="C363" s="29" t="str">
        <f>_xlfn.CONCAT(Table1[[#This Row],[№ LOT | № ЛОТ]],".",Table1[[#This Row],[Column1]])</f>
        <v>3.90</v>
      </c>
      <c r="D363" s="29" t="s">
        <v>797</v>
      </c>
      <c r="E363" s="29" t="s">
        <v>398</v>
      </c>
      <c r="F363" s="29" t="s">
        <v>5</v>
      </c>
      <c r="G363" s="13"/>
      <c r="H363" s="14"/>
      <c r="I363" s="12"/>
      <c r="J363" s="28">
        <v>0</v>
      </c>
    </row>
    <row r="364" spans="1:10" ht="31.5">
      <c r="A364" s="29">
        <v>3</v>
      </c>
      <c r="B364" s="29">
        <f t="shared" si="6"/>
        <v>91</v>
      </c>
      <c r="C364" s="29" t="str">
        <f>_xlfn.CONCAT(Table1[[#This Row],[№ LOT | № ЛОТ]],".",Table1[[#This Row],[Column1]])</f>
        <v>3.91</v>
      </c>
      <c r="D364" s="29" t="s">
        <v>798</v>
      </c>
      <c r="E364" s="29" t="s">
        <v>399</v>
      </c>
      <c r="F364" s="29" t="s">
        <v>5</v>
      </c>
      <c r="G364" s="13"/>
      <c r="H364" s="14"/>
      <c r="I364" s="12"/>
      <c r="J364" s="28">
        <v>0</v>
      </c>
    </row>
    <row r="365" spans="1:10" ht="31.5">
      <c r="A365" s="29">
        <v>3</v>
      </c>
      <c r="B365" s="29">
        <f t="shared" si="6"/>
        <v>92</v>
      </c>
      <c r="C365" s="29" t="str">
        <f>_xlfn.CONCAT(Table1[[#This Row],[№ LOT | № ЛОТ]],".",Table1[[#This Row],[Column1]])</f>
        <v>3.92</v>
      </c>
      <c r="D365" s="29" t="s">
        <v>799</v>
      </c>
      <c r="E365" s="29" t="s">
        <v>400</v>
      </c>
      <c r="F365" s="29" t="s">
        <v>5</v>
      </c>
      <c r="G365" s="13"/>
      <c r="H365" s="14"/>
      <c r="I365" s="12"/>
      <c r="J365" s="28">
        <v>0</v>
      </c>
    </row>
    <row r="366" spans="1:10" ht="31.5">
      <c r="A366" s="29">
        <v>3</v>
      </c>
      <c r="B366" s="29">
        <f t="shared" si="6"/>
        <v>93</v>
      </c>
      <c r="C366" s="29" t="str">
        <f>_xlfn.CONCAT(Table1[[#This Row],[№ LOT | № ЛОТ]],".",Table1[[#This Row],[Column1]])</f>
        <v>3.93</v>
      </c>
      <c r="D366" s="29" t="s">
        <v>800</v>
      </c>
      <c r="E366" s="29" t="s">
        <v>401</v>
      </c>
      <c r="F366" s="29" t="s">
        <v>5</v>
      </c>
      <c r="G366" s="13"/>
      <c r="H366" s="14"/>
      <c r="I366" s="12"/>
      <c r="J366" s="28">
        <v>0</v>
      </c>
    </row>
    <row r="367" spans="1:10" ht="31.5">
      <c r="A367" s="29">
        <v>3</v>
      </c>
      <c r="B367" s="29">
        <f t="shared" si="6"/>
        <v>94</v>
      </c>
      <c r="C367" s="29" t="str">
        <f>_xlfn.CONCAT(Table1[[#This Row],[№ LOT | № ЛОТ]],".",Table1[[#This Row],[Column1]])</f>
        <v>3.94</v>
      </c>
      <c r="D367" s="29" t="s">
        <v>801</v>
      </c>
      <c r="E367" s="29" t="s">
        <v>402</v>
      </c>
      <c r="F367" s="29" t="s">
        <v>5</v>
      </c>
      <c r="G367" s="13"/>
      <c r="H367" s="14"/>
      <c r="I367" s="12"/>
      <c r="J367" s="28">
        <v>0</v>
      </c>
    </row>
    <row r="368" spans="1:10" ht="31.5">
      <c r="A368" s="29">
        <v>3</v>
      </c>
      <c r="B368" s="29">
        <f t="shared" si="6"/>
        <v>95</v>
      </c>
      <c r="C368" s="29" t="str">
        <f>_xlfn.CONCAT(Table1[[#This Row],[№ LOT | № ЛОТ]],".",Table1[[#This Row],[Column1]])</f>
        <v>3.95</v>
      </c>
      <c r="D368" s="29" t="s">
        <v>802</v>
      </c>
      <c r="E368" s="29" t="s">
        <v>403</v>
      </c>
      <c r="F368" s="29" t="s">
        <v>5</v>
      </c>
      <c r="G368" s="13"/>
      <c r="H368" s="14"/>
      <c r="I368" s="12"/>
      <c r="J368" s="28">
        <v>0</v>
      </c>
    </row>
    <row r="369" spans="1:10" ht="31.5">
      <c r="A369" s="29">
        <v>3</v>
      </c>
      <c r="B369" s="29">
        <f t="shared" si="6"/>
        <v>96</v>
      </c>
      <c r="C369" s="29" t="str">
        <f>_xlfn.CONCAT(Table1[[#This Row],[№ LOT | № ЛОТ]],".",Table1[[#This Row],[Column1]])</f>
        <v>3.96</v>
      </c>
      <c r="D369" s="29" t="s">
        <v>803</v>
      </c>
      <c r="E369" s="29" t="s">
        <v>404</v>
      </c>
      <c r="F369" s="29" t="s">
        <v>5</v>
      </c>
      <c r="G369" s="13"/>
      <c r="H369" s="14"/>
      <c r="I369" s="12"/>
      <c r="J369" s="28">
        <v>0</v>
      </c>
    </row>
    <row r="370" spans="1:10" ht="31.5">
      <c r="A370" s="29">
        <v>3</v>
      </c>
      <c r="B370" s="29">
        <f t="shared" si="6"/>
        <v>97</v>
      </c>
      <c r="C370" s="29" t="str">
        <f>_xlfn.CONCAT(Table1[[#This Row],[№ LOT | № ЛОТ]],".",Table1[[#This Row],[Column1]])</f>
        <v>3.97</v>
      </c>
      <c r="D370" s="29" t="s">
        <v>803</v>
      </c>
      <c r="E370" s="29" t="s">
        <v>405</v>
      </c>
      <c r="F370" s="29" t="s">
        <v>5</v>
      </c>
      <c r="G370" s="13"/>
      <c r="H370" s="14"/>
      <c r="I370" s="12"/>
      <c r="J370" s="28">
        <v>0</v>
      </c>
    </row>
    <row r="371" spans="1:10" ht="31.5">
      <c r="A371" s="29">
        <v>3</v>
      </c>
      <c r="B371" s="29">
        <f t="shared" si="6"/>
        <v>98</v>
      </c>
      <c r="C371" s="29" t="str">
        <f>_xlfn.CONCAT(Table1[[#This Row],[№ LOT | № ЛОТ]],".",Table1[[#This Row],[Column1]])</f>
        <v>3.98</v>
      </c>
      <c r="D371" s="29" t="s">
        <v>804</v>
      </c>
      <c r="E371" s="29" t="s">
        <v>406</v>
      </c>
      <c r="F371" s="29" t="s">
        <v>5</v>
      </c>
      <c r="G371" s="13"/>
      <c r="H371" s="14"/>
      <c r="I371" s="12"/>
      <c r="J371" s="28">
        <v>0</v>
      </c>
    </row>
    <row r="372" spans="1:10" ht="31.5">
      <c r="A372" s="29">
        <v>3</v>
      </c>
      <c r="B372" s="29">
        <f t="shared" si="6"/>
        <v>99</v>
      </c>
      <c r="C372" s="29" t="str">
        <f>_xlfn.CONCAT(Table1[[#This Row],[№ LOT | № ЛОТ]],".",Table1[[#This Row],[Column1]])</f>
        <v>3.99</v>
      </c>
      <c r="D372" s="29" t="s">
        <v>805</v>
      </c>
      <c r="E372" s="29" t="s">
        <v>407</v>
      </c>
      <c r="F372" s="29" t="s">
        <v>5</v>
      </c>
      <c r="G372" s="13"/>
      <c r="H372" s="14"/>
      <c r="I372" s="12"/>
      <c r="J372" s="28">
        <v>0</v>
      </c>
    </row>
    <row r="373" spans="1:10" ht="31.5">
      <c r="A373" s="29">
        <v>3</v>
      </c>
      <c r="B373" s="29">
        <f t="shared" si="6"/>
        <v>100</v>
      </c>
      <c r="C373" s="29" t="str">
        <f>_xlfn.CONCAT(Table1[[#This Row],[№ LOT | № ЛОТ]],".",Table1[[#This Row],[Column1]])</f>
        <v>3.100</v>
      </c>
      <c r="D373" s="29" t="s">
        <v>806</v>
      </c>
      <c r="E373" s="29" t="s">
        <v>408</v>
      </c>
      <c r="F373" s="29" t="s">
        <v>5</v>
      </c>
      <c r="G373" s="13"/>
      <c r="H373" s="14"/>
      <c r="I373" s="12"/>
      <c r="J373" s="28">
        <v>0</v>
      </c>
    </row>
    <row r="374" spans="1:10" ht="31.5">
      <c r="A374" s="29">
        <v>3</v>
      </c>
      <c r="B374" s="29">
        <f t="shared" si="6"/>
        <v>101</v>
      </c>
      <c r="C374" s="29" t="str">
        <f>_xlfn.CONCAT(Table1[[#This Row],[№ LOT | № ЛОТ]],".",Table1[[#This Row],[Column1]])</f>
        <v>3.101</v>
      </c>
      <c r="D374" s="29" t="s">
        <v>807</v>
      </c>
      <c r="E374" s="29" t="s">
        <v>409</v>
      </c>
      <c r="F374" s="29" t="s">
        <v>5</v>
      </c>
      <c r="G374" s="13"/>
      <c r="H374" s="14"/>
      <c r="I374" s="12"/>
      <c r="J374" s="28">
        <v>0</v>
      </c>
    </row>
    <row r="375" spans="1:10" ht="31.5">
      <c r="A375" s="29">
        <v>3</v>
      </c>
      <c r="B375" s="29">
        <f t="shared" si="6"/>
        <v>102</v>
      </c>
      <c r="C375" s="29" t="str">
        <f>_xlfn.CONCAT(Table1[[#This Row],[№ LOT | № ЛОТ]],".",Table1[[#This Row],[Column1]])</f>
        <v>3.102</v>
      </c>
      <c r="D375" s="29" t="s">
        <v>808</v>
      </c>
      <c r="E375" s="29" t="s">
        <v>410</v>
      </c>
      <c r="F375" s="29" t="s">
        <v>5</v>
      </c>
      <c r="G375" s="13"/>
      <c r="H375" s="14"/>
      <c r="I375" s="12"/>
      <c r="J375" s="28">
        <v>0</v>
      </c>
    </row>
    <row r="376" spans="1:10" ht="31.5">
      <c r="A376" s="29">
        <v>3</v>
      </c>
      <c r="B376" s="29">
        <f t="shared" si="6"/>
        <v>103</v>
      </c>
      <c r="C376" s="29" t="str">
        <f>_xlfn.CONCAT(Table1[[#This Row],[№ LOT | № ЛОТ]],".",Table1[[#This Row],[Column1]])</f>
        <v>3.103</v>
      </c>
      <c r="D376" s="29" t="s">
        <v>809</v>
      </c>
      <c r="E376" s="29" t="s">
        <v>411</v>
      </c>
      <c r="F376" s="29" t="s">
        <v>5</v>
      </c>
      <c r="G376" s="13"/>
      <c r="H376" s="14"/>
      <c r="I376" s="12"/>
      <c r="J376" s="28">
        <v>0</v>
      </c>
    </row>
    <row r="377" spans="1:10" ht="31.5">
      <c r="A377" s="29">
        <v>3</v>
      </c>
      <c r="B377" s="29">
        <f t="shared" si="6"/>
        <v>104</v>
      </c>
      <c r="C377" s="29" t="str">
        <f>_xlfn.CONCAT(Table1[[#This Row],[№ LOT | № ЛОТ]],".",Table1[[#This Row],[Column1]])</f>
        <v>3.104</v>
      </c>
      <c r="D377" s="29" t="s">
        <v>810</v>
      </c>
      <c r="E377" s="29" t="s">
        <v>412</v>
      </c>
      <c r="F377" s="29" t="s">
        <v>5</v>
      </c>
      <c r="G377" s="13"/>
      <c r="H377" s="14"/>
      <c r="I377" s="12"/>
      <c r="J377" s="28">
        <v>0</v>
      </c>
    </row>
    <row r="378" spans="1:10" ht="31.5">
      <c r="A378" s="29">
        <v>3</v>
      </c>
      <c r="B378" s="29">
        <f t="shared" si="6"/>
        <v>105</v>
      </c>
      <c r="C378" s="29" t="str">
        <f>_xlfn.CONCAT(Table1[[#This Row],[№ LOT | № ЛОТ]],".",Table1[[#This Row],[Column1]])</f>
        <v>3.105</v>
      </c>
      <c r="D378" s="29" t="s">
        <v>811</v>
      </c>
      <c r="E378" s="29" t="s">
        <v>413</v>
      </c>
      <c r="F378" s="29" t="s">
        <v>5</v>
      </c>
      <c r="G378" s="13"/>
      <c r="H378" s="14"/>
      <c r="I378" s="12"/>
      <c r="J378" s="28">
        <v>0</v>
      </c>
    </row>
    <row r="379" spans="1:10" ht="31.5">
      <c r="A379" s="29">
        <v>3</v>
      </c>
      <c r="B379" s="29">
        <f t="shared" si="6"/>
        <v>106</v>
      </c>
      <c r="C379" s="29" t="str">
        <f>_xlfn.CONCAT(Table1[[#This Row],[№ LOT | № ЛОТ]],".",Table1[[#This Row],[Column1]])</f>
        <v>3.106</v>
      </c>
      <c r="D379" s="29" t="s">
        <v>812</v>
      </c>
      <c r="E379" s="29" t="s">
        <v>414</v>
      </c>
      <c r="F379" s="29" t="s">
        <v>5</v>
      </c>
      <c r="G379" s="13"/>
      <c r="H379" s="14"/>
      <c r="I379" s="12"/>
      <c r="J379" s="28">
        <v>0</v>
      </c>
    </row>
    <row r="380" spans="1:10" ht="31.5">
      <c r="A380" s="29">
        <v>3</v>
      </c>
      <c r="B380" s="29">
        <f t="shared" si="6"/>
        <v>107</v>
      </c>
      <c r="C380" s="29" t="str">
        <f>_xlfn.CONCAT(Table1[[#This Row],[№ LOT | № ЛОТ]],".",Table1[[#This Row],[Column1]])</f>
        <v>3.107</v>
      </c>
      <c r="D380" s="29" t="s">
        <v>813</v>
      </c>
      <c r="E380" s="29" t="s">
        <v>415</v>
      </c>
      <c r="F380" s="29" t="s">
        <v>5</v>
      </c>
      <c r="G380" s="13"/>
      <c r="H380" s="14"/>
      <c r="I380" s="12"/>
      <c r="J380" s="28">
        <v>0</v>
      </c>
    </row>
    <row r="381" spans="1:10" ht="31.5">
      <c r="A381" s="29">
        <v>3</v>
      </c>
      <c r="B381" s="29">
        <f t="shared" si="6"/>
        <v>108</v>
      </c>
      <c r="C381" s="29" t="str">
        <f>_xlfn.CONCAT(Table1[[#This Row],[№ LOT | № ЛОТ]],".",Table1[[#This Row],[Column1]])</f>
        <v>3.108</v>
      </c>
      <c r="D381" s="29" t="s">
        <v>814</v>
      </c>
      <c r="E381" s="29" t="s">
        <v>416</v>
      </c>
      <c r="F381" s="29" t="s">
        <v>5</v>
      </c>
      <c r="G381" s="13"/>
      <c r="H381" s="14"/>
      <c r="I381" s="12"/>
      <c r="J381" s="28">
        <v>0</v>
      </c>
    </row>
    <row r="382" spans="1:10" ht="31.5">
      <c r="A382" s="29">
        <v>3</v>
      </c>
      <c r="B382" s="29">
        <f t="shared" si="6"/>
        <v>109</v>
      </c>
      <c r="C382" s="29" t="str">
        <f>_xlfn.CONCAT(Table1[[#This Row],[№ LOT | № ЛОТ]],".",Table1[[#This Row],[Column1]])</f>
        <v>3.109</v>
      </c>
      <c r="D382" s="29" t="s">
        <v>815</v>
      </c>
      <c r="E382" s="29" t="s">
        <v>417</v>
      </c>
      <c r="F382" s="29" t="s">
        <v>5</v>
      </c>
      <c r="G382" s="13"/>
      <c r="H382" s="14"/>
      <c r="I382" s="12"/>
      <c r="J382" s="28">
        <v>0</v>
      </c>
    </row>
    <row r="383" spans="1:10" ht="31.5">
      <c r="A383" s="29">
        <v>3</v>
      </c>
      <c r="B383" s="29">
        <f t="shared" si="6"/>
        <v>110</v>
      </c>
      <c r="C383" s="29" t="str">
        <f>_xlfn.CONCAT(Table1[[#This Row],[№ LOT | № ЛОТ]],".",Table1[[#This Row],[Column1]])</f>
        <v>3.110</v>
      </c>
      <c r="D383" s="29" t="s">
        <v>816</v>
      </c>
      <c r="E383" s="29" t="s">
        <v>418</v>
      </c>
      <c r="F383" s="29" t="s">
        <v>5</v>
      </c>
      <c r="G383" s="13"/>
      <c r="H383" s="14"/>
      <c r="I383" s="12"/>
      <c r="J383" s="28">
        <v>0</v>
      </c>
    </row>
    <row r="384" spans="1:10" ht="31.5">
      <c r="A384" s="29">
        <v>3</v>
      </c>
      <c r="B384" s="29">
        <f t="shared" si="6"/>
        <v>111</v>
      </c>
      <c r="C384" s="29" t="str">
        <f>_xlfn.CONCAT(Table1[[#This Row],[№ LOT | № ЛОТ]],".",Table1[[#This Row],[Column1]])</f>
        <v>3.111</v>
      </c>
      <c r="D384" s="29" t="s">
        <v>817</v>
      </c>
      <c r="E384" s="29" t="s">
        <v>419</v>
      </c>
      <c r="F384" s="29" t="s">
        <v>5</v>
      </c>
      <c r="G384" s="13"/>
      <c r="H384" s="14"/>
      <c r="I384" s="12"/>
      <c r="J384" s="28">
        <v>0</v>
      </c>
    </row>
    <row r="385" spans="1:10" ht="31.5">
      <c r="A385" s="29">
        <v>3</v>
      </c>
      <c r="B385" s="29">
        <f t="shared" si="6"/>
        <v>112</v>
      </c>
      <c r="C385" s="29" t="str">
        <f>_xlfn.CONCAT(Table1[[#This Row],[№ LOT | № ЛОТ]],".",Table1[[#This Row],[Column1]])</f>
        <v>3.112</v>
      </c>
      <c r="D385" s="29" t="s">
        <v>818</v>
      </c>
      <c r="E385" s="29" t="s">
        <v>420</v>
      </c>
      <c r="F385" s="29" t="s">
        <v>5</v>
      </c>
      <c r="G385" s="13"/>
      <c r="H385" s="14"/>
      <c r="I385" s="12"/>
      <c r="J385" s="28">
        <v>0</v>
      </c>
    </row>
    <row r="386" spans="1:10" ht="31.5">
      <c r="A386" s="29">
        <v>3</v>
      </c>
      <c r="B386" s="29">
        <f t="shared" si="6"/>
        <v>113</v>
      </c>
      <c r="C386" s="29" t="str">
        <f>_xlfn.CONCAT(Table1[[#This Row],[№ LOT | № ЛОТ]],".",Table1[[#This Row],[Column1]])</f>
        <v>3.113</v>
      </c>
      <c r="D386" s="29" t="s">
        <v>819</v>
      </c>
      <c r="E386" s="29" t="s">
        <v>421</v>
      </c>
      <c r="F386" s="29" t="s">
        <v>5</v>
      </c>
      <c r="G386" s="13"/>
      <c r="H386" s="14"/>
      <c r="I386" s="12"/>
      <c r="J386" s="28">
        <v>0</v>
      </c>
    </row>
    <row r="387" spans="1:10" ht="31.5">
      <c r="A387" s="29">
        <v>3</v>
      </c>
      <c r="B387" s="29">
        <f t="shared" si="6"/>
        <v>114</v>
      </c>
      <c r="C387" s="29" t="str">
        <f>_xlfn.CONCAT(Table1[[#This Row],[№ LOT | № ЛОТ]],".",Table1[[#This Row],[Column1]])</f>
        <v>3.114</v>
      </c>
      <c r="D387" s="29" t="s">
        <v>820</v>
      </c>
      <c r="E387" s="29" t="s">
        <v>422</v>
      </c>
      <c r="F387" s="29" t="s">
        <v>5</v>
      </c>
      <c r="G387" s="13"/>
      <c r="H387" s="14"/>
      <c r="I387" s="12"/>
      <c r="J387" s="28">
        <v>0</v>
      </c>
    </row>
    <row r="388" spans="1:10" ht="31.5">
      <c r="A388" s="29">
        <v>3</v>
      </c>
      <c r="B388" s="29">
        <f t="shared" si="6"/>
        <v>115</v>
      </c>
      <c r="C388" s="29" t="str">
        <f>_xlfn.CONCAT(Table1[[#This Row],[№ LOT | № ЛОТ]],".",Table1[[#This Row],[Column1]])</f>
        <v>3.115</v>
      </c>
      <c r="D388" s="29" t="s">
        <v>821</v>
      </c>
      <c r="E388" s="29" t="s">
        <v>423</v>
      </c>
      <c r="F388" s="29" t="s">
        <v>5</v>
      </c>
      <c r="G388" s="13"/>
      <c r="H388" s="14"/>
      <c r="I388" s="12"/>
      <c r="J388" s="28">
        <v>0</v>
      </c>
    </row>
    <row r="389" spans="1:10" ht="31.5">
      <c r="A389" s="29">
        <v>3</v>
      </c>
      <c r="B389" s="29">
        <f t="shared" si="6"/>
        <v>116</v>
      </c>
      <c r="C389" s="29" t="str">
        <f>_xlfn.CONCAT(Table1[[#This Row],[№ LOT | № ЛОТ]],".",Table1[[#This Row],[Column1]])</f>
        <v>3.116</v>
      </c>
      <c r="D389" s="29" t="s">
        <v>822</v>
      </c>
      <c r="E389" s="29" t="s">
        <v>424</v>
      </c>
      <c r="F389" s="29" t="s">
        <v>5</v>
      </c>
      <c r="G389" s="13"/>
      <c r="H389" s="14"/>
      <c r="I389" s="12"/>
      <c r="J389" s="28">
        <v>0</v>
      </c>
    </row>
    <row r="390" spans="1:10" ht="31.5">
      <c r="A390" s="29">
        <v>3</v>
      </c>
      <c r="B390" s="29">
        <f t="shared" si="6"/>
        <v>117</v>
      </c>
      <c r="C390" s="29" t="str">
        <f>_xlfn.CONCAT(Table1[[#This Row],[№ LOT | № ЛОТ]],".",Table1[[#This Row],[Column1]])</f>
        <v>3.117</v>
      </c>
      <c r="D390" s="29" t="s">
        <v>823</v>
      </c>
      <c r="E390" s="29" t="s">
        <v>425</v>
      </c>
      <c r="F390" s="29" t="s">
        <v>5</v>
      </c>
      <c r="G390" s="13"/>
      <c r="H390" s="14"/>
      <c r="I390" s="12"/>
      <c r="J390" s="28">
        <v>0</v>
      </c>
    </row>
    <row r="391" spans="1:10" ht="31.5">
      <c r="A391" s="29">
        <v>3</v>
      </c>
      <c r="B391" s="29">
        <f t="shared" si="6"/>
        <v>118</v>
      </c>
      <c r="C391" s="29" t="str">
        <f>_xlfn.CONCAT(Table1[[#This Row],[№ LOT | № ЛОТ]],".",Table1[[#This Row],[Column1]])</f>
        <v>3.118</v>
      </c>
      <c r="D391" s="29" t="s">
        <v>824</v>
      </c>
      <c r="E391" s="29" t="s">
        <v>426</v>
      </c>
      <c r="F391" s="29" t="s">
        <v>5</v>
      </c>
      <c r="G391" s="13"/>
      <c r="H391" s="14"/>
      <c r="I391" s="12"/>
      <c r="J391" s="28">
        <v>0</v>
      </c>
    </row>
    <row r="392" spans="1:10" ht="31.5">
      <c r="A392" s="29">
        <v>3</v>
      </c>
      <c r="B392" s="29">
        <f t="shared" si="6"/>
        <v>119</v>
      </c>
      <c r="C392" s="29" t="str">
        <f>_xlfn.CONCAT(Table1[[#This Row],[№ LOT | № ЛОТ]],".",Table1[[#This Row],[Column1]])</f>
        <v>3.119</v>
      </c>
      <c r="D392" s="29" t="s">
        <v>825</v>
      </c>
      <c r="E392" s="29" t="s">
        <v>427</v>
      </c>
      <c r="F392" s="29" t="s">
        <v>5</v>
      </c>
      <c r="G392" s="13"/>
      <c r="H392" s="14"/>
      <c r="I392" s="12"/>
      <c r="J392" s="28">
        <v>0</v>
      </c>
    </row>
    <row r="393" spans="1:10" ht="31.5">
      <c r="A393" s="29">
        <v>3</v>
      </c>
      <c r="B393" s="29">
        <f t="shared" si="6"/>
        <v>120</v>
      </c>
      <c r="C393" s="29" t="str">
        <f>_xlfn.CONCAT(Table1[[#This Row],[№ LOT | № ЛОТ]],".",Table1[[#This Row],[Column1]])</f>
        <v>3.120</v>
      </c>
      <c r="D393" s="29" t="s">
        <v>826</v>
      </c>
      <c r="E393" s="29" t="s">
        <v>428</v>
      </c>
      <c r="F393" s="29" t="s">
        <v>5</v>
      </c>
      <c r="G393" s="13"/>
      <c r="H393" s="14"/>
      <c r="I393" s="12"/>
      <c r="J393" s="28">
        <v>0</v>
      </c>
    </row>
    <row r="394" spans="1:10" ht="31.5">
      <c r="A394" s="29">
        <v>3</v>
      </c>
      <c r="B394" s="29">
        <f t="shared" si="6"/>
        <v>121</v>
      </c>
      <c r="C394" s="29" t="str">
        <f>_xlfn.CONCAT(Table1[[#This Row],[№ LOT | № ЛОТ]],".",Table1[[#This Row],[Column1]])</f>
        <v>3.121</v>
      </c>
      <c r="D394" s="29" t="s">
        <v>827</v>
      </c>
      <c r="E394" s="29" t="s">
        <v>429</v>
      </c>
      <c r="F394" s="29" t="s">
        <v>5</v>
      </c>
      <c r="G394" s="13"/>
      <c r="H394" s="14"/>
      <c r="I394" s="12"/>
      <c r="J394" s="28">
        <v>0</v>
      </c>
    </row>
    <row r="395" spans="1:10" ht="31.5">
      <c r="A395" s="29">
        <v>3</v>
      </c>
      <c r="B395" s="29">
        <f t="shared" ref="B395:B416" si="7">B394+1</f>
        <v>122</v>
      </c>
      <c r="C395" s="29" t="str">
        <f>_xlfn.CONCAT(Table1[[#This Row],[№ LOT | № ЛОТ]],".",Table1[[#This Row],[Column1]])</f>
        <v>3.122</v>
      </c>
      <c r="D395" s="29" t="s">
        <v>828</v>
      </c>
      <c r="E395" s="29" t="s">
        <v>430</v>
      </c>
      <c r="F395" s="29" t="s">
        <v>5</v>
      </c>
      <c r="G395" s="13"/>
      <c r="H395" s="14"/>
      <c r="I395" s="12"/>
      <c r="J395" s="28">
        <v>0</v>
      </c>
    </row>
    <row r="396" spans="1:10" ht="31.5">
      <c r="A396" s="29">
        <v>3</v>
      </c>
      <c r="B396" s="29">
        <f t="shared" si="7"/>
        <v>123</v>
      </c>
      <c r="C396" s="29" t="str">
        <f>_xlfn.CONCAT(Table1[[#This Row],[№ LOT | № ЛОТ]],".",Table1[[#This Row],[Column1]])</f>
        <v>3.123</v>
      </c>
      <c r="D396" s="29" t="s">
        <v>829</v>
      </c>
      <c r="E396" s="29" t="s">
        <v>431</v>
      </c>
      <c r="F396" s="29" t="s">
        <v>5</v>
      </c>
      <c r="G396" s="13"/>
      <c r="H396" s="14"/>
      <c r="I396" s="12"/>
      <c r="J396" s="28">
        <v>0</v>
      </c>
    </row>
    <row r="397" spans="1:10" ht="31.5">
      <c r="A397" s="29">
        <v>3</v>
      </c>
      <c r="B397" s="29">
        <f t="shared" si="7"/>
        <v>124</v>
      </c>
      <c r="C397" s="29" t="str">
        <f>_xlfn.CONCAT(Table1[[#This Row],[№ LOT | № ЛОТ]],".",Table1[[#This Row],[Column1]])</f>
        <v>3.124</v>
      </c>
      <c r="D397" s="29" t="s">
        <v>830</v>
      </c>
      <c r="E397" s="29" t="s">
        <v>432</v>
      </c>
      <c r="F397" s="29" t="s">
        <v>5</v>
      </c>
      <c r="G397" s="13"/>
      <c r="H397" s="14"/>
      <c r="I397" s="12"/>
      <c r="J397" s="28">
        <v>0</v>
      </c>
    </row>
    <row r="398" spans="1:10" ht="31.5">
      <c r="A398" s="29">
        <v>3</v>
      </c>
      <c r="B398" s="29">
        <f t="shared" si="7"/>
        <v>125</v>
      </c>
      <c r="C398" s="29" t="str">
        <f>_xlfn.CONCAT(Table1[[#This Row],[№ LOT | № ЛОТ]],".",Table1[[#This Row],[Column1]])</f>
        <v>3.125</v>
      </c>
      <c r="D398" s="29" t="s">
        <v>831</v>
      </c>
      <c r="E398" s="29" t="s">
        <v>433</v>
      </c>
      <c r="F398" s="29" t="s">
        <v>5</v>
      </c>
      <c r="G398" s="13"/>
      <c r="H398" s="14"/>
      <c r="I398" s="12"/>
      <c r="J398" s="28">
        <v>0</v>
      </c>
    </row>
    <row r="399" spans="1:10" ht="31.5">
      <c r="A399" s="29">
        <v>3</v>
      </c>
      <c r="B399" s="29">
        <f t="shared" si="7"/>
        <v>126</v>
      </c>
      <c r="C399" s="29" t="str">
        <f>_xlfn.CONCAT(Table1[[#This Row],[№ LOT | № ЛОТ]],".",Table1[[#This Row],[Column1]])</f>
        <v>3.126</v>
      </c>
      <c r="D399" s="29" t="s">
        <v>832</v>
      </c>
      <c r="E399" s="29" t="s">
        <v>434</v>
      </c>
      <c r="F399" s="29" t="s">
        <v>5</v>
      </c>
      <c r="G399" s="13"/>
      <c r="H399" s="14"/>
      <c r="I399" s="12"/>
      <c r="J399" s="28">
        <v>0</v>
      </c>
    </row>
    <row r="400" spans="1:10" ht="47.25">
      <c r="A400" s="29">
        <v>3</v>
      </c>
      <c r="B400" s="29">
        <f t="shared" si="7"/>
        <v>127</v>
      </c>
      <c r="C400" s="29" t="str">
        <f>_xlfn.CONCAT(Table1[[#This Row],[№ LOT | № ЛОТ]],".",Table1[[#This Row],[Column1]])</f>
        <v>3.127</v>
      </c>
      <c r="D400" s="29" t="s">
        <v>833</v>
      </c>
      <c r="E400" s="29" t="s">
        <v>435</v>
      </c>
      <c r="F400" s="29" t="s">
        <v>856</v>
      </c>
      <c r="G400" s="13"/>
      <c r="H400" s="14"/>
      <c r="I400" s="12"/>
      <c r="J400" s="28">
        <v>0</v>
      </c>
    </row>
    <row r="401" spans="1:10" ht="47.25">
      <c r="A401" s="29">
        <v>3</v>
      </c>
      <c r="B401" s="29">
        <f t="shared" si="7"/>
        <v>128</v>
      </c>
      <c r="C401" s="29" t="str">
        <f>_xlfn.CONCAT(Table1[[#This Row],[№ LOT | № ЛОТ]],".",Table1[[#This Row],[Column1]])</f>
        <v>3.128</v>
      </c>
      <c r="D401" s="29" t="s">
        <v>834</v>
      </c>
      <c r="E401" s="29" t="s">
        <v>436</v>
      </c>
      <c r="F401" s="29" t="s">
        <v>856</v>
      </c>
      <c r="G401" s="13"/>
      <c r="H401" s="14"/>
      <c r="I401" s="12"/>
      <c r="J401" s="28">
        <v>0</v>
      </c>
    </row>
    <row r="402" spans="1:10" ht="47.25">
      <c r="A402" s="29">
        <v>3</v>
      </c>
      <c r="B402" s="29">
        <f t="shared" si="7"/>
        <v>129</v>
      </c>
      <c r="C402" s="29" t="str">
        <f>_xlfn.CONCAT(Table1[[#This Row],[№ LOT | № ЛОТ]],".",Table1[[#This Row],[Column1]])</f>
        <v>3.129</v>
      </c>
      <c r="D402" s="29" t="s">
        <v>835</v>
      </c>
      <c r="E402" s="29" t="s">
        <v>437</v>
      </c>
      <c r="F402" s="29" t="s">
        <v>856</v>
      </c>
      <c r="G402" s="13"/>
      <c r="H402" s="14"/>
      <c r="I402" s="12"/>
      <c r="J402" s="28">
        <v>0</v>
      </c>
    </row>
    <row r="403" spans="1:10" ht="47.25">
      <c r="A403" s="29">
        <v>3</v>
      </c>
      <c r="B403" s="29">
        <f t="shared" si="7"/>
        <v>130</v>
      </c>
      <c r="C403" s="29" t="str">
        <f>_xlfn.CONCAT(Table1[[#This Row],[№ LOT | № ЛОТ]],".",Table1[[#This Row],[Column1]])</f>
        <v>3.130</v>
      </c>
      <c r="D403" s="29" t="s">
        <v>836</v>
      </c>
      <c r="E403" s="29" t="s">
        <v>438</v>
      </c>
      <c r="F403" s="29" t="s">
        <v>856</v>
      </c>
      <c r="G403" s="13"/>
      <c r="H403" s="14"/>
      <c r="I403" s="12"/>
      <c r="J403" s="28">
        <v>0</v>
      </c>
    </row>
    <row r="404" spans="1:10" ht="47.25">
      <c r="A404" s="29">
        <v>3</v>
      </c>
      <c r="B404" s="29">
        <f t="shared" si="7"/>
        <v>131</v>
      </c>
      <c r="C404" s="29" t="str">
        <f>_xlfn.CONCAT(Table1[[#This Row],[№ LOT | № ЛОТ]],".",Table1[[#This Row],[Column1]])</f>
        <v>3.131</v>
      </c>
      <c r="D404" s="29" t="s">
        <v>837</v>
      </c>
      <c r="E404" s="29" t="s">
        <v>439</v>
      </c>
      <c r="F404" s="29" t="s">
        <v>856</v>
      </c>
      <c r="G404" s="13"/>
      <c r="H404" s="14"/>
      <c r="I404" s="12"/>
      <c r="J404" s="28">
        <v>0</v>
      </c>
    </row>
    <row r="405" spans="1:10" ht="47.25">
      <c r="A405" s="29">
        <v>3</v>
      </c>
      <c r="B405" s="29">
        <f t="shared" si="7"/>
        <v>132</v>
      </c>
      <c r="C405" s="29" t="str">
        <f>_xlfn.CONCAT(Table1[[#This Row],[№ LOT | № ЛОТ]],".",Table1[[#This Row],[Column1]])</f>
        <v>3.132</v>
      </c>
      <c r="D405" s="29" t="s">
        <v>838</v>
      </c>
      <c r="E405" s="29" t="s">
        <v>440</v>
      </c>
      <c r="F405" s="29" t="s">
        <v>856</v>
      </c>
      <c r="G405" s="13"/>
      <c r="H405" s="14"/>
      <c r="I405" s="12"/>
      <c r="J405" s="28">
        <v>0</v>
      </c>
    </row>
    <row r="406" spans="1:10" ht="47.25">
      <c r="A406" s="29">
        <v>3</v>
      </c>
      <c r="B406" s="29">
        <f t="shared" si="7"/>
        <v>133</v>
      </c>
      <c r="C406" s="29" t="str">
        <f>_xlfn.CONCAT(Table1[[#This Row],[№ LOT | № ЛОТ]],".",Table1[[#This Row],[Column1]])</f>
        <v>3.133</v>
      </c>
      <c r="D406" s="29" t="s">
        <v>839</v>
      </c>
      <c r="E406" s="29" t="s">
        <v>441</v>
      </c>
      <c r="F406" s="29" t="s">
        <v>856</v>
      </c>
      <c r="G406" s="13"/>
      <c r="H406" s="14"/>
      <c r="I406" s="12"/>
      <c r="J406" s="28">
        <v>0</v>
      </c>
    </row>
    <row r="407" spans="1:10" ht="47.25">
      <c r="A407" s="29">
        <v>3</v>
      </c>
      <c r="B407" s="29">
        <f t="shared" si="7"/>
        <v>134</v>
      </c>
      <c r="C407" s="29" t="str">
        <f>_xlfn.CONCAT(Table1[[#This Row],[№ LOT | № ЛОТ]],".",Table1[[#This Row],[Column1]])</f>
        <v>3.134</v>
      </c>
      <c r="D407" s="29" t="s">
        <v>840</v>
      </c>
      <c r="E407" s="29" t="s">
        <v>442</v>
      </c>
      <c r="F407" s="29" t="s">
        <v>856</v>
      </c>
      <c r="G407" s="13"/>
      <c r="H407" s="14"/>
      <c r="I407" s="12"/>
      <c r="J407" s="28">
        <v>0</v>
      </c>
    </row>
    <row r="408" spans="1:10" ht="47.25">
      <c r="A408" s="29">
        <v>3</v>
      </c>
      <c r="B408" s="29">
        <f t="shared" si="7"/>
        <v>135</v>
      </c>
      <c r="C408" s="29" t="str">
        <f>_xlfn.CONCAT(Table1[[#This Row],[№ LOT | № ЛОТ]],".",Table1[[#This Row],[Column1]])</f>
        <v>3.135</v>
      </c>
      <c r="D408" s="29" t="s">
        <v>841</v>
      </c>
      <c r="E408" s="29" t="s">
        <v>443</v>
      </c>
      <c r="F408" s="29" t="s">
        <v>856</v>
      </c>
      <c r="G408" s="13"/>
      <c r="H408" s="14"/>
      <c r="I408" s="12"/>
      <c r="J408" s="28">
        <v>0</v>
      </c>
    </row>
    <row r="409" spans="1:10" ht="47.25">
      <c r="A409" s="29">
        <v>3</v>
      </c>
      <c r="B409" s="29">
        <f t="shared" si="7"/>
        <v>136</v>
      </c>
      <c r="C409" s="29" t="str">
        <f>_xlfn.CONCAT(Table1[[#This Row],[№ LOT | № ЛОТ]],".",Table1[[#This Row],[Column1]])</f>
        <v>3.136</v>
      </c>
      <c r="D409" s="29" t="s">
        <v>842</v>
      </c>
      <c r="E409" s="29" t="s">
        <v>444</v>
      </c>
      <c r="F409" s="29" t="s">
        <v>856</v>
      </c>
      <c r="G409" s="13"/>
      <c r="H409" s="14"/>
      <c r="I409" s="12"/>
      <c r="J409" s="28">
        <v>0</v>
      </c>
    </row>
    <row r="410" spans="1:10" ht="47.25">
      <c r="A410" s="29">
        <v>3</v>
      </c>
      <c r="B410" s="29">
        <f t="shared" si="7"/>
        <v>137</v>
      </c>
      <c r="C410" s="29" t="str">
        <f>_xlfn.CONCAT(Table1[[#This Row],[№ LOT | № ЛОТ]],".",Table1[[#This Row],[Column1]])</f>
        <v>3.137</v>
      </c>
      <c r="D410" s="29" t="s">
        <v>843</v>
      </c>
      <c r="E410" s="29" t="s">
        <v>445</v>
      </c>
      <c r="F410" s="29" t="s">
        <v>856</v>
      </c>
      <c r="G410" s="13"/>
      <c r="H410" s="14"/>
      <c r="I410" s="12"/>
      <c r="J410" s="28">
        <v>0</v>
      </c>
    </row>
    <row r="411" spans="1:10" ht="47.25">
      <c r="A411" s="29">
        <v>3</v>
      </c>
      <c r="B411" s="29">
        <f t="shared" si="7"/>
        <v>138</v>
      </c>
      <c r="C411" s="29" t="str">
        <f>_xlfn.CONCAT(Table1[[#This Row],[№ LOT | № ЛОТ]],".",Table1[[#This Row],[Column1]])</f>
        <v>3.138</v>
      </c>
      <c r="D411" s="29" t="s">
        <v>844</v>
      </c>
      <c r="E411" s="29" t="s">
        <v>446</v>
      </c>
      <c r="F411" s="29" t="s">
        <v>856</v>
      </c>
      <c r="G411" s="13"/>
      <c r="H411" s="14"/>
      <c r="I411" s="12"/>
      <c r="J411" s="28">
        <v>0</v>
      </c>
    </row>
    <row r="412" spans="1:10" ht="47.25">
      <c r="A412" s="29">
        <v>3</v>
      </c>
      <c r="B412" s="29">
        <f t="shared" si="7"/>
        <v>139</v>
      </c>
      <c r="C412" s="29" t="str">
        <f>_xlfn.CONCAT(Table1[[#This Row],[№ LOT | № ЛОТ]],".",Table1[[#This Row],[Column1]])</f>
        <v>3.139</v>
      </c>
      <c r="D412" s="29" t="s">
        <v>845</v>
      </c>
      <c r="E412" s="29" t="s">
        <v>447</v>
      </c>
      <c r="F412" s="29" t="s">
        <v>856</v>
      </c>
      <c r="G412" s="13"/>
      <c r="H412" s="14"/>
      <c r="I412" s="12"/>
      <c r="J412" s="28">
        <v>0</v>
      </c>
    </row>
    <row r="413" spans="1:10" ht="47.25">
      <c r="A413" s="29">
        <v>3</v>
      </c>
      <c r="B413" s="29">
        <f t="shared" si="7"/>
        <v>140</v>
      </c>
      <c r="C413" s="29" t="str">
        <f>_xlfn.CONCAT(Table1[[#This Row],[№ LOT | № ЛОТ]],".",Table1[[#This Row],[Column1]])</f>
        <v>3.140</v>
      </c>
      <c r="D413" s="29" t="s">
        <v>846</v>
      </c>
      <c r="E413" s="29" t="s">
        <v>448</v>
      </c>
      <c r="F413" s="29" t="s">
        <v>856</v>
      </c>
      <c r="G413" s="13"/>
      <c r="H413" s="14"/>
      <c r="I413" s="12"/>
      <c r="J413" s="28">
        <v>0</v>
      </c>
    </row>
    <row r="414" spans="1:10" ht="47.25">
      <c r="A414" s="29">
        <v>3</v>
      </c>
      <c r="B414" s="29">
        <f t="shared" si="7"/>
        <v>141</v>
      </c>
      <c r="C414" s="29" t="str">
        <f>_xlfn.CONCAT(Table1[[#This Row],[№ LOT | № ЛОТ]],".",Table1[[#This Row],[Column1]])</f>
        <v>3.141</v>
      </c>
      <c r="D414" s="29" t="s">
        <v>847</v>
      </c>
      <c r="E414" s="29" t="s">
        <v>449</v>
      </c>
      <c r="F414" s="29" t="s">
        <v>856</v>
      </c>
      <c r="G414" s="13"/>
      <c r="H414" s="14"/>
      <c r="I414" s="12"/>
      <c r="J414" s="28">
        <v>0</v>
      </c>
    </row>
    <row r="415" spans="1:10" ht="47.25">
      <c r="A415" s="29">
        <v>3</v>
      </c>
      <c r="B415" s="29">
        <f t="shared" si="7"/>
        <v>142</v>
      </c>
      <c r="C415" s="29" t="str">
        <f>_xlfn.CONCAT(Table1[[#This Row],[№ LOT | № ЛОТ]],".",Table1[[#This Row],[Column1]])</f>
        <v>3.142</v>
      </c>
      <c r="D415" s="29" t="s">
        <v>848</v>
      </c>
      <c r="E415" s="29" t="s">
        <v>450</v>
      </c>
      <c r="F415" s="29" t="s">
        <v>856</v>
      </c>
      <c r="G415" s="13"/>
      <c r="H415" s="14"/>
      <c r="I415" s="12"/>
      <c r="J415" s="28">
        <v>0</v>
      </c>
    </row>
    <row r="416" spans="1:10" ht="47.25">
      <c r="A416" s="29">
        <v>3</v>
      </c>
      <c r="B416" s="29">
        <f t="shared" si="7"/>
        <v>143</v>
      </c>
      <c r="C416" s="29" t="str">
        <f>_xlfn.CONCAT(Table1[[#This Row],[№ LOT | № ЛОТ]],".",Table1[[#This Row],[Column1]])</f>
        <v>3.143</v>
      </c>
      <c r="D416" s="29" t="s">
        <v>849</v>
      </c>
      <c r="E416" s="29" t="s">
        <v>451</v>
      </c>
      <c r="F416" s="29" t="s">
        <v>856</v>
      </c>
      <c r="G416" s="13"/>
      <c r="H416" s="14"/>
      <c r="I416" s="12"/>
      <c r="J416" s="28">
        <v>0</v>
      </c>
    </row>
    <row r="417" spans="1:12" ht="15.75">
      <c r="A417" s="30"/>
      <c r="B417" s="31"/>
      <c r="C417" s="31" t="str">
        <f>_xlfn.CONCAT(Table1[[#This Row],[№ LOT | № ЛОТ]],".",Table1[[#This Row],[Column1]])</f>
        <v>.</v>
      </c>
      <c r="D417" s="32"/>
      <c r="E417" s="32"/>
      <c r="F417" s="33"/>
      <c r="G417" s="33"/>
      <c r="H417" s="34"/>
      <c r="I417" s="34" t="s">
        <v>860</v>
      </c>
      <c r="J417" s="35">
        <f>SUM(J274:J416)</f>
        <v>0</v>
      </c>
    </row>
    <row r="418" spans="1:12" ht="315.75" customHeight="1">
      <c r="A418" s="46" t="s">
        <v>881</v>
      </c>
      <c r="B418" s="47"/>
      <c r="C418" s="47"/>
      <c r="D418" s="47"/>
      <c r="E418" s="47"/>
      <c r="F418" s="47"/>
      <c r="G418" s="47"/>
      <c r="H418" s="47"/>
      <c r="I418" s="47"/>
      <c r="J418" s="47"/>
      <c r="K418" s="36"/>
      <c r="L418" s="36"/>
    </row>
    <row r="419" spans="1:12" ht="15.75">
      <c r="A419" s="40"/>
      <c r="B419" s="41"/>
      <c r="C419" s="41"/>
      <c r="D419" s="42"/>
      <c r="E419" s="42"/>
      <c r="F419" s="37"/>
      <c r="G419" s="38"/>
      <c r="H419" s="38"/>
      <c r="I419" s="38"/>
      <c r="J419" s="39" t="s">
        <v>861</v>
      </c>
    </row>
    <row r="420" spans="1:12" ht="45" customHeight="1">
      <c r="A420" s="48" t="s">
        <v>862</v>
      </c>
      <c r="B420" s="49"/>
      <c r="C420" s="49"/>
      <c r="D420" s="49"/>
      <c r="E420" s="49"/>
      <c r="F420" s="49"/>
      <c r="G420" s="49"/>
      <c r="H420" s="49"/>
      <c r="I420" s="49"/>
      <c r="J420" s="62"/>
    </row>
    <row r="421" spans="1:12" ht="45" customHeight="1">
      <c r="A421" s="48" t="s">
        <v>863</v>
      </c>
      <c r="B421" s="49"/>
      <c r="C421" s="49"/>
      <c r="D421" s="49"/>
      <c r="E421" s="49"/>
      <c r="F421" s="49"/>
      <c r="G421" s="49"/>
      <c r="H421" s="49"/>
      <c r="I421" s="49"/>
      <c r="J421" s="63"/>
    </row>
    <row r="422" spans="1:12" ht="45" customHeight="1">
      <c r="A422" s="48" t="s">
        <v>864</v>
      </c>
      <c r="B422" s="49"/>
      <c r="C422" s="49"/>
      <c r="D422" s="49"/>
      <c r="E422" s="49"/>
      <c r="F422" s="49"/>
      <c r="G422" s="49"/>
      <c r="H422" s="49"/>
      <c r="I422" s="49"/>
      <c r="J422" s="63"/>
    </row>
    <row r="423" spans="1:12" ht="45" customHeight="1">
      <c r="A423" s="48" t="s">
        <v>865</v>
      </c>
      <c r="B423" s="49"/>
      <c r="C423" s="49"/>
      <c r="D423" s="49"/>
      <c r="E423" s="49"/>
      <c r="F423" s="49"/>
      <c r="G423" s="49"/>
      <c r="H423" s="49"/>
      <c r="I423" s="49"/>
      <c r="J423" s="59" t="s">
        <v>866</v>
      </c>
    </row>
    <row r="424" spans="1:12" ht="45" customHeight="1">
      <c r="A424" s="48" t="s">
        <v>867</v>
      </c>
      <c r="B424" s="49"/>
      <c r="C424" s="49"/>
      <c r="D424" s="49"/>
      <c r="E424" s="49"/>
      <c r="F424" s="49"/>
      <c r="G424" s="49"/>
      <c r="H424" s="49"/>
      <c r="I424" s="49"/>
      <c r="J424" s="64"/>
    </row>
    <row r="425" spans="1:12" ht="39" customHeight="1">
      <c r="A425" s="48" t="s">
        <v>874</v>
      </c>
      <c r="B425" s="49"/>
      <c r="C425" s="49"/>
      <c r="D425" s="49"/>
      <c r="E425" s="49"/>
      <c r="F425" s="49"/>
      <c r="G425" s="49"/>
      <c r="H425" s="49"/>
      <c r="I425" s="49"/>
      <c r="J425" s="65"/>
    </row>
    <row r="426" spans="1:12" ht="45" customHeight="1">
      <c r="A426" s="48" t="s">
        <v>875</v>
      </c>
      <c r="B426" s="49"/>
      <c r="C426" s="49"/>
      <c r="D426" s="49"/>
      <c r="E426" s="49"/>
      <c r="F426" s="49"/>
      <c r="G426" s="49"/>
      <c r="H426" s="49"/>
      <c r="I426" s="49"/>
      <c r="J426" s="65"/>
    </row>
    <row r="427" spans="1:12" ht="45" customHeight="1">
      <c r="A427" s="48"/>
      <c r="B427" s="49"/>
      <c r="C427" s="49"/>
      <c r="D427" s="49"/>
      <c r="E427" s="49"/>
      <c r="F427" s="49"/>
      <c r="G427" s="49"/>
      <c r="H427" s="49"/>
      <c r="I427" s="49"/>
      <c r="J427" s="60"/>
    </row>
    <row r="428" spans="1:12" ht="44.25" customHeight="1">
      <c r="A428" s="48" t="s">
        <v>868</v>
      </c>
      <c r="B428" s="49"/>
      <c r="C428" s="49"/>
      <c r="D428" s="49"/>
      <c r="E428" s="49"/>
      <c r="F428" s="49"/>
      <c r="G428" s="49"/>
      <c r="H428" s="49"/>
      <c r="I428" s="49"/>
      <c r="J428" s="66"/>
    </row>
    <row r="429" spans="1:12" ht="25.5" customHeight="1">
      <c r="A429" s="48" t="s">
        <v>869</v>
      </c>
      <c r="B429" s="49"/>
      <c r="C429" s="49"/>
      <c r="D429" s="49"/>
      <c r="E429" s="49"/>
      <c r="F429" s="49"/>
      <c r="G429" s="49"/>
      <c r="H429" s="49"/>
      <c r="I429" s="49"/>
      <c r="J429" s="63"/>
    </row>
    <row r="430" spans="1:12" ht="44.25" customHeight="1">
      <c r="A430" s="48" t="s">
        <v>870</v>
      </c>
      <c r="B430" s="49"/>
      <c r="C430" s="49"/>
      <c r="D430" s="49"/>
      <c r="E430" s="49"/>
      <c r="F430" s="49"/>
      <c r="G430" s="49"/>
      <c r="H430" s="49"/>
      <c r="I430" s="49"/>
      <c r="J430" s="67"/>
    </row>
    <row r="431" spans="1:12" ht="44.25" customHeight="1">
      <c r="A431" s="48" t="s">
        <v>14</v>
      </c>
      <c r="B431" s="49"/>
      <c r="C431" s="49"/>
      <c r="D431" s="49"/>
      <c r="E431" s="49"/>
      <c r="F431" s="49"/>
      <c r="G431" s="49"/>
      <c r="H431" s="49"/>
      <c r="I431" s="49"/>
      <c r="J431" s="63"/>
    </row>
    <row r="432" spans="1:12" ht="18.75">
      <c r="A432" s="48" t="s">
        <v>15</v>
      </c>
      <c r="B432" s="49"/>
      <c r="C432" s="49"/>
      <c r="D432" s="49"/>
      <c r="E432" s="49"/>
      <c r="F432" s="49"/>
      <c r="G432" s="49"/>
      <c r="H432" s="49"/>
      <c r="I432" s="49"/>
      <c r="J432" s="63"/>
    </row>
    <row r="433" spans="1:10" ht="44.25" customHeight="1">
      <c r="A433" s="48" t="s">
        <v>871</v>
      </c>
      <c r="B433" s="49"/>
      <c r="C433" s="49"/>
      <c r="D433" s="49"/>
      <c r="E433" s="49"/>
      <c r="F433" s="49"/>
      <c r="G433" s="49"/>
      <c r="H433" s="49"/>
      <c r="I433" s="49"/>
      <c r="J433" s="63"/>
    </row>
    <row r="434" spans="1:10" ht="18.75" customHeight="1">
      <c r="A434" s="48" t="s">
        <v>16</v>
      </c>
      <c r="B434" s="49"/>
      <c r="C434" s="49"/>
      <c r="D434" s="49"/>
      <c r="E434" s="49"/>
      <c r="F434" s="49"/>
      <c r="G434" s="49"/>
      <c r="H434" s="49"/>
      <c r="I434" s="49"/>
      <c r="J434" s="63"/>
    </row>
    <row r="435" spans="1:10" ht="18.75" customHeight="1">
      <c r="A435" s="68" t="s">
        <v>872</v>
      </c>
      <c r="D435" s="5"/>
      <c r="E435" s="5"/>
      <c r="F435" s="6"/>
      <c r="I435" s="7"/>
      <c r="J435" s="58"/>
    </row>
    <row r="436" spans="1:10" ht="21">
      <c r="A436" s="68" t="s">
        <v>873</v>
      </c>
      <c r="I436" s="11"/>
      <c r="J436" s="61"/>
    </row>
    <row r="437" spans="1:10">
      <c r="I437" s="11"/>
    </row>
    <row r="438" spans="1:10">
      <c r="I438" s="11"/>
    </row>
    <row r="439" spans="1:10">
      <c r="I439" s="11"/>
    </row>
    <row r="440" spans="1:10">
      <c r="I440" s="11"/>
    </row>
    <row r="441" spans="1:10">
      <c r="I441" s="11"/>
    </row>
    <row r="442" spans="1:10">
      <c r="I442" s="11"/>
    </row>
    <row r="443" spans="1:10">
      <c r="I443" s="11"/>
    </row>
    <row r="444" spans="1:10">
      <c r="I444" s="11"/>
    </row>
    <row r="445" spans="1:10">
      <c r="I445" s="11"/>
    </row>
    <row r="446" spans="1:10">
      <c r="I446" s="11"/>
    </row>
    <row r="447" spans="1:10">
      <c r="I447" s="11"/>
    </row>
    <row r="448" spans="1:10">
      <c r="I448" s="11"/>
    </row>
    <row r="449" spans="9:9">
      <c r="I449" s="11"/>
    </row>
    <row r="450" spans="9:9">
      <c r="I450" s="11"/>
    </row>
    <row r="451" spans="9:9">
      <c r="I451" s="11"/>
    </row>
    <row r="452" spans="9:9">
      <c r="I452" s="11"/>
    </row>
    <row r="453" spans="9:9">
      <c r="I453" s="11"/>
    </row>
    <row r="454" spans="9:9">
      <c r="I454" s="11"/>
    </row>
    <row r="455" spans="9:9">
      <c r="I455" s="11"/>
    </row>
    <row r="456" spans="9:9">
      <c r="I456" s="11"/>
    </row>
    <row r="457" spans="9:9">
      <c r="I457" s="11"/>
    </row>
    <row r="458" spans="9:9">
      <c r="I458" s="11"/>
    </row>
    <row r="459" spans="9:9">
      <c r="I459" s="11"/>
    </row>
    <row r="460" spans="9:9">
      <c r="I460" s="11"/>
    </row>
    <row r="461" spans="9:9">
      <c r="I461" s="11"/>
    </row>
    <row r="462" spans="9:9">
      <c r="I462" s="11"/>
    </row>
    <row r="463" spans="9:9">
      <c r="I463" s="11"/>
    </row>
    <row r="464" spans="9:9">
      <c r="I464" s="11"/>
    </row>
    <row r="465" spans="1:9">
      <c r="I465" s="11"/>
    </row>
    <row r="466" spans="1:9">
      <c r="I466" s="11"/>
    </row>
    <row r="467" spans="1:9">
      <c r="I467" s="11"/>
    </row>
    <row r="468" spans="1:9">
      <c r="I468" s="11"/>
    </row>
    <row r="469" spans="1:9">
      <c r="I469" s="11"/>
    </row>
    <row r="470" spans="1:9" customFormat="1" ht="7.5" customHeight="1">
      <c r="A470" s="2"/>
      <c r="B470" s="2"/>
      <c r="C470" s="2"/>
      <c r="D470" s="3"/>
      <c r="E470" s="3"/>
      <c r="F470" s="4"/>
      <c r="G470" s="2"/>
      <c r="H470" s="2"/>
      <c r="I470" s="11"/>
    </row>
    <row r="471" spans="1:9" ht="30" customHeight="1">
      <c r="I471" s="11"/>
    </row>
    <row r="472" spans="1:9" ht="71.25" customHeight="1">
      <c r="I472" s="11"/>
    </row>
    <row r="473" spans="1:9" ht="15" customHeight="1">
      <c r="I473" s="11"/>
    </row>
    <row r="474" spans="1:9" ht="30" customHeight="1">
      <c r="I474" s="11"/>
    </row>
    <row r="475" spans="1:9" ht="30" customHeight="1">
      <c r="I475" s="11"/>
    </row>
    <row r="476" spans="1:9" ht="30" customHeight="1">
      <c r="I476" s="11"/>
    </row>
    <row r="477" spans="1:9" ht="30" customHeight="1">
      <c r="I477" s="11"/>
    </row>
    <row r="478" spans="1:9" ht="30" customHeight="1">
      <c r="I478" s="11"/>
    </row>
    <row r="479" spans="1:9" ht="30" customHeight="1">
      <c r="I479" s="11"/>
    </row>
    <row r="480" spans="1:9" ht="23.25" customHeight="1">
      <c r="I480" s="11"/>
    </row>
    <row r="481" spans="9:9" ht="30" customHeight="1">
      <c r="I481" s="11"/>
    </row>
    <row r="482" spans="9:9" ht="30" customHeight="1">
      <c r="I482" s="11"/>
    </row>
    <row r="483" spans="9:9" ht="15" customHeight="1">
      <c r="I483" s="11"/>
    </row>
    <row r="484" spans="9:9" ht="30" customHeight="1">
      <c r="I484" s="11"/>
    </row>
    <row r="485" spans="9:9" ht="15" customHeight="1">
      <c r="I485" s="11"/>
    </row>
    <row r="486" spans="9:9" ht="15" customHeight="1">
      <c r="I486" s="11"/>
    </row>
    <row r="487" spans="9:9">
      <c r="I487" s="11"/>
    </row>
    <row r="488" spans="9:9">
      <c r="I488" s="11"/>
    </row>
    <row r="489" spans="9:9">
      <c r="I489" s="11"/>
    </row>
    <row r="490" spans="9:9">
      <c r="I490" s="11"/>
    </row>
    <row r="491" spans="9:9">
      <c r="I491" s="11"/>
    </row>
    <row r="492" spans="9:9">
      <c r="I492" s="11"/>
    </row>
    <row r="493" spans="9:9">
      <c r="I493" s="11"/>
    </row>
    <row r="494" spans="9:9">
      <c r="I494" s="11"/>
    </row>
    <row r="495" spans="9:9">
      <c r="I495" s="11"/>
    </row>
    <row r="496" spans="9:9">
      <c r="I496" s="11"/>
    </row>
    <row r="497" spans="9:9">
      <c r="I497" s="11"/>
    </row>
    <row r="498" spans="9:9">
      <c r="I498" s="11"/>
    </row>
    <row r="499" spans="9:9">
      <c r="I499" s="11"/>
    </row>
    <row r="500" spans="9:9">
      <c r="I500" s="11"/>
    </row>
    <row r="501" spans="9:9">
      <c r="I501" s="11"/>
    </row>
    <row r="502" spans="9:9">
      <c r="I502" s="11"/>
    </row>
    <row r="503" spans="9:9">
      <c r="I503" s="11"/>
    </row>
    <row r="504" spans="9:9">
      <c r="I504" s="11"/>
    </row>
    <row r="505" spans="9:9">
      <c r="I505" s="11"/>
    </row>
    <row r="506" spans="9:9">
      <c r="I506" s="11"/>
    </row>
    <row r="507" spans="9:9">
      <c r="I507" s="11"/>
    </row>
    <row r="508" spans="9:9">
      <c r="I508" s="11"/>
    </row>
    <row r="509" spans="9:9">
      <c r="I509" s="11"/>
    </row>
    <row r="510" spans="9:9">
      <c r="I510" s="11"/>
    </row>
    <row r="511" spans="9:9">
      <c r="I511" s="11"/>
    </row>
    <row r="512" spans="9:9">
      <c r="I512" s="11"/>
    </row>
    <row r="513" spans="9:9">
      <c r="I513" s="11"/>
    </row>
    <row r="514" spans="9:9">
      <c r="I514" s="11"/>
    </row>
    <row r="515" spans="9:9">
      <c r="I515" s="11"/>
    </row>
    <row r="516" spans="9:9">
      <c r="I516" s="11"/>
    </row>
    <row r="517" spans="9:9">
      <c r="I517" s="11"/>
    </row>
    <row r="518" spans="9:9">
      <c r="I518" s="11"/>
    </row>
    <row r="519" spans="9:9">
      <c r="I519" s="11"/>
    </row>
    <row r="520" spans="9:9">
      <c r="I520" s="11"/>
    </row>
    <row r="521" spans="9:9">
      <c r="I521" s="11"/>
    </row>
    <row r="522" spans="9:9">
      <c r="I522" s="11"/>
    </row>
    <row r="523" spans="9:9">
      <c r="I523" s="11"/>
    </row>
    <row r="524" spans="9:9">
      <c r="I524" s="11"/>
    </row>
    <row r="525" spans="9:9">
      <c r="I525" s="11"/>
    </row>
    <row r="526" spans="9:9">
      <c r="I526" s="11"/>
    </row>
    <row r="527" spans="9:9">
      <c r="I527" s="11"/>
    </row>
    <row r="528" spans="9:9">
      <c r="I528" s="11"/>
    </row>
    <row r="529" spans="9:9">
      <c r="I529" s="11"/>
    </row>
    <row r="530" spans="9:9">
      <c r="I530" s="11"/>
    </row>
    <row r="531" spans="9:9">
      <c r="I531" s="11"/>
    </row>
    <row r="532" spans="9:9">
      <c r="I532" s="11"/>
    </row>
    <row r="533" spans="9:9">
      <c r="I533" s="11"/>
    </row>
    <row r="534" spans="9:9">
      <c r="I534" s="11"/>
    </row>
    <row r="535" spans="9:9">
      <c r="I535" s="11"/>
    </row>
    <row r="536" spans="9:9">
      <c r="I536" s="11"/>
    </row>
    <row r="537" spans="9:9">
      <c r="I537" s="11"/>
    </row>
    <row r="538" spans="9:9">
      <c r="I538" s="11"/>
    </row>
    <row r="539" spans="9:9">
      <c r="I539" s="11"/>
    </row>
    <row r="540" spans="9:9">
      <c r="I540" s="11"/>
    </row>
    <row r="541" spans="9:9">
      <c r="I541" s="11"/>
    </row>
    <row r="542" spans="9:9">
      <c r="I542" s="11"/>
    </row>
    <row r="543" spans="9:9">
      <c r="I543" s="11"/>
    </row>
    <row r="544" spans="9:9">
      <c r="I544" s="11"/>
    </row>
    <row r="545" spans="9:9">
      <c r="I545" s="11"/>
    </row>
    <row r="546" spans="9:9">
      <c r="I546" s="11"/>
    </row>
    <row r="547" spans="9:9">
      <c r="I547" s="11"/>
    </row>
    <row r="548" spans="9:9">
      <c r="I548" s="11"/>
    </row>
    <row r="549" spans="9:9">
      <c r="I549" s="11"/>
    </row>
    <row r="550" spans="9:9">
      <c r="I550" s="11"/>
    </row>
    <row r="551" spans="9:9">
      <c r="I551" s="11"/>
    </row>
    <row r="552" spans="9:9">
      <c r="I552" s="11"/>
    </row>
    <row r="553" spans="9:9">
      <c r="I553" s="11"/>
    </row>
    <row r="554" spans="9:9">
      <c r="I554" s="11"/>
    </row>
    <row r="555" spans="9:9">
      <c r="I555" s="11"/>
    </row>
    <row r="556" spans="9:9">
      <c r="I556" s="11"/>
    </row>
    <row r="557" spans="9:9">
      <c r="I557" s="11"/>
    </row>
    <row r="558" spans="9:9">
      <c r="I558" s="11"/>
    </row>
    <row r="559" spans="9:9">
      <c r="I559" s="11"/>
    </row>
    <row r="560" spans="9:9">
      <c r="I560" s="11"/>
    </row>
    <row r="561" spans="9:9">
      <c r="I561" s="11"/>
    </row>
    <row r="562" spans="9:9">
      <c r="I562" s="11"/>
    </row>
    <row r="563" spans="9:9">
      <c r="I563" s="11"/>
    </row>
    <row r="564" spans="9:9">
      <c r="I564" s="11"/>
    </row>
    <row r="565" spans="9:9">
      <c r="I565" s="11"/>
    </row>
    <row r="566" spans="9:9">
      <c r="I566" s="11"/>
    </row>
    <row r="567" spans="9:9">
      <c r="I567" s="11"/>
    </row>
    <row r="568" spans="9:9">
      <c r="I568" s="11"/>
    </row>
    <row r="569" spans="9:9">
      <c r="I569" s="11"/>
    </row>
    <row r="570" spans="9:9">
      <c r="I570" s="11"/>
    </row>
    <row r="571" spans="9:9">
      <c r="I571" s="11"/>
    </row>
    <row r="572" spans="9:9">
      <c r="I572" s="11"/>
    </row>
    <row r="573" spans="9:9">
      <c r="I573" s="11"/>
    </row>
    <row r="574" spans="9:9">
      <c r="I574" s="11"/>
    </row>
    <row r="575" spans="9:9">
      <c r="I575" s="11"/>
    </row>
    <row r="576" spans="9:9">
      <c r="I576" s="11"/>
    </row>
    <row r="577" spans="9:9">
      <c r="I577" s="11"/>
    </row>
    <row r="578" spans="9:9">
      <c r="I578" s="11"/>
    </row>
    <row r="579" spans="9:9">
      <c r="I579" s="11"/>
    </row>
    <row r="580" spans="9:9">
      <c r="I580" s="11"/>
    </row>
    <row r="581" spans="9:9">
      <c r="I581" s="11"/>
    </row>
    <row r="582" spans="9:9">
      <c r="I582" s="11"/>
    </row>
    <row r="583" spans="9:9">
      <c r="I583" s="11"/>
    </row>
    <row r="584" spans="9:9">
      <c r="I584" s="11"/>
    </row>
    <row r="585" spans="9:9">
      <c r="I585" s="11"/>
    </row>
    <row r="586" spans="9:9">
      <c r="I586" s="11"/>
    </row>
    <row r="587" spans="9:9">
      <c r="I587" s="11"/>
    </row>
    <row r="588" spans="9:9">
      <c r="I588" s="11"/>
    </row>
    <row r="589" spans="9:9">
      <c r="I589" s="11"/>
    </row>
    <row r="590" spans="9:9">
      <c r="I590" s="11"/>
    </row>
    <row r="591" spans="9:9">
      <c r="I591" s="11"/>
    </row>
    <row r="592" spans="9:9">
      <c r="I592" s="11"/>
    </row>
    <row r="593" spans="9:9">
      <c r="I593" s="11"/>
    </row>
    <row r="594" spans="9:9">
      <c r="I594" s="11"/>
    </row>
    <row r="595" spans="9:9">
      <c r="I595" s="11"/>
    </row>
    <row r="596" spans="9:9">
      <c r="I596" s="11"/>
    </row>
    <row r="597" spans="9:9">
      <c r="I597" s="11"/>
    </row>
    <row r="598" spans="9:9">
      <c r="I598" s="11"/>
    </row>
    <row r="599" spans="9:9">
      <c r="I599" s="11"/>
    </row>
    <row r="600" spans="9:9">
      <c r="I600" s="11"/>
    </row>
    <row r="601" spans="9:9">
      <c r="I601" s="11"/>
    </row>
    <row r="602" spans="9:9">
      <c r="I602" s="11"/>
    </row>
    <row r="603" spans="9:9">
      <c r="I603" s="11"/>
    </row>
    <row r="604" spans="9:9">
      <c r="I604" s="11"/>
    </row>
    <row r="605" spans="9:9">
      <c r="I605" s="11"/>
    </row>
    <row r="606" spans="9:9">
      <c r="I606" s="11"/>
    </row>
    <row r="607" spans="9:9">
      <c r="I607" s="11"/>
    </row>
    <row r="608" spans="9:9">
      <c r="I608" s="11"/>
    </row>
    <row r="609" spans="9:9">
      <c r="I609" s="11"/>
    </row>
    <row r="610" spans="9:9">
      <c r="I610" s="11"/>
    </row>
    <row r="611" spans="9:9">
      <c r="I611" s="11"/>
    </row>
    <row r="612" spans="9:9">
      <c r="I612" s="11"/>
    </row>
    <row r="613" spans="9:9">
      <c r="I613" s="11"/>
    </row>
    <row r="614" spans="9:9">
      <c r="I614" s="11"/>
    </row>
    <row r="615" spans="9:9">
      <c r="I615" s="11"/>
    </row>
    <row r="616" spans="9:9">
      <c r="I616" s="11"/>
    </row>
    <row r="617" spans="9:9">
      <c r="I617" s="11"/>
    </row>
    <row r="618" spans="9:9">
      <c r="I618" s="11"/>
    </row>
    <row r="619" spans="9:9">
      <c r="I619" s="11"/>
    </row>
    <row r="620" spans="9:9">
      <c r="I620" s="11"/>
    </row>
    <row r="621" spans="9:9">
      <c r="I621" s="11"/>
    </row>
    <row r="622" spans="9:9">
      <c r="I622" s="11"/>
    </row>
    <row r="623" spans="9:9">
      <c r="I623" s="11"/>
    </row>
    <row r="624" spans="9:9">
      <c r="I624" s="11"/>
    </row>
    <row r="625" spans="9:9">
      <c r="I625" s="11"/>
    </row>
    <row r="626" spans="9:9">
      <c r="I626" s="11"/>
    </row>
    <row r="627" spans="9:9">
      <c r="I627" s="11"/>
    </row>
    <row r="628" spans="9:9">
      <c r="I628" s="11"/>
    </row>
    <row r="629" spans="9:9">
      <c r="I629" s="11"/>
    </row>
    <row r="630" spans="9:9">
      <c r="I630" s="11"/>
    </row>
    <row r="631" spans="9:9">
      <c r="I631" s="11"/>
    </row>
    <row r="632" spans="9:9">
      <c r="I632" s="11"/>
    </row>
    <row r="633" spans="9:9">
      <c r="I633" s="11"/>
    </row>
    <row r="634" spans="9:9">
      <c r="I634" s="11"/>
    </row>
    <row r="635" spans="9:9">
      <c r="I635" s="11"/>
    </row>
    <row r="636" spans="9:9">
      <c r="I636" s="11"/>
    </row>
    <row r="637" spans="9:9">
      <c r="I637" s="11"/>
    </row>
    <row r="638" spans="9:9">
      <c r="I638" s="11"/>
    </row>
    <row r="639" spans="9:9">
      <c r="I639" s="11"/>
    </row>
    <row r="640" spans="9:9">
      <c r="I640" s="11"/>
    </row>
    <row r="641" spans="9:9">
      <c r="I641" s="11"/>
    </row>
    <row r="642" spans="9:9">
      <c r="I642" s="11"/>
    </row>
    <row r="643" spans="9:9">
      <c r="I643" s="11"/>
    </row>
    <row r="644" spans="9:9">
      <c r="I644" s="11"/>
    </row>
    <row r="645" spans="9:9">
      <c r="I645" s="11"/>
    </row>
    <row r="646" spans="9:9">
      <c r="I646" s="11"/>
    </row>
    <row r="647" spans="9:9">
      <c r="I647" s="11"/>
    </row>
    <row r="648" spans="9:9">
      <c r="I648" s="11"/>
    </row>
    <row r="649" spans="9:9">
      <c r="I649" s="11"/>
    </row>
    <row r="650" spans="9:9">
      <c r="I650" s="11"/>
    </row>
    <row r="651" spans="9:9">
      <c r="I651" s="11"/>
    </row>
    <row r="652" spans="9:9">
      <c r="I652" s="11"/>
    </row>
    <row r="653" spans="9:9">
      <c r="I653" s="11"/>
    </row>
    <row r="654" spans="9:9">
      <c r="I654" s="11"/>
    </row>
    <row r="655" spans="9:9">
      <c r="I655" s="11"/>
    </row>
    <row r="656" spans="9:9">
      <c r="I656" s="11"/>
    </row>
    <row r="657" spans="9:9">
      <c r="I657" s="11"/>
    </row>
    <row r="658" spans="9:9">
      <c r="I658" s="11"/>
    </row>
    <row r="659" spans="9:9">
      <c r="I659" s="11"/>
    </row>
    <row r="660" spans="9:9">
      <c r="I660" s="11"/>
    </row>
    <row r="661" spans="9:9">
      <c r="I661" s="11"/>
    </row>
    <row r="662" spans="9:9">
      <c r="I662" s="11"/>
    </row>
    <row r="663" spans="9:9">
      <c r="I663" s="11"/>
    </row>
    <row r="664" spans="9:9">
      <c r="I664" s="11"/>
    </row>
    <row r="665" spans="9:9">
      <c r="I665" s="11"/>
    </row>
    <row r="666" spans="9:9">
      <c r="I666" s="11"/>
    </row>
    <row r="667" spans="9:9">
      <c r="I667" s="11"/>
    </row>
    <row r="668" spans="9:9">
      <c r="I668" s="11"/>
    </row>
    <row r="669" spans="9:9">
      <c r="I669" s="11"/>
    </row>
    <row r="670" spans="9:9">
      <c r="I670" s="11"/>
    </row>
    <row r="671" spans="9:9">
      <c r="I671" s="11"/>
    </row>
    <row r="672" spans="9:9">
      <c r="I672" s="11"/>
    </row>
    <row r="673" spans="9:9">
      <c r="I673" s="11"/>
    </row>
    <row r="674" spans="9:9">
      <c r="I674" s="11"/>
    </row>
    <row r="675" spans="9:9">
      <c r="I675" s="11"/>
    </row>
    <row r="676" spans="9:9">
      <c r="I676" s="11"/>
    </row>
    <row r="677" spans="9:9">
      <c r="I677" s="11"/>
    </row>
    <row r="678" spans="9:9">
      <c r="I678" s="11"/>
    </row>
    <row r="679" spans="9:9">
      <c r="I679" s="11"/>
    </row>
    <row r="680" spans="9:9">
      <c r="I680" s="11"/>
    </row>
    <row r="681" spans="9:9">
      <c r="I681" s="11"/>
    </row>
    <row r="682" spans="9:9">
      <c r="I682" s="11"/>
    </row>
    <row r="683" spans="9:9">
      <c r="I683" s="11"/>
    </row>
    <row r="684" spans="9:9">
      <c r="I684" s="11"/>
    </row>
    <row r="685" spans="9:9">
      <c r="I685" s="11"/>
    </row>
    <row r="686" spans="9:9">
      <c r="I686" s="11"/>
    </row>
    <row r="687" spans="9:9">
      <c r="I687" s="11"/>
    </row>
    <row r="688" spans="9:9">
      <c r="I688" s="11"/>
    </row>
    <row r="689" spans="9:9">
      <c r="I689" s="11"/>
    </row>
    <row r="690" spans="9:9">
      <c r="I690" s="11"/>
    </row>
    <row r="691" spans="9:9">
      <c r="I691" s="11"/>
    </row>
    <row r="692" spans="9:9">
      <c r="I692" s="11"/>
    </row>
    <row r="693" spans="9:9">
      <c r="I693" s="11"/>
    </row>
    <row r="694" spans="9:9">
      <c r="I694" s="11"/>
    </row>
    <row r="695" spans="9:9">
      <c r="I695" s="11"/>
    </row>
    <row r="696" spans="9:9">
      <c r="I696" s="11"/>
    </row>
    <row r="697" spans="9:9">
      <c r="I697" s="11"/>
    </row>
    <row r="698" spans="9:9">
      <c r="I698" s="11"/>
    </row>
    <row r="699" spans="9:9">
      <c r="I699" s="11"/>
    </row>
    <row r="700" spans="9:9">
      <c r="I700" s="11"/>
    </row>
    <row r="701" spans="9:9">
      <c r="I701" s="11"/>
    </row>
    <row r="702" spans="9:9">
      <c r="I702" s="11"/>
    </row>
    <row r="703" spans="9:9">
      <c r="I703" s="11"/>
    </row>
    <row r="704" spans="9:9">
      <c r="I704" s="11"/>
    </row>
    <row r="705" spans="9:9">
      <c r="I705" s="11"/>
    </row>
    <row r="706" spans="9:9">
      <c r="I706" s="11"/>
    </row>
    <row r="707" spans="9:9">
      <c r="I707" s="11"/>
    </row>
    <row r="708" spans="9:9">
      <c r="I708" s="11"/>
    </row>
    <row r="709" spans="9:9">
      <c r="I709" s="11"/>
    </row>
    <row r="710" spans="9:9">
      <c r="I710" s="11"/>
    </row>
    <row r="711" spans="9:9">
      <c r="I711" s="11"/>
    </row>
    <row r="712" spans="9:9">
      <c r="I712" s="11"/>
    </row>
    <row r="713" spans="9:9">
      <c r="I713" s="11"/>
    </row>
    <row r="714" spans="9:9">
      <c r="I714" s="11"/>
    </row>
    <row r="715" spans="9:9">
      <c r="I715" s="11"/>
    </row>
    <row r="716" spans="9:9">
      <c r="I716" s="11"/>
    </row>
    <row r="717" spans="9:9">
      <c r="I717" s="11"/>
    </row>
    <row r="718" spans="9:9">
      <c r="I718" s="11"/>
    </row>
    <row r="719" spans="9:9">
      <c r="I719" s="11"/>
    </row>
    <row r="720" spans="9:9">
      <c r="I720" s="11"/>
    </row>
    <row r="721" spans="9:9">
      <c r="I721" s="11"/>
    </row>
    <row r="722" spans="9:9">
      <c r="I722" s="11"/>
    </row>
    <row r="723" spans="9:9">
      <c r="I723" s="11"/>
    </row>
    <row r="724" spans="9:9">
      <c r="I724" s="11"/>
    </row>
    <row r="725" spans="9:9">
      <c r="I725" s="11"/>
    </row>
    <row r="726" spans="9:9">
      <c r="I726" s="11"/>
    </row>
    <row r="727" spans="9:9">
      <c r="I727" s="11"/>
    </row>
    <row r="728" spans="9:9">
      <c r="I728" s="11"/>
    </row>
    <row r="729" spans="9:9">
      <c r="I729" s="11"/>
    </row>
    <row r="730" spans="9:9">
      <c r="I730" s="11"/>
    </row>
    <row r="731" spans="9:9">
      <c r="I731" s="11"/>
    </row>
    <row r="732" spans="9:9">
      <c r="I732" s="11"/>
    </row>
    <row r="733" spans="9:9">
      <c r="I733" s="11"/>
    </row>
    <row r="734" spans="9:9">
      <c r="I734" s="11"/>
    </row>
    <row r="735" spans="9:9">
      <c r="I735" s="11"/>
    </row>
    <row r="736" spans="9:9">
      <c r="I736" s="11"/>
    </row>
    <row r="737" spans="9:9">
      <c r="I737" s="11"/>
    </row>
    <row r="738" spans="9:9">
      <c r="I738" s="11"/>
    </row>
    <row r="739" spans="9:9">
      <c r="I739" s="11"/>
    </row>
    <row r="740" spans="9:9">
      <c r="I740" s="11"/>
    </row>
    <row r="741" spans="9:9">
      <c r="I741" s="11"/>
    </row>
    <row r="742" spans="9:9">
      <c r="I742" s="11"/>
    </row>
    <row r="743" spans="9:9">
      <c r="I743" s="11"/>
    </row>
    <row r="744" spans="9:9">
      <c r="I744" s="11"/>
    </row>
    <row r="745" spans="9:9">
      <c r="I745" s="11"/>
    </row>
    <row r="746" spans="9:9">
      <c r="I746" s="11"/>
    </row>
    <row r="747" spans="9:9">
      <c r="I747" s="11"/>
    </row>
    <row r="748" spans="9:9">
      <c r="I748" s="11"/>
    </row>
    <row r="749" spans="9:9">
      <c r="I749" s="11"/>
    </row>
    <row r="750" spans="9:9">
      <c r="I750" s="11"/>
    </row>
    <row r="751" spans="9:9">
      <c r="I751" s="11"/>
    </row>
    <row r="752" spans="9:9">
      <c r="I752" s="11"/>
    </row>
    <row r="753" spans="9:9">
      <c r="I753" s="11"/>
    </row>
    <row r="754" spans="9:9">
      <c r="I754" s="11"/>
    </row>
    <row r="755" spans="9:9">
      <c r="I755" s="11"/>
    </row>
    <row r="756" spans="9:9">
      <c r="I756" s="11"/>
    </row>
    <row r="757" spans="9:9">
      <c r="I757" s="11"/>
    </row>
    <row r="758" spans="9:9">
      <c r="I758" s="11"/>
    </row>
    <row r="759" spans="9:9">
      <c r="I759" s="11"/>
    </row>
    <row r="760" spans="9:9">
      <c r="I760" s="11"/>
    </row>
    <row r="761" spans="9:9">
      <c r="I761" s="11"/>
    </row>
    <row r="762" spans="9:9">
      <c r="I762" s="11"/>
    </row>
    <row r="763" spans="9:9">
      <c r="I763" s="11"/>
    </row>
    <row r="764" spans="9:9">
      <c r="I764" s="11"/>
    </row>
    <row r="765" spans="9:9">
      <c r="I765" s="11"/>
    </row>
    <row r="766" spans="9:9">
      <c r="I766" s="11"/>
    </row>
    <row r="767" spans="9:9">
      <c r="I767" s="11"/>
    </row>
    <row r="768" spans="9:9">
      <c r="I768" s="11"/>
    </row>
    <row r="769" spans="9:9">
      <c r="I769" s="11"/>
    </row>
    <row r="770" spans="9:9">
      <c r="I770" s="11"/>
    </row>
    <row r="771" spans="9:9">
      <c r="I771" s="11"/>
    </row>
    <row r="772" spans="9:9">
      <c r="I772" s="11"/>
    </row>
    <row r="773" spans="9:9">
      <c r="I773" s="11"/>
    </row>
    <row r="774" spans="9:9">
      <c r="I774" s="11"/>
    </row>
    <row r="775" spans="9:9">
      <c r="I775" s="11"/>
    </row>
    <row r="776" spans="9:9">
      <c r="I776" s="11"/>
    </row>
    <row r="777" spans="9:9">
      <c r="I777" s="11"/>
    </row>
    <row r="778" spans="9:9">
      <c r="I778" s="11"/>
    </row>
    <row r="779" spans="9:9">
      <c r="I779" s="11"/>
    </row>
    <row r="780" spans="9:9">
      <c r="I780" s="11"/>
    </row>
    <row r="781" spans="9:9">
      <c r="I781" s="11"/>
    </row>
    <row r="782" spans="9:9">
      <c r="I782" s="11"/>
    </row>
    <row r="783" spans="9:9">
      <c r="I783" s="11"/>
    </row>
    <row r="784" spans="9:9">
      <c r="I784" s="11"/>
    </row>
    <row r="785" spans="9:9">
      <c r="I785" s="11"/>
    </row>
    <row r="786" spans="9:9">
      <c r="I786" s="11"/>
    </row>
    <row r="787" spans="9:9">
      <c r="I787" s="11"/>
    </row>
    <row r="788" spans="9:9">
      <c r="I788" s="11"/>
    </row>
    <row r="789" spans="9:9">
      <c r="I789" s="11"/>
    </row>
    <row r="790" spans="9:9">
      <c r="I790" s="11"/>
    </row>
    <row r="791" spans="9:9">
      <c r="I791" s="11"/>
    </row>
    <row r="792" spans="9:9">
      <c r="I792" s="11"/>
    </row>
    <row r="793" spans="9:9">
      <c r="I793" s="11"/>
    </row>
    <row r="794" spans="9:9">
      <c r="I794" s="11"/>
    </row>
    <row r="795" spans="9:9">
      <c r="I795" s="11"/>
    </row>
    <row r="796" spans="9:9">
      <c r="I796" s="11"/>
    </row>
    <row r="797" spans="9:9">
      <c r="I797" s="11"/>
    </row>
    <row r="798" spans="9:9">
      <c r="I798" s="11"/>
    </row>
    <row r="799" spans="9:9">
      <c r="I799" s="11"/>
    </row>
    <row r="800" spans="9:9">
      <c r="I800" s="11"/>
    </row>
    <row r="801" spans="9:9">
      <c r="I801" s="11"/>
    </row>
    <row r="802" spans="9:9">
      <c r="I802" s="11"/>
    </row>
    <row r="803" spans="9:9">
      <c r="I803" s="11"/>
    </row>
    <row r="804" spans="9:9">
      <c r="I804" s="11"/>
    </row>
    <row r="805" spans="9:9">
      <c r="I805" s="11"/>
    </row>
    <row r="806" spans="9:9">
      <c r="I806" s="11"/>
    </row>
    <row r="807" spans="9:9">
      <c r="I807" s="11"/>
    </row>
    <row r="808" spans="9:9">
      <c r="I808" s="11"/>
    </row>
    <row r="809" spans="9:9">
      <c r="I809" s="11"/>
    </row>
    <row r="810" spans="9:9">
      <c r="I810" s="11"/>
    </row>
    <row r="811" spans="9:9">
      <c r="I811" s="11"/>
    </row>
    <row r="812" spans="9:9">
      <c r="I812" s="11"/>
    </row>
    <row r="813" spans="9:9">
      <c r="I813" s="11"/>
    </row>
    <row r="814" spans="9:9">
      <c r="I814" s="11"/>
    </row>
    <row r="815" spans="9:9">
      <c r="I815" s="11"/>
    </row>
    <row r="816" spans="9:9">
      <c r="I816" s="11"/>
    </row>
    <row r="817" spans="9:9">
      <c r="I817" s="11"/>
    </row>
    <row r="818" spans="9:9">
      <c r="I818" s="11"/>
    </row>
    <row r="819" spans="9:9">
      <c r="I819" s="11"/>
    </row>
    <row r="820" spans="9:9">
      <c r="I820" s="11"/>
    </row>
    <row r="821" spans="9:9">
      <c r="I821" s="11"/>
    </row>
    <row r="822" spans="9:9">
      <c r="I822" s="11"/>
    </row>
    <row r="823" spans="9:9">
      <c r="I823" s="11"/>
    </row>
    <row r="824" spans="9:9">
      <c r="I824" s="11"/>
    </row>
    <row r="825" spans="9:9">
      <c r="I825" s="11"/>
    </row>
    <row r="826" spans="9:9">
      <c r="I826" s="11"/>
    </row>
    <row r="827" spans="9:9">
      <c r="I827" s="11"/>
    </row>
    <row r="828" spans="9:9">
      <c r="I828" s="11"/>
    </row>
    <row r="829" spans="9:9">
      <c r="I829" s="11"/>
    </row>
    <row r="830" spans="9:9">
      <c r="I830" s="11"/>
    </row>
    <row r="831" spans="9:9">
      <c r="I831" s="11"/>
    </row>
    <row r="832" spans="9:9">
      <c r="I832" s="11"/>
    </row>
    <row r="833" spans="9:9">
      <c r="I833" s="11"/>
    </row>
    <row r="834" spans="9:9">
      <c r="I834" s="11"/>
    </row>
    <row r="835" spans="9:9">
      <c r="I835" s="11"/>
    </row>
    <row r="836" spans="9:9">
      <c r="I836" s="11"/>
    </row>
    <row r="837" spans="9:9">
      <c r="I837" s="11"/>
    </row>
    <row r="838" spans="9:9">
      <c r="I838" s="11"/>
    </row>
    <row r="839" spans="9:9">
      <c r="I839" s="11"/>
    </row>
    <row r="840" spans="9:9">
      <c r="I840" s="11"/>
    </row>
    <row r="841" spans="9:9">
      <c r="I841" s="11"/>
    </row>
    <row r="842" spans="9:9">
      <c r="I842" s="11"/>
    </row>
    <row r="843" spans="9:9">
      <c r="I843" s="11"/>
    </row>
    <row r="844" spans="9:9">
      <c r="I844" s="11"/>
    </row>
    <row r="845" spans="9:9">
      <c r="I845" s="11"/>
    </row>
    <row r="846" spans="9:9">
      <c r="I846" s="11"/>
    </row>
    <row r="847" spans="9:9">
      <c r="I847" s="11"/>
    </row>
    <row r="848" spans="9:9">
      <c r="I848" s="11"/>
    </row>
    <row r="849" spans="9:9">
      <c r="I849" s="11"/>
    </row>
    <row r="850" spans="9:9">
      <c r="I850" s="11"/>
    </row>
    <row r="851" spans="9:9">
      <c r="I851" s="11"/>
    </row>
    <row r="852" spans="9:9">
      <c r="I852" s="11"/>
    </row>
    <row r="853" spans="9:9">
      <c r="I853" s="11"/>
    </row>
    <row r="854" spans="9:9">
      <c r="I854" s="11"/>
    </row>
    <row r="855" spans="9:9">
      <c r="I855" s="11"/>
    </row>
    <row r="856" spans="9:9">
      <c r="I856" s="11"/>
    </row>
    <row r="857" spans="9:9">
      <c r="I857" s="11"/>
    </row>
    <row r="858" spans="9:9">
      <c r="I858" s="11"/>
    </row>
    <row r="859" spans="9:9">
      <c r="I859" s="11"/>
    </row>
    <row r="860" spans="9:9">
      <c r="I860" s="11"/>
    </row>
    <row r="861" spans="9:9">
      <c r="I861" s="11"/>
    </row>
    <row r="862" spans="9:9">
      <c r="I862" s="11"/>
    </row>
    <row r="863" spans="9:9">
      <c r="I863" s="11"/>
    </row>
    <row r="864" spans="9:9">
      <c r="I864" s="11"/>
    </row>
    <row r="865" spans="9:9">
      <c r="I865" s="11"/>
    </row>
    <row r="866" spans="9:9">
      <c r="I866" s="11"/>
    </row>
    <row r="867" spans="9:9">
      <c r="I867" s="11"/>
    </row>
    <row r="868" spans="9:9">
      <c r="I868" s="11"/>
    </row>
    <row r="869" spans="9:9">
      <c r="I869" s="11"/>
    </row>
    <row r="870" spans="9:9">
      <c r="I870" s="11"/>
    </row>
    <row r="871" spans="9:9">
      <c r="I871" s="11"/>
    </row>
    <row r="872" spans="9:9">
      <c r="I872" s="11"/>
    </row>
    <row r="873" spans="9:9">
      <c r="I873" s="11"/>
    </row>
    <row r="874" spans="9:9">
      <c r="I874" s="11"/>
    </row>
    <row r="875" spans="9:9">
      <c r="I875" s="11"/>
    </row>
    <row r="876" spans="9:9">
      <c r="I876" s="11"/>
    </row>
    <row r="877" spans="9:9">
      <c r="I877" s="11"/>
    </row>
    <row r="878" spans="9:9">
      <c r="I878" s="11"/>
    </row>
    <row r="879" spans="9:9">
      <c r="I879" s="11"/>
    </row>
    <row r="880" spans="9:9">
      <c r="I880" s="11"/>
    </row>
    <row r="881" spans="9:9">
      <c r="I881" s="11"/>
    </row>
    <row r="882" spans="9:9">
      <c r="I882" s="11"/>
    </row>
    <row r="883" spans="9:9">
      <c r="I883" s="11"/>
    </row>
    <row r="884" spans="9:9">
      <c r="I884" s="11"/>
    </row>
    <row r="885" spans="9:9">
      <c r="I885" s="11"/>
    </row>
    <row r="886" spans="9:9">
      <c r="I886" s="11"/>
    </row>
    <row r="887" spans="9:9">
      <c r="I887" s="11"/>
    </row>
    <row r="888" spans="9:9">
      <c r="I888" s="11"/>
    </row>
    <row r="889" spans="9:9">
      <c r="I889" s="11"/>
    </row>
    <row r="890" spans="9:9">
      <c r="I890" s="11"/>
    </row>
    <row r="891" spans="9:9">
      <c r="I891" s="11"/>
    </row>
    <row r="892" spans="9:9">
      <c r="I892" s="11"/>
    </row>
    <row r="893" spans="9:9">
      <c r="I893" s="11"/>
    </row>
    <row r="894" spans="9:9">
      <c r="I894" s="11"/>
    </row>
    <row r="895" spans="9:9">
      <c r="I895" s="11"/>
    </row>
    <row r="896" spans="9:9">
      <c r="I896" s="11"/>
    </row>
    <row r="897" spans="9:9">
      <c r="I897" s="11"/>
    </row>
    <row r="898" spans="9:9">
      <c r="I898" s="11"/>
    </row>
    <row r="899" spans="9:9">
      <c r="I899" s="11"/>
    </row>
    <row r="900" spans="9:9">
      <c r="I900" s="11"/>
    </row>
    <row r="901" spans="9:9">
      <c r="I901" s="11"/>
    </row>
    <row r="902" spans="9:9">
      <c r="I902" s="11"/>
    </row>
    <row r="903" spans="9:9">
      <c r="I903" s="11"/>
    </row>
    <row r="904" spans="9:9">
      <c r="I904" s="11"/>
    </row>
    <row r="905" spans="9:9">
      <c r="I905" s="11"/>
    </row>
    <row r="906" spans="9:9">
      <c r="I906" s="11"/>
    </row>
    <row r="907" spans="9:9">
      <c r="I907" s="11"/>
    </row>
    <row r="908" spans="9:9">
      <c r="I908" s="11"/>
    </row>
    <row r="909" spans="9:9">
      <c r="I909" s="11"/>
    </row>
    <row r="910" spans="9:9">
      <c r="I910" s="11"/>
    </row>
    <row r="911" spans="9:9">
      <c r="I911" s="11"/>
    </row>
    <row r="912" spans="9:9">
      <c r="I912" s="11"/>
    </row>
    <row r="913" spans="9:9">
      <c r="I913" s="11"/>
    </row>
    <row r="914" spans="9:9">
      <c r="I914" s="11"/>
    </row>
    <row r="915" spans="9:9">
      <c r="I915" s="11"/>
    </row>
    <row r="916" spans="9:9">
      <c r="I916" s="11"/>
    </row>
    <row r="917" spans="9:9">
      <c r="I917" s="11"/>
    </row>
    <row r="918" spans="9:9">
      <c r="I918" s="11"/>
    </row>
    <row r="919" spans="9:9">
      <c r="I919" s="11"/>
    </row>
    <row r="920" spans="9:9">
      <c r="I920" s="11"/>
    </row>
    <row r="921" spans="9:9">
      <c r="I921" s="11"/>
    </row>
    <row r="922" spans="9:9">
      <c r="I922" s="11"/>
    </row>
    <row r="923" spans="9:9">
      <c r="I923" s="11"/>
    </row>
    <row r="924" spans="9:9">
      <c r="I924" s="11"/>
    </row>
    <row r="925" spans="9:9">
      <c r="I925" s="11"/>
    </row>
    <row r="926" spans="9:9">
      <c r="I926" s="11"/>
    </row>
    <row r="927" spans="9:9">
      <c r="I927" s="11"/>
    </row>
    <row r="928" spans="9:9">
      <c r="I928" s="11"/>
    </row>
    <row r="929" spans="9:9">
      <c r="I929" s="11"/>
    </row>
    <row r="930" spans="9:9">
      <c r="I930" s="11"/>
    </row>
    <row r="931" spans="9:9">
      <c r="I931" s="11"/>
    </row>
    <row r="932" spans="9:9">
      <c r="I932" s="11"/>
    </row>
    <row r="933" spans="9:9">
      <c r="I933" s="11"/>
    </row>
    <row r="934" spans="9:9">
      <c r="I934" s="11"/>
    </row>
    <row r="935" spans="9:9">
      <c r="I935" s="11"/>
    </row>
    <row r="936" spans="9:9">
      <c r="I936" s="11"/>
    </row>
    <row r="937" spans="9:9">
      <c r="I937" s="11"/>
    </row>
    <row r="938" spans="9:9">
      <c r="I938" s="11"/>
    </row>
    <row r="939" spans="9:9">
      <c r="I939" s="11"/>
    </row>
    <row r="940" spans="9:9">
      <c r="I940" s="11"/>
    </row>
    <row r="941" spans="9:9">
      <c r="I941" s="11"/>
    </row>
    <row r="942" spans="9:9">
      <c r="I942" s="11"/>
    </row>
    <row r="943" spans="9:9">
      <c r="I943" s="11"/>
    </row>
    <row r="944" spans="9:9">
      <c r="I944" s="11"/>
    </row>
    <row r="945" spans="9:9">
      <c r="I945" s="11"/>
    </row>
    <row r="946" spans="9:9">
      <c r="I946" s="11"/>
    </row>
    <row r="947" spans="9:9">
      <c r="I947" s="11"/>
    </row>
    <row r="948" spans="9:9">
      <c r="I948" s="11"/>
    </row>
    <row r="949" spans="9:9">
      <c r="I949" s="11"/>
    </row>
    <row r="950" spans="9:9">
      <c r="I950" s="11"/>
    </row>
    <row r="951" spans="9:9">
      <c r="I951" s="11"/>
    </row>
    <row r="952" spans="9:9">
      <c r="I952" s="11"/>
    </row>
    <row r="953" spans="9:9">
      <c r="I953" s="11"/>
    </row>
    <row r="954" spans="9:9">
      <c r="I954" s="11"/>
    </row>
    <row r="955" spans="9:9">
      <c r="I955" s="11"/>
    </row>
    <row r="956" spans="9:9">
      <c r="I956" s="11"/>
    </row>
    <row r="957" spans="9:9">
      <c r="I957" s="11"/>
    </row>
    <row r="958" spans="9:9">
      <c r="I958" s="11"/>
    </row>
    <row r="959" spans="9:9">
      <c r="I959" s="11"/>
    </row>
    <row r="960" spans="9:9">
      <c r="I960" s="11"/>
    </row>
    <row r="961" spans="9:9">
      <c r="I961" s="11"/>
    </row>
    <row r="962" spans="9:9">
      <c r="I962" s="11"/>
    </row>
    <row r="963" spans="9:9">
      <c r="I963" s="11"/>
    </row>
    <row r="964" spans="9:9">
      <c r="I964" s="11"/>
    </row>
    <row r="965" spans="9:9">
      <c r="I965" s="11"/>
    </row>
    <row r="966" spans="9:9">
      <c r="I966" s="11"/>
    </row>
    <row r="967" spans="9:9">
      <c r="I967" s="11"/>
    </row>
    <row r="968" spans="9:9">
      <c r="I968" s="11"/>
    </row>
    <row r="969" spans="9:9">
      <c r="I969" s="11"/>
    </row>
    <row r="970" spans="9:9">
      <c r="I970" s="11"/>
    </row>
    <row r="971" spans="9:9">
      <c r="I971" s="11"/>
    </row>
    <row r="972" spans="9:9">
      <c r="I972" s="11"/>
    </row>
    <row r="973" spans="9:9">
      <c r="I973" s="11"/>
    </row>
    <row r="974" spans="9:9">
      <c r="I974" s="11"/>
    </row>
    <row r="975" spans="9:9">
      <c r="I975" s="11"/>
    </row>
    <row r="976" spans="9:9">
      <c r="I976" s="11"/>
    </row>
    <row r="977" spans="9:9">
      <c r="I977" s="11"/>
    </row>
    <row r="978" spans="9:9">
      <c r="I978" s="11"/>
    </row>
    <row r="979" spans="9:9">
      <c r="I979" s="11"/>
    </row>
    <row r="980" spans="9:9">
      <c r="I980" s="11"/>
    </row>
    <row r="981" spans="9:9">
      <c r="I981" s="11"/>
    </row>
    <row r="982" spans="9:9">
      <c r="I982" s="11"/>
    </row>
    <row r="983" spans="9:9">
      <c r="I983" s="11"/>
    </row>
    <row r="984" spans="9:9">
      <c r="I984" s="11"/>
    </row>
    <row r="985" spans="9:9">
      <c r="I985" s="11"/>
    </row>
    <row r="986" spans="9:9">
      <c r="I986" s="11"/>
    </row>
    <row r="987" spans="9:9">
      <c r="I987" s="11"/>
    </row>
    <row r="988" spans="9:9">
      <c r="I988" s="11"/>
    </row>
    <row r="989" spans="9:9">
      <c r="I989" s="11"/>
    </row>
    <row r="990" spans="9:9">
      <c r="I990" s="11"/>
    </row>
    <row r="991" spans="9:9">
      <c r="I991" s="11"/>
    </row>
    <row r="992" spans="9:9">
      <c r="I992" s="11"/>
    </row>
    <row r="993" spans="9:9">
      <c r="I993" s="11"/>
    </row>
    <row r="994" spans="9:9">
      <c r="I994" s="11"/>
    </row>
    <row r="995" spans="9:9">
      <c r="I995" s="11"/>
    </row>
    <row r="996" spans="9:9">
      <c r="I996" s="11"/>
    </row>
    <row r="997" spans="9:9">
      <c r="I997" s="11"/>
    </row>
    <row r="998" spans="9:9">
      <c r="I998" s="11"/>
    </row>
    <row r="999" spans="9:9">
      <c r="I999" s="11"/>
    </row>
    <row r="1000" spans="9:9">
      <c r="I1000" s="11"/>
    </row>
    <row r="1001" spans="9:9">
      <c r="I1001" s="11"/>
    </row>
    <row r="1002" spans="9:9">
      <c r="I1002" s="11"/>
    </row>
    <row r="1003" spans="9:9">
      <c r="I1003" s="11"/>
    </row>
    <row r="1004" spans="9:9">
      <c r="I1004" s="11"/>
    </row>
    <row r="1005" spans="9:9">
      <c r="I1005" s="11"/>
    </row>
    <row r="1006" spans="9:9">
      <c r="I1006" s="11"/>
    </row>
    <row r="1007" spans="9:9">
      <c r="I1007" s="11"/>
    </row>
    <row r="1008" spans="9:9">
      <c r="I1008" s="11"/>
    </row>
    <row r="1009" spans="9:9">
      <c r="I1009" s="11"/>
    </row>
    <row r="1010" spans="9:9">
      <c r="I1010" s="11"/>
    </row>
    <row r="1011" spans="9:9">
      <c r="I1011" s="11"/>
    </row>
    <row r="1012" spans="9:9">
      <c r="I1012" s="11"/>
    </row>
    <row r="1013" spans="9:9">
      <c r="I1013" s="11"/>
    </row>
    <row r="1014" spans="9:9">
      <c r="I1014" s="11"/>
    </row>
    <row r="1015" spans="9:9">
      <c r="I1015" s="11"/>
    </row>
    <row r="1016" spans="9:9">
      <c r="I1016" s="11"/>
    </row>
    <row r="1017" spans="9:9">
      <c r="I1017" s="11"/>
    </row>
    <row r="1018" spans="9:9">
      <c r="I1018" s="11"/>
    </row>
    <row r="1019" spans="9:9">
      <c r="I1019" s="11"/>
    </row>
    <row r="1020" spans="9:9">
      <c r="I1020" s="11"/>
    </row>
    <row r="1021" spans="9:9">
      <c r="I1021" s="11"/>
    </row>
    <row r="1022" spans="9:9">
      <c r="I1022" s="11"/>
    </row>
    <row r="1023" spans="9:9">
      <c r="I1023" s="11"/>
    </row>
    <row r="1024" spans="9:9">
      <c r="I1024" s="11"/>
    </row>
    <row r="1025" spans="9:9">
      <c r="I1025" s="11"/>
    </row>
    <row r="1026" spans="9:9">
      <c r="I1026" s="11"/>
    </row>
    <row r="1027" spans="9:9">
      <c r="I1027" s="11"/>
    </row>
    <row r="1028" spans="9:9">
      <c r="I1028" s="11"/>
    </row>
    <row r="1029" spans="9:9">
      <c r="I1029" s="11"/>
    </row>
    <row r="1030" spans="9:9">
      <c r="I1030" s="11"/>
    </row>
    <row r="1031" spans="9:9">
      <c r="I1031" s="11"/>
    </row>
    <row r="1032" spans="9:9">
      <c r="I1032" s="11"/>
    </row>
    <row r="1033" spans="9:9">
      <c r="I1033" s="11"/>
    </row>
    <row r="1034" spans="9:9">
      <c r="I1034" s="11"/>
    </row>
    <row r="1035" spans="9:9">
      <c r="I1035" s="11"/>
    </row>
    <row r="1036" spans="9:9">
      <c r="I1036" s="11"/>
    </row>
    <row r="1037" spans="9:9">
      <c r="I1037" s="11"/>
    </row>
    <row r="1038" spans="9:9">
      <c r="I1038" s="11"/>
    </row>
    <row r="1039" spans="9:9">
      <c r="I1039" s="11"/>
    </row>
    <row r="1040" spans="9:9">
      <c r="I1040" s="11"/>
    </row>
    <row r="1041" spans="9:9">
      <c r="I1041" s="11"/>
    </row>
    <row r="1042" spans="9:9">
      <c r="I1042" s="11"/>
    </row>
    <row r="1043" spans="9:9">
      <c r="I1043" s="11"/>
    </row>
    <row r="1044" spans="9:9">
      <c r="I1044" s="11"/>
    </row>
    <row r="1045" spans="9:9">
      <c r="I1045" s="11"/>
    </row>
    <row r="1046" spans="9:9">
      <c r="I1046" s="11"/>
    </row>
    <row r="1047" spans="9:9">
      <c r="I1047" s="11"/>
    </row>
    <row r="1048" spans="9:9">
      <c r="I1048" s="11"/>
    </row>
    <row r="1049" spans="9:9">
      <c r="I1049" s="11"/>
    </row>
    <row r="1050" spans="9:9">
      <c r="I1050" s="11"/>
    </row>
    <row r="1051" spans="9:9">
      <c r="I1051" s="11"/>
    </row>
    <row r="1052" spans="9:9">
      <c r="I1052" s="11"/>
    </row>
    <row r="1053" spans="9:9">
      <c r="I1053" s="11"/>
    </row>
    <row r="1054" spans="9:9">
      <c r="I1054" s="11"/>
    </row>
    <row r="1055" spans="9:9">
      <c r="I1055" s="11"/>
    </row>
    <row r="1056" spans="9:9">
      <c r="I1056" s="11"/>
    </row>
    <row r="1057" spans="9:9">
      <c r="I1057" s="11"/>
    </row>
    <row r="1058" spans="9:9">
      <c r="I1058" s="11"/>
    </row>
    <row r="1059" spans="9:9">
      <c r="I1059" s="11"/>
    </row>
    <row r="1060" spans="9:9">
      <c r="I1060" s="11"/>
    </row>
    <row r="1061" spans="9:9">
      <c r="I1061" s="11"/>
    </row>
    <row r="1062" spans="9:9">
      <c r="I1062" s="11"/>
    </row>
    <row r="1063" spans="9:9">
      <c r="I1063" s="11"/>
    </row>
    <row r="1064" spans="9:9">
      <c r="I1064" s="11"/>
    </row>
    <row r="1065" spans="9:9">
      <c r="I1065" s="11"/>
    </row>
    <row r="1066" spans="9:9">
      <c r="I1066" s="11"/>
    </row>
    <row r="1067" spans="9:9">
      <c r="I1067" s="11"/>
    </row>
    <row r="1068" spans="9:9">
      <c r="I1068" s="11"/>
    </row>
    <row r="1069" spans="9:9">
      <c r="I1069" s="11"/>
    </row>
    <row r="1070" spans="9:9">
      <c r="I1070" s="11"/>
    </row>
    <row r="1071" spans="9:9">
      <c r="I1071" s="11"/>
    </row>
    <row r="1072" spans="9:9">
      <c r="I1072" s="11"/>
    </row>
    <row r="1073" spans="9:9">
      <c r="I1073" s="11"/>
    </row>
    <row r="1074" spans="9:9">
      <c r="I1074" s="11"/>
    </row>
    <row r="1075" spans="9:9">
      <c r="I1075" s="11"/>
    </row>
    <row r="1076" spans="9:9">
      <c r="I1076" s="11"/>
    </row>
    <row r="1077" spans="9:9">
      <c r="I1077" s="11"/>
    </row>
    <row r="1078" spans="9:9">
      <c r="I1078" s="11"/>
    </row>
    <row r="1079" spans="9:9">
      <c r="I1079" s="11"/>
    </row>
    <row r="1080" spans="9:9">
      <c r="I1080" s="11"/>
    </row>
    <row r="1081" spans="9:9">
      <c r="I1081" s="11"/>
    </row>
    <row r="1082" spans="9:9">
      <c r="I1082" s="11"/>
    </row>
    <row r="1083" spans="9:9">
      <c r="I1083" s="11"/>
    </row>
    <row r="1084" spans="9:9">
      <c r="I1084" s="11"/>
    </row>
    <row r="1085" spans="9:9">
      <c r="I1085" s="11"/>
    </row>
    <row r="1086" spans="9:9">
      <c r="I1086" s="11"/>
    </row>
    <row r="1087" spans="9:9">
      <c r="I1087" s="11"/>
    </row>
    <row r="1088" spans="9:9">
      <c r="I1088" s="11"/>
    </row>
    <row r="1089" spans="9:9">
      <c r="I1089" s="11"/>
    </row>
    <row r="1090" spans="9:9">
      <c r="I1090" s="11"/>
    </row>
    <row r="1091" spans="9:9">
      <c r="I1091" s="11"/>
    </row>
    <row r="1092" spans="9:9">
      <c r="I1092" s="11"/>
    </row>
    <row r="1093" spans="9:9">
      <c r="I1093" s="11"/>
    </row>
    <row r="1094" spans="9:9">
      <c r="I1094" s="11"/>
    </row>
    <row r="1095" spans="9:9">
      <c r="I1095" s="11"/>
    </row>
    <row r="1096" spans="9:9">
      <c r="I1096" s="11"/>
    </row>
    <row r="1097" spans="9:9">
      <c r="I1097" s="11"/>
    </row>
    <row r="1098" spans="9:9">
      <c r="I1098" s="11"/>
    </row>
    <row r="1099" spans="9:9">
      <c r="I1099" s="11"/>
    </row>
    <row r="1100" spans="9:9">
      <c r="I1100" s="11"/>
    </row>
    <row r="1101" spans="9:9">
      <c r="I1101" s="11"/>
    </row>
    <row r="1102" spans="9:9">
      <c r="I1102" s="11"/>
    </row>
    <row r="1103" spans="9:9">
      <c r="I1103" s="11"/>
    </row>
    <row r="1104" spans="9:9">
      <c r="I1104" s="11"/>
    </row>
    <row r="1105" spans="9:9">
      <c r="I1105" s="11"/>
    </row>
    <row r="1106" spans="9:9">
      <c r="I1106" s="11"/>
    </row>
    <row r="1107" spans="9:9">
      <c r="I1107" s="11"/>
    </row>
    <row r="1108" spans="9:9">
      <c r="I1108" s="11"/>
    </row>
    <row r="1109" spans="9:9">
      <c r="I1109" s="11"/>
    </row>
    <row r="1110" spans="9:9">
      <c r="I1110" s="11"/>
    </row>
    <row r="1111" spans="9:9">
      <c r="I1111" s="11"/>
    </row>
    <row r="1112" spans="9:9">
      <c r="I1112" s="11"/>
    </row>
    <row r="1113" spans="9:9">
      <c r="I1113" s="11"/>
    </row>
    <row r="1114" spans="9:9">
      <c r="I1114" s="11"/>
    </row>
    <row r="1115" spans="9:9">
      <c r="I1115" s="11"/>
    </row>
    <row r="1116" spans="9:9">
      <c r="I1116" s="11"/>
    </row>
    <row r="1117" spans="9:9">
      <c r="I1117" s="11"/>
    </row>
    <row r="1118" spans="9:9">
      <c r="I1118" s="11"/>
    </row>
    <row r="1119" spans="9:9">
      <c r="I1119" s="11"/>
    </row>
    <row r="1120" spans="9:9">
      <c r="I1120" s="11"/>
    </row>
    <row r="1121" spans="9:9">
      <c r="I1121" s="11"/>
    </row>
    <row r="1122" spans="9:9">
      <c r="I1122" s="11"/>
    </row>
    <row r="1123" spans="9:9">
      <c r="I1123" s="11"/>
    </row>
    <row r="1124" spans="9:9">
      <c r="I1124" s="11"/>
    </row>
    <row r="1125" spans="9:9">
      <c r="I1125" s="11"/>
    </row>
    <row r="1126" spans="9:9">
      <c r="I1126" s="11"/>
    </row>
    <row r="1127" spans="9:9">
      <c r="I1127" s="11"/>
    </row>
    <row r="1128" spans="9:9">
      <c r="I1128" s="11"/>
    </row>
    <row r="1129" spans="9:9">
      <c r="I1129" s="11"/>
    </row>
    <row r="1130" spans="9:9">
      <c r="I1130" s="11"/>
    </row>
    <row r="1131" spans="9:9">
      <c r="I1131" s="11"/>
    </row>
    <row r="1132" spans="9:9">
      <c r="I1132" s="11"/>
    </row>
    <row r="1133" spans="9:9">
      <c r="I1133" s="11"/>
    </row>
    <row r="1134" spans="9:9">
      <c r="I1134" s="11"/>
    </row>
    <row r="1135" spans="9:9">
      <c r="I1135" s="11"/>
    </row>
    <row r="1136" spans="9:9">
      <c r="I1136" s="11"/>
    </row>
    <row r="1137" spans="9:9">
      <c r="I1137" s="11"/>
    </row>
    <row r="1138" spans="9:9">
      <c r="I1138" s="11"/>
    </row>
    <row r="1139" spans="9:9">
      <c r="I1139" s="11"/>
    </row>
    <row r="1140" spans="9:9">
      <c r="I1140" s="11"/>
    </row>
    <row r="1141" spans="9:9">
      <c r="I1141" s="11"/>
    </row>
    <row r="1142" spans="9:9">
      <c r="I1142" s="11"/>
    </row>
    <row r="1143" spans="9:9">
      <c r="I1143" s="11"/>
    </row>
    <row r="1144" spans="9:9">
      <c r="I1144" s="11"/>
    </row>
    <row r="1145" spans="9:9">
      <c r="I1145" s="11"/>
    </row>
    <row r="1146" spans="9:9">
      <c r="I1146" s="11"/>
    </row>
    <row r="1147" spans="9:9">
      <c r="I1147" s="11"/>
    </row>
    <row r="1148" spans="9:9">
      <c r="I1148" s="11"/>
    </row>
    <row r="1149" spans="9:9">
      <c r="I1149" s="11"/>
    </row>
    <row r="1150" spans="9:9">
      <c r="I1150" s="11"/>
    </row>
    <row r="1151" spans="9:9">
      <c r="I1151" s="11"/>
    </row>
    <row r="1152" spans="9:9">
      <c r="I1152" s="11"/>
    </row>
    <row r="1153" spans="9:9">
      <c r="I1153" s="11"/>
    </row>
    <row r="1154" spans="9:9">
      <c r="I1154" s="11"/>
    </row>
    <row r="1155" spans="9:9">
      <c r="I1155" s="11"/>
    </row>
    <row r="1156" spans="9:9">
      <c r="I1156" s="11"/>
    </row>
    <row r="1157" spans="9:9">
      <c r="I1157" s="11"/>
    </row>
    <row r="1158" spans="9:9">
      <c r="I1158" s="11"/>
    </row>
    <row r="1159" spans="9:9">
      <c r="I1159" s="11"/>
    </row>
    <row r="1160" spans="9:9">
      <c r="I1160" s="11"/>
    </row>
    <row r="1161" spans="9:9">
      <c r="I1161" s="11"/>
    </row>
    <row r="1162" spans="9:9">
      <c r="I1162" s="11"/>
    </row>
    <row r="1163" spans="9:9">
      <c r="I1163" s="11"/>
    </row>
    <row r="1164" spans="9:9">
      <c r="I1164" s="11"/>
    </row>
    <row r="1165" spans="9:9">
      <c r="I1165" s="11"/>
    </row>
    <row r="1166" spans="9:9">
      <c r="I1166" s="11"/>
    </row>
    <row r="1167" spans="9:9">
      <c r="I1167" s="11"/>
    </row>
    <row r="1168" spans="9:9">
      <c r="I1168" s="11"/>
    </row>
    <row r="1169" spans="9:9">
      <c r="I1169" s="11"/>
    </row>
    <row r="1170" spans="9:9">
      <c r="I1170" s="11"/>
    </row>
    <row r="1171" spans="9:9">
      <c r="I1171" s="11"/>
    </row>
    <row r="1172" spans="9:9">
      <c r="I1172" s="11"/>
    </row>
    <row r="1173" spans="9:9">
      <c r="I1173" s="11"/>
    </row>
    <row r="1174" spans="9:9">
      <c r="I1174" s="11"/>
    </row>
    <row r="1175" spans="9:9">
      <c r="I1175" s="11"/>
    </row>
    <row r="1176" spans="9:9">
      <c r="I1176" s="11"/>
    </row>
    <row r="1177" spans="9:9">
      <c r="I1177" s="11"/>
    </row>
    <row r="1178" spans="9:9">
      <c r="I1178" s="11"/>
    </row>
    <row r="1179" spans="9:9">
      <c r="I1179" s="11"/>
    </row>
    <row r="1180" spans="9:9">
      <c r="I1180" s="11"/>
    </row>
    <row r="1181" spans="9:9">
      <c r="I1181" s="11"/>
    </row>
    <row r="1182" spans="9:9">
      <c r="I1182" s="11"/>
    </row>
    <row r="1183" spans="9:9">
      <c r="I1183" s="11"/>
    </row>
    <row r="1184" spans="9:9">
      <c r="I1184" s="11"/>
    </row>
    <row r="1185" spans="9:9">
      <c r="I1185" s="11"/>
    </row>
    <row r="1186" spans="9:9">
      <c r="I1186" s="11"/>
    </row>
    <row r="1187" spans="9:9">
      <c r="I1187" s="11"/>
    </row>
    <row r="1188" spans="9:9">
      <c r="I1188" s="11"/>
    </row>
    <row r="1189" spans="9:9">
      <c r="I1189" s="11"/>
    </row>
    <row r="1190" spans="9:9">
      <c r="I1190" s="11"/>
    </row>
    <row r="1191" spans="9:9">
      <c r="I1191" s="11"/>
    </row>
    <row r="1192" spans="9:9">
      <c r="I1192" s="11"/>
    </row>
    <row r="1193" spans="9:9">
      <c r="I1193" s="11"/>
    </row>
    <row r="1194" spans="9:9">
      <c r="I1194" s="11"/>
    </row>
    <row r="1195" spans="9:9">
      <c r="I1195" s="11"/>
    </row>
    <row r="1196" spans="9:9">
      <c r="I1196" s="11"/>
    </row>
    <row r="1197" spans="9:9">
      <c r="I1197" s="11"/>
    </row>
    <row r="1198" spans="9:9">
      <c r="I1198" s="11"/>
    </row>
    <row r="1199" spans="9:9">
      <c r="I1199" s="11"/>
    </row>
    <row r="1200" spans="9:9">
      <c r="I1200" s="11"/>
    </row>
    <row r="1201" spans="9:9">
      <c r="I1201" s="11"/>
    </row>
    <row r="1202" spans="9:9">
      <c r="I1202" s="11"/>
    </row>
    <row r="1203" spans="9:9">
      <c r="I1203" s="11"/>
    </row>
    <row r="1204" spans="9:9">
      <c r="I1204" s="11"/>
    </row>
    <row r="1205" spans="9:9">
      <c r="I1205" s="11"/>
    </row>
    <row r="1206" spans="9:9">
      <c r="I1206" s="11"/>
    </row>
    <row r="1207" spans="9:9">
      <c r="I1207" s="11"/>
    </row>
    <row r="1208" spans="9:9">
      <c r="I1208" s="11"/>
    </row>
    <row r="1209" spans="9:9">
      <c r="I1209" s="11"/>
    </row>
    <row r="1210" spans="9:9">
      <c r="I1210" s="11"/>
    </row>
    <row r="1211" spans="9:9">
      <c r="I1211" s="11"/>
    </row>
    <row r="1212" spans="9:9">
      <c r="I1212" s="11"/>
    </row>
    <row r="1213" spans="9:9">
      <c r="I1213" s="11"/>
    </row>
    <row r="1214" spans="9:9">
      <c r="I1214" s="11"/>
    </row>
    <row r="1215" spans="9:9">
      <c r="I1215" s="11"/>
    </row>
    <row r="1216" spans="9:9">
      <c r="I1216" s="11"/>
    </row>
    <row r="1217" spans="9:9">
      <c r="I1217" s="11"/>
    </row>
    <row r="1218" spans="9:9">
      <c r="I1218" s="11"/>
    </row>
    <row r="1219" spans="9:9">
      <c r="I1219" s="11"/>
    </row>
    <row r="1220" spans="9:9">
      <c r="I1220" s="11"/>
    </row>
    <row r="1221" spans="9:9">
      <c r="I1221" s="11"/>
    </row>
    <row r="1222" spans="9:9">
      <c r="I1222" s="11"/>
    </row>
    <row r="1223" spans="9:9">
      <c r="I1223" s="11"/>
    </row>
    <row r="1224" spans="9:9">
      <c r="I1224" s="11"/>
    </row>
    <row r="1225" spans="9:9">
      <c r="I1225" s="11"/>
    </row>
    <row r="1226" spans="9:9">
      <c r="I1226" s="11"/>
    </row>
    <row r="1227" spans="9:9">
      <c r="I1227" s="11"/>
    </row>
    <row r="1228" spans="9:9">
      <c r="I1228" s="11"/>
    </row>
    <row r="1229" spans="9:9">
      <c r="I1229" s="11"/>
    </row>
    <row r="1230" spans="9:9">
      <c r="I1230" s="11"/>
    </row>
    <row r="1231" spans="9:9">
      <c r="I1231" s="11"/>
    </row>
    <row r="1232" spans="9:9">
      <c r="I1232" s="11"/>
    </row>
    <row r="1233" spans="9:9">
      <c r="I1233" s="11"/>
    </row>
    <row r="1234" spans="9:9">
      <c r="I1234" s="11"/>
    </row>
    <row r="1235" spans="9:9">
      <c r="I1235" s="11"/>
    </row>
    <row r="1236" spans="9:9">
      <c r="I1236" s="11"/>
    </row>
    <row r="1237" spans="9:9">
      <c r="I1237" s="11"/>
    </row>
    <row r="1238" spans="9:9">
      <c r="I1238" s="11"/>
    </row>
    <row r="1239" spans="9:9">
      <c r="I1239" s="11"/>
    </row>
    <row r="1240" spans="9:9">
      <c r="I1240" s="11"/>
    </row>
    <row r="1241" spans="9:9">
      <c r="I1241" s="11"/>
    </row>
    <row r="1242" spans="9:9">
      <c r="I1242" s="11"/>
    </row>
    <row r="1243" spans="9:9">
      <c r="I1243" s="11"/>
    </row>
    <row r="1244" spans="9:9">
      <c r="I1244" s="11"/>
    </row>
    <row r="1245" spans="9:9">
      <c r="I1245" s="11"/>
    </row>
    <row r="1246" spans="9:9">
      <c r="I1246" s="11"/>
    </row>
    <row r="1247" spans="9:9">
      <c r="I1247" s="11"/>
    </row>
    <row r="1248" spans="9:9">
      <c r="I1248" s="11"/>
    </row>
    <row r="1249" spans="9:9">
      <c r="I1249" s="11"/>
    </row>
    <row r="1250" spans="9:9">
      <c r="I1250" s="11"/>
    </row>
    <row r="1251" spans="9:9">
      <c r="I1251" s="11"/>
    </row>
    <row r="1252" spans="9:9">
      <c r="I1252" s="11"/>
    </row>
    <row r="1253" spans="9:9">
      <c r="I1253" s="11"/>
    </row>
    <row r="1254" spans="9:9">
      <c r="I1254" s="11"/>
    </row>
    <row r="1255" spans="9:9">
      <c r="I1255" s="11"/>
    </row>
    <row r="1256" spans="9:9">
      <c r="I1256" s="11"/>
    </row>
    <row r="1257" spans="9:9">
      <c r="I1257" s="11"/>
    </row>
    <row r="1258" spans="9:9">
      <c r="I1258" s="11"/>
    </row>
    <row r="1259" spans="9:9">
      <c r="I1259" s="11"/>
    </row>
    <row r="1260" spans="9:9">
      <c r="I1260" s="11"/>
    </row>
    <row r="1261" spans="9:9">
      <c r="I1261" s="11"/>
    </row>
    <row r="1262" spans="9:9">
      <c r="I1262" s="11"/>
    </row>
    <row r="1263" spans="9:9">
      <c r="I1263" s="11"/>
    </row>
    <row r="1264" spans="9:9">
      <c r="I1264" s="11"/>
    </row>
    <row r="1265" spans="9:9">
      <c r="I1265" s="11"/>
    </row>
    <row r="1266" spans="9:9">
      <c r="I1266" s="11"/>
    </row>
    <row r="1267" spans="9:9">
      <c r="I1267" s="11"/>
    </row>
    <row r="1268" spans="9:9">
      <c r="I1268" s="11"/>
    </row>
    <row r="1269" spans="9:9">
      <c r="I1269" s="11"/>
    </row>
    <row r="1270" spans="9:9">
      <c r="I1270" s="11"/>
    </row>
    <row r="1271" spans="9:9">
      <c r="I1271" s="11"/>
    </row>
    <row r="1272" spans="9:9">
      <c r="I1272" s="11"/>
    </row>
    <row r="1273" spans="9:9">
      <c r="I1273" s="11"/>
    </row>
    <row r="1274" spans="9:9">
      <c r="I1274" s="11"/>
    </row>
    <row r="1275" spans="9:9">
      <c r="I1275" s="11"/>
    </row>
    <row r="1276" spans="9:9">
      <c r="I1276" s="11"/>
    </row>
    <row r="1277" spans="9:9">
      <c r="I1277" s="11"/>
    </row>
    <row r="1278" spans="9:9">
      <c r="I1278" s="11"/>
    </row>
    <row r="1279" spans="9:9">
      <c r="I1279" s="11"/>
    </row>
    <row r="1280" spans="9:9">
      <c r="I1280" s="11"/>
    </row>
    <row r="1281" spans="9:9">
      <c r="I1281" s="11"/>
    </row>
    <row r="1282" spans="9:9">
      <c r="I1282" s="11"/>
    </row>
    <row r="1283" spans="9:9">
      <c r="I1283" s="11"/>
    </row>
    <row r="1284" spans="9:9">
      <c r="I1284" s="11"/>
    </row>
    <row r="1285" spans="9:9">
      <c r="I1285" s="11"/>
    </row>
    <row r="1286" spans="9:9">
      <c r="I1286" s="11"/>
    </row>
    <row r="1287" spans="9:9">
      <c r="I1287" s="11"/>
    </row>
    <row r="1288" spans="9:9">
      <c r="I1288" s="11"/>
    </row>
    <row r="1289" spans="9:9">
      <c r="I1289" s="11"/>
    </row>
    <row r="1290" spans="9:9">
      <c r="I1290" s="11"/>
    </row>
    <row r="1291" spans="9:9">
      <c r="I1291" s="11"/>
    </row>
    <row r="1292" spans="9:9">
      <c r="I1292" s="11"/>
    </row>
    <row r="1293" spans="9:9">
      <c r="I1293" s="11"/>
    </row>
    <row r="1294" spans="9:9">
      <c r="I1294" s="11"/>
    </row>
    <row r="1295" spans="9:9">
      <c r="I1295" s="11"/>
    </row>
    <row r="1296" spans="9:9">
      <c r="I1296" s="11"/>
    </row>
    <row r="1297" spans="9:9">
      <c r="I1297" s="11"/>
    </row>
    <row r="1298" spans="9:9">
      <c r="I1298" s="11"/>
    </row>
    <row r="1299" spans="9:9">
      <c r="I1299" s="11"/>
    </row>
    <row r="1300" spans="9:9">
      <c r="I1300" s="11"/>
    </row>
    <row r="1301" spans="9:9">
      <c r="I1301" s="11"/>
    </row>
    <row r="1302" spans="9:9">
      <c r="I1302" s="11"/>
    </row>
    <row r="1303" spans="9:9">
      <c r="I1303" s="11"/>
    </row>
    <row r="1304" spans="9:9">
      <c r="I1304" s="11"/>
    </row>
    <row r="1305" spans="9:9">
      <c r="I1305" s="11"/>
    </row>
    <row r="1306" spans="9:9">
      <c r="I1306" s="11"/>
    </row>
    <row r="1307" spans="9:9">
      <c r="I1307" s="11"/>
    </row>
    <row r="1308" spans="9:9">
      <c r="I1308" s="11"/>
    </row>
    <row r="1309" spans="9:9">
      <c r="I1309" s="11"/>
    </row>
    <row r="1310" spans="9:9">
      <c r="I1310" s="11"/>
    </row>
    <row r="1311" spans="9:9">
      <c r="I1311" s="11"/>
    </row>
    <row r="1312" spans="9:9">
      <c r="I1312" s="11"/>
    </row>
    <row r="1313" spans="9:9">
      <c r="I1313" s="11"/>
    </row>
    <row r="1314" spans="9:9">
      <c r="I1314" s="11"/>
    </row>
    <row r="1315" spans="9:9">
      <c r="I1315" s="11"/>
    </row>
    <row r="1316" spans="9:9">
      <c r="I1316" s="11"/>
    </row>
    <row r="1317" spans="9:9">
      <c r="I1317" s="11"/>
    </row>
    <row r="1318" spans="9:9">
      <c r="I1318" s="11"/>
    </row>
    <row r="1319" spans="9:9">
      <c r="I1319" s="11"/>
    </row>
    <row r="1320" spans="9:9">
      <c r="I1320" s="11"/>
    </row>
    <row r="1321" spans="9:9">
      <c r="I1321" s="11"/>
    </row>
    <row r="1322" spans="9:9">
      <c r="I1322" s="11"/>
    </row>
    <row r="1323" spans="9:9">
      <c r="I1323" s="11"/>
    </row>
    <row r="1324" spans="9:9">
      <c r="I1324" s="11"/>
    </row>
    <row r="1325" spans="9:9">
      <c r="I1325" s="11"/>
    </row>
    <row r="1326" spans="9:9">
      <c r="I1326" s="11"/>
    </row>
    <row r="1327" spans="9:9">
      <c r="I1327" s="11"/>
    </row>
    <row r="1328" spans="9:9">
      <c r="I1328" s="11"/>
    </row>
    <row r="1329" spans="9:9">
      <c r="I1329" s="11"/>
    </row>
    <row r="1330" spans="9:9">
      <c r="I1330" s="11"/>
    </row>
    <row r="1331" spans="9:9">
      <c r="I1331" s="11"/>
    </row>
    <row r="1332" spans="9:9">
      <c r="I1332" s="11"/>
    </row>
    <row r="1333" spans="9:9">
      <c r="I1333" s="11"/>
    </row>
    <row r="1334" spans="9:9">
      <c r="I1334" s="11"/>
    </row>
    <row r="1335" spans="9:9">
      <c r="I1335" s="11"/>
    </row>
    <row r="1336" spans="9:9">
      <c r="I1336" s="11"/>
    </row>
    <row r="1337" spans="9:9">
      <c r="I1337" s="11"/>
    </row>
    <row r="1338" spans="9:9">
      <c r="I1338" s="11"/>
    </row>
    <row r="1339" spans="9:9">
      <c r="I1339" s="11"/>
    </row>
    <row r="1340" spans="9:9">
      <c r="I1340" s="11"/>
    </row>
    <row r="1341" spans="9:9">
      <c r="I1341" s="11"/>
    </row>
    <row r="1342" spans="9:9">
      <c r="I1342" s="11"/>
    </row>
    <row r="1343" spans="9:9">
      <c r="I1343" s="11"/>
    </row>
    <row r="1344" spans="9:9">
      <c r="I1344" s="11"/>
    </row>
    <row r="1345" spans="9:9">
      <c r="I1345" s="11"/>
    </row>
    <row r="1346" spans="9:9">
      <c r="I1346" s="11"/>
    </row>
    <row r="1347" spans="9:9">
      <c r="I1347" s="11"/>
    </row>
    <row r="1348" spans="9:9">
      <c r="I1348" s="11"/>
    </row>
    <row r="1349" spans="9:9">
      <c r="I1349" s="11"/>
    </row>
    <row r="1350" spans="9:9">
      <c r="I1350" s="11"/>
    </row>
    <row r="1351" spans="9:9">
      <c r="I1351" s="11"/>
    </row>
    <row r="1352" spans="9:9">
      <c r="I1352" s="11"/>
    </row>
    <row r="1353" spans="9:9">
      <c r="I1353" s="11"/>
    </row>
    <row r="1354" spans="9:9">
      <c r="I1354" s="11"/>
    </row>
    <row r="1355" spans="9:9">
      <c r="I1355" s="11"/>
    </row>
    <row r="1356" spans="9:9">
      <c r="I1356" s="11"/>
    </row>
    <row r="1357" spans="9:9">
      <c r="I1357" s="11"/>
    </row>
    <row r="1358" spans="9:9">
      <c r="I1358" s="11"/>
    </row>
    <row r="1359" spans="9:9">
      <c r="I1359" s="11"/>
    </row>
    <row r="1360" spans="9:9">
      <c r="I1360" s="11"/>
    </row>
    <row r="1361" spans="9:9">
      <c r="I1361" s="11"/>
    </row>
    <row r="1362" spans="9:9">
      <c r="I1362" s="11"/>
    </row>
    <row r="1363" spans="9:9">
      <c r="I1363" s="11"/>
    </row>
    <row r="1364" spans="9:9">
      <c r="I1364" s="11"/>
    </row>
    <row r="1365" spans="9:9">
      <c r="I1365" s="11"/>
    </row>
    <row r="1366" spans="9:9">
      <c r="I1366" s="11"/>
    </row>
    <row r="1367" spans="9:9">
      <c r="I1367" s="11"/>
    </row>
    <row r="1368" spans="9:9">
      <c r="I1368" s="11"/>
    </row>
    <row r="1369" spans="9:9">
      <c r="I1369" s="11"/>
    </row>
    <row r="1370" spans="9:9">
      <c r="I1370" s="11"/>
    </row>
    <row r="1371" spans="9:9">
      <c r="I1371" s="11"/>
    </row>
    <row r="1372" spans="9:9">
      <c r="I1372" s="11"/>
    </row>
    <row r="1373" spans="9:9">
      <c r="I1373" s="11"/>
    </row>
    <row r="1374" spans="9:9">
      <c r="I1374" s="11"/>
    </row>
    <row r="1375" spans="9:9">
      <c r="I1375" s="11"/>
    </row>
    <row r="1376" spans="9:9">
      <c r="I1376" s="11"/>
    </row>
    <row r="1377" spans="9:9">
      <c r="I1377" s="11"/>
    </row>
    <row r="1378" spans="9:9">
      <c r="I1378" s="11"/>
    </row>
    <row r="1379" spans="9:9">
      <c r="I1379" s="11"/>
    </row>
    <row r="1380" spans="9:9">
      <c r="I1380" s="11"/>
    </row>
    <row r="1381" spans="9:9">
      <c r="I1381" s="11"/>
    </row>
    <row r="1382" spans="9:9">
      <c r="I1382" s="11"/>
    </row>
    <row r="1383" spans="9:9">
      <c r="I1383" s="11"/>
    </row>
    <row r="1384" spans="9:9">
      <c r="I1384" s="11"/>
    </row>
    <row r="1385" spans="9:9">
      <c r="I1385" s="11"/>
    </row>
    <row r="1386" spans="9:9">
      <c r="I1386" s="11"/>
    </row>
    <row r="1387" spans="9:9">
      <c r="I1387" s="11"/>
    </row>
    <row r="1388" spans="9:9">
      <c r="I1388" s="11"/>
    </row>
    <row r="1389" spans="9:9">
      <c r="I1389" s="11"/>
    </row>
    <row r="1390" spans="9:9">
      <c r="I1390" s="11"/>
    </row>
    <row r="1391" spans="9:9">
      <c r="I1391" s="11"/>
    </row>
    <row r="1392" spans="9:9">
      <c r="I1392" s="11"/>
    </row>
    <row r="1393" spans="9:9">
      <c r="I1393" s="11"/>
    </row>
    <row r="1394" spans="9:9">
      <c r="I1394" s="11"/>
    </row>
    <row r="1395" spans="9:9">
      <c r="I1395" s="11"/>
    </row>
    <row r="1396" spans="9:9">
      <c r="I1396" s="11"/>
    </row>
    <row r="1397" spans="9:9">
      <c r="I1397" s="11"/>
    </row>
    <row r="1398" spans="9:9">
      <c r="I1398" s="11"/>
    </row>
    <row r="1399" spans="9:9">
      <c r="I1399" s="11"/>
    </row>
    <row r="1400" spans="9:9">
      <c r="I1400" s="11"/>
    </row>
    <row r="1401" spans="9:9">
      <c r="I1401" s="11"/>
    </row>
    <row r="1402" spans="9:9">
      <c r="I1402" s="11"/>
    </row>
    <row r="1403" spans="9:9">
      <c r="I1403" s="11"/>
    </row>
    <row r="1404" spans="9:9">
      <c r="I1404" s="11"/>
    </row>
    <row r="1405" spans="9:9">
      <c r="I1405" s="11"/>
    </row>
    <row r="1406" spans="9:9">
      <c r="I1406" s="11"/>
    </row>
    <row r="1407" spans="9:9">
      <c r="I1407" s="11"/>
    </row>
    <row r="1408" spans="9:9">
      <c r="I1408" s="11"/>
    </row>
    <row r="1409" spans="9:9">
      <c r="I1409" s="11"/>
    </row>
    <row r="1410" spans="9:9">
      <c r="I1410" s="11"/>
    </row>
    <row r="1411" spans="9:9">
      <c r="I1411" s="11"/>
    </row>
    <row r="1412" spans="9:9">
      <c r="I1412" s="11"/>
    </row>
    <row r="1413" spans="9:9">
      <c r="I1413" s="11"/>
    </row>
    <row r="1414" spans="9:9">
      <c r="I1414" s="11"/>
    </row>
    <row r="1415" spans="9:9">
      <c r="I1415" s="11"/>
    </row>
    <row r="1416" spans="9:9">
      <c r="I1416" s="11"/>
    </row>
    <row r="1417" spans="9:9">
      <c r="I1417" s="11"/>
    </row>
    <row r="1418" spans="9:9">
      <c r="I1418" s="11"/>
    </row>
    <row r="1419" spans="9:9">
      <c r="I1419" s="11"/>
    </row>
    <row r="1420" spans="9:9">
      <c r="I1420" s="11"/>
    </row>
    <row r="1421" spans="9:9">
      <c r="I1421" s="11"/>
    </row>
    <row r="1422" spans="9:9">
      <c r="I1422" s="11"/>
    </row>
    <row r="1423" spans="9:9">
      <c r="I1423" s="11"/>
    </row>
    <row r="1424" spans="9:9">
      <c r="I1424" s="11"/>
    </row>
    <row r="1425" spans="9:9">
      <c r="I1425" s="11"/>
    </row>
    <row r="1426" spans="9:9">
      <c r="I1426" s="11"/>
    </row>
    <row r="1427" spans="9:9">
      <c r="I1427" s="11"/>
    </row>
    <row r="1428" spans="9:9">
      <c r="I1428" s="11"/>
    </row>
    <row r="1429" spans="9:9">
      <c r="I1429" s="11"/>
    </row>
    <row r="1430" spans="9:9">
      <c r="I1430" s="11"/>
    </row>
    <row r="1431" spans="9:9">
      <c r="I1431" s="11"/>
    </row>
    <row r="1432" spans="9:9">
      <c r="I1432" s="11"/>
    </row>
    <row r="1433" spans="9:9">
      <c r="I1433" s="11"/>
    </row>
    <row r="1434" spans="9:9">
      <c r="I1434" s="11"/>
    </row>
    <row r="1435" spans="9:9">
      <c r="I1435" s="11"/>
    </row>
    <row r="1436" spans="9:9">
      <c r="I1436" s="11"/>
    </row>
    <row r="1437" spans="9:9">
      <c r="I1437" s="11"/>
    </row>
    <row r="1438" spans="9:9">
      <c r="I1438" s="11"/>
    </row>
    <row r="1439" spans="9:9">
      <c r="I1439" s="11"/>
    </row>
    <row r="1440" spans="9:9">
      <c r="I1440" s="11"/>
    </row>
    <row r="1441" spans="9:9">
      <c r="I1441" s="11"/>
    </row>
    <row r="1442" spans="9:9">
      <c r="I1442" s="11"/>
    </row>
    <row r="1443" spans="9:9">
      <c r="I1443" s="11"/>
    </row>
    <row r="1444" spans="9:9">
      <c r="I1444" s="11"/>
    </row>
    <row r="1445" spans="9:9">
      <c r="I1445" s="11"/>
    </row>
    <row r="1446" spans="9:9">
      <c r="I1446" s="11"/>
    </row>
    <row r="1447" spans="9:9">
      <c r="I1447" s="11"/>
    </row>
    <row r="1448" spans="9:9">
      <c r="I1448" s="11"/>
    </row>
    <row r="1449" spans="9:9">
      <c r="I1449" s="11"/>
    </row>
    <row r="1450" spans="9:9">
      <c r="I1450" s="11"/>
    </row>
    <row r="1451" spans="9:9">
      <c r="I1451" s="11"/>
    </row>
    <row r="1452" spans="9:9">
      <c r="I1452" s="11"/>
    </row>
    <row r="1453" spans="9:9">
      <c r="I1453" s="11"/>
    </row>
    <row r="1454" spans="9:9">
      <c r="I1454" s="11"/>
    </row>
    <row r="1455" spans="9:9">
      <c r="I1455" s="11"/>
    </row>
    <row r="1456" spans="9:9">
      <c r="I1456" s="11"/>
    </row>
    <row r="1457" spans="9:9">
      <c r="I1457" s="11"/>
    </row>
    <row r="1458" spans="9:9">
      <c r="I1458" s="11"/>
    </row>
    <row r="1459" spans="9:9">
      <c r="I1459" s="11"/>
    </row>
    <row r="1460" spans="9:9">
      <c r="I1460" s="11"/>
    </row>
    <row r="1461" spans="9:9">
      <c r="I1461" s="11"/>
    </row>
  </sheetData>
  <sheetProtection formatCells="0" formatColumns="0" formatRows="0" insertHyperlinks="0" autoFilter="0"/>
  <protectedRanges>
    <protectedRange sqref="I5:I112 I115:I271 I274:I416" name="data_1"/>
    <protectedRange sqref="J420:J435" name="Диапазон2_1"/>
  </protectedRanges>
  <mergeCells count="17">
    <mergeCell ref="A434:I434"/>
    <mergeCell ref="A420:I420"/>
    <mergeCell ref="A421:I421"/>
    <mergeCell ref="A422:I422"/>
    <mergeCell ref="A423:I423"/>
    <mergeCell ref="A424:I424"/>
    <mergeCell ref="A425:I425"/>
    <mergeCell ref="A426:I426"/>
    <mergeCell ref="A427:I427"/>
    <mergeCell ref="A428:I428"/>
    <mergeCell ref="A429:I429"/>
    <mergeCell ref="A430:I430"/>
    <mergeCell ref="A1:J1"/>
    <mergeCell ref="A418:J418"/>
    <mergeCell ref="A431:I431"/>
    <mergeCell ref="A432:I432"/>
    <mergeCell ref="A433:I433"/>
  </mergeCells>
  <phoneticPr fontId="22" type="noConversion"/>
  <pageMargins left="0.25" right="0.25" top="0.75" bottom="0.75" header="0.3" footer="0.3"/>
  <pageSetup paperSize="9" scale="56" fitToHeight="0" orientation="landscape" r:id="rId1"/>
  <headerFooter>
    <oddFooter>&amp;RPFRU-PAR-278 | &amp;P of &amp;N</oddFooter>
  </headerFooter>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B39B7F-A61F-460B-91C3-A783FC28117F}">
  <dimension ref="D3:J55"/>
  <sheetViews>
    <sheetView topLeftCell="A41" workbookViewId="0">
      <selection activeCell="E47" sqref="E47:J55"/>
    </sheetView>
  </sheetViews>
  <sheetFormatPr defaultRowHeight="15"/>
  <cols>
    <col min="5" max="5" width="4.5703125" customWidth="1"/>
    <col min="6" max="6" width="33.28515625" customWidth="1"/>
    <col min="7" max="7" width="12.42578125" customWidth="1"/>
    <col min="8" max="8" width="5.5703125" bestFit="1" customWidth="1"/>
    <col min="10" max="10" width="9" bestFit="1" customWidth="1"/>
    <col min="11" max="11" width="2.85546875" customWidth="1"/>
  </cols>
  <sheetData>
    <row r="3" spans="4:10">
      <c r="E3" s="17" t="s">
        <v>20</v>
      </c>
    </row>
    <row r="4" spans="4:10">
      <c r="D4">
        <v>150</v>
      </c>
      <c r="E4">
        <v>19.420782939910104</v>
      </c>
      <c r="G4">
        <v>19.420000000000002</v>
      </c>
      <c r="I4" s="16">
        <f>D4*G4</f>
        <v>2913.0000000000005</v>
      </c>
    </row>
    <row r="5" spans="4:10">
      <c r="D5">
        <v>30</v>
      </c>
      <c r="E5">
        <v>22.562751967112074</v>
      </c>
      <c r="G5">
        <v>22.57</v>
      </c>
      <c r="I5" s="16">
        <f>G5*D5</f>
        <v>677.1</v>
      </c>
    </row>
    <row r="6" spans="4:10">
      <c r="I6" s="16">
        <f>SUM(I4:I5)</f>
        <v>3590.1000000000004</v>
      </c>
    </row>
    <row r="7" spans="4:10">
      <c r="E7">
        <f>(D4*E4)+(D5*E5)</f>
        <v>3589.9999999998781</v>
      </c>
    </row>
    <row r="8" spans="4:10">
      <c r="E8" s="16"/>
    </row>
    <row r="14" spans="4:10">
      <c r="F14" s="20" t="s">
        <v>22</v>
      </c>
      <c r="G14" s="20" t="s">
        <v>23</v>
      </c>
      <c r="H14" s="20" t="s">
        <v>24</v>
      </c>
      <c r="I14" s="20" t="s">
        <v>25</v>
      </c>
      <c r="J14" s="20" t="s">
        <v>26</v>
      </c>
    </row>
    <row r="15" spans="4:10" ht="180">
      <c r="F15" s="18" t="s">
        <v>21</v>
      </c>
      <c r="G15" s="22" t="s">
        <v>27</v>
      </c>
      <c r="H15" s="19">
        <v>22.57</v>
      </c>
      <c r="I15" s="19">
        <v>30</v>
      </c>
      <c r="J15" s="19">
        <f>H15*I15</f>
        <v>677.1</v>
      </c>
    </row>
    <row r="16" spans="4:10" ht="180">
      <c r="F16" s="18" t="s">
        <v>13</v>
      </c>
      <c r="G16" s="22" t="s">
        <v>28</v>
      </c>
      <c r="H16" s="19">
        <v>19.420000000000002</v>
      </c>
      <c r="I16" s="19">
        <v>150</v>
      </c>
      <c r="J16" s="19">
        <f>H16*I16</f>
        <v>2913.0000000000005</v>
      </c>
    </row>
    <row r="17" spans="10:10" ht="15.75">
      <c r="J17" s="21">
        <f>SUM(J15:J16)</f>
        <v>3590.1000000000004</v>
      </c>
    </row>
    <row r="47" spans="5:10">
      <c r="E47" s="50" t="s">
        <v>41</v>
      </c>
      <c r="F47" s="51"/>
      <c r="G47" s="51"/>
      <c r="H47" s="51"/>
      <c r="I47" s="51"/>
      <c r="J47" s="52"/>
    </row>
    <row r="48" spans="5:10">
      <c r="E48" s="9"/>
      <c r="F48" s="23" t="s">
        <v>37</v>
      </c>
      <c r="G48" s="23" t="s">
        <v>33</v>
      </c>
      <c r="H48" s="23" t="s">
        <v>35</v>
      </c>
      <c r="I48" s="23" t="s">
        <v>34</v>
      </c>
      <c r="J48" s="23" t="s">
        <v>36</v>
      </c>
    </row>
    <row r="49" spans="5:10" ht="120">
      <c r="E49" s="9">
        <v>227</v>
      </c>
      <c r="F49" s="25" t="s">
        <v>29</v>
      </c>
      <c r="G49" s="23" t="s">
        <v>31</v>
      </c>
      <c r="H49" s="9">
        <v>14</v>
      </c>
      <c r="I49" s="9">
        <v>188.3</v>
      </c>
      <c r="J49" s="19">
        <f>H49*I49</f>
        <v>2636.2000000000003</v>
      </c>
    </row>
    <row r="50" spans="5:10" ht="45">
      <c r="E50" s="9">
        <v>228</v>
      </c>
      <c r="F50" s="25" t="s">
        <v>30</v>
      </c>
      <c r="G50" s="23" t="s">
        <v>32</v>
      </c>
      <c r="H50" s="9">
        <v>510</v>
      </c>
      <c r="I50" s="9">
        <v>1.87</v>
      </c>
      <c r="J50" s="19">
        <f>H50*I50</f>
        <v>953.7</v>
      </c>
    </row>
    <row r="51" spans="5:10">
      <c r="E51" s="9"/>
      <c r="F51" s="9"/>
      <c r="G51" s="9"/>
      <c r="H51" s="9"/>
      <c r="I51" s="9"/>
      <c r="J51" s="24">
        <f>SUM(J49:J50)</f>
        <v>3589.9000000000005</v>
      </c>
    </row>
    <row r="52" spans="5:10">
      <c r="E52" s="50" t="s">
        <v>42</v>
      </c>
      <c r="F52" s="51"/>
      <c r="G52" s="51"/>
      <c r="H52" s="51"/>
      <c r="I52" s="51"/>
      <c r="J52" s="52"/>
    </row>
    <row r="53" spans="5:10" ht="60">
      <c r="E53" s="9">
        <v>227</v>
      </c>
      <c r="F53" s="25" t="s">
        <v>38</v>
      </c>
      <c r="G53" s="23" t="s">
        <v>40</v>
      </c>
      <c r="H53" s="9">
        <v>30</v>
      </c>
      <c r="I53" s="9">
        <v>22.57</v>
      </c>
      <c r="J53" s="19">
        <f>H53*I53</f>
        <v>677.1</v>
      </c>
    </row>
    <row r="54" spans="5:10" ht="75">
      <c r="E54" s="9">
        <v>228</v>
      </c>
      <c r="F54" s="25" t="s">
        <v>39</v>
      </c>
      <c r="G54" s="23" t="s">
        <v>40</v>
      </c>
      <c r="H54" s="9">
        <v>150</v>
      </c>
      <c r="I54" s="9">
        <v>19.41</v>
      </c>
      <c r="J54" s="19">
        <f>H54*I54</f>
        <v>2911.5</v>
      </c>
    </row>
    <row r="55" spans="5:10">
      <c r="E55" s="9"/>
      <c r="F55" s="9"/>
      <c r="G55" s="9"/>
      <c r="H55" s="9"/>
      <c r="I55" s="9"/>
      <c r="J55" s="24">
        <f>SUM(J53:J54)</f>
        <v>3588.6</v>
      </c>
    </row>
  </sheetData>
  <mergeCells count="2">
    <mergeCell ref="E47:J47"/>
    <mergeCell ref="E52:J5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122E62-2791-4A71-885E-F72B7AA62F3B}">
  <dimension ref="E2:H6"/>
  <sheetViews>
    <sheetView topLeftCell="A6" workbookViewId="0">
      <selection activeCell="E47" sqref="E47:J55"/>
    </sheetView>
  </sheetViews>
  <sheetFormatPr defaultRowHeight="15"/>
  <cols>
    <col min="5" max="5" width="26.28515625" customWidth="1"/>
    <col min="8" max="8" width="50.5703125" customWidth="1"/>
  </cols>
  <sheetData>
    <row r="2" spans="5:8" ht="45">
      <c r="E2" s="15" t="s">
        <v>7</v>
      </c>
      <c r="F2">
        <v>411</v>
      </c>
      <c r="G2" t="s">
        <v>6</v>
      </c>
      <c r="H2" t="s">
        <v>19</v>
      </c>
    </row>
    <row r="3" spans="5:8" ht="45">
      <c r="E3" s="15" t="s">
        <v>8</v>
      </c>
      <c r="F3">
        <v>186</v>
      </c>
      <c r="G3" t="s">
        <v>6</v>
      </c>
      <c r="H3" t="s">
        <v>19</v>
      </c>
    </row>
    <row r="4" spans="5:8" ht="60">
      <c r="E4" s="15" t="s">
        <v>9</v>
      </c>
      <c r="F4">
        <v>33</v>
      </c>
      <c r="G4" t="s">
        <v>6</v>
      </c>
      <c r="H4" t="s">
        <v>19</v>
      </c>
    </row>
    <row r="5" spans="5:8" ht="45">
      <c r="E5" s="15" t="s">
        <v>7</v>
      </c>
      <c r="F5">
        <v>250</v>
      </c>
      <c r="G5" t="s">
        <v>6</v>
      </c>
      <c r="H5" s="15" t="s">
        <v>18</v>
      </c>
    </row>
    <row r="6" spans="5:8" ht="45">
      <c r="E6" s="15" t="s">
        <v>7</v>
      </c>
      <c r="F6">
        <v>300</v>
      </c>
      <c r="G6" t="s">
        <v>6</v>
      </c>
      <c r="H6" s="15" t="s">
        <v>17</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66DDCE359699F43BC567D05A0F48266" ma:contentTypeVersion="14" ma:contentTypeDescription="Create a new document." ma:contentTypeScope="" ma:versionID="e8241922062e1c6ab6e72fc6e6367d9a">
  <xsd:schema xmlns:xsd="http://www.w3.org/2001/XMLSchema" xmlns:xs="http://www.w3.org/2001/XMLSchema" xmlns:p="http://schemas.microsoft.com/office/2006/metadata/properties" xmlns:ns2="8d7096d6-fc66-4344-9e3f-2445529a09f6" xmlns:ns3="c7a56a3d-16e2-4b65-9c40-9ed138b763d7" targetNamespace="http://schemas.microsoft.com/office/2006/metadata/properties" ma:root="true" ma:fieldsID="672e0b4feb346f6b6d3945e391d5c8a1" ns2:_="" ns3:_="">
    <xsd:import namespace="8d7096d6-fc66-4344-9e3f-2445529a09f6"/>
    <xsd:import namespace="c7a56a3d-16e2-4b65-9c40-9ed138b763d7"/>
    <xsd:element name="properties">
      <xsd:complexType>
        <xsd:sequence>
          <xsd:element name="documentManagement">
            <xsd:complexType>
              <xsd:all>
                <xsd:element ref="ns2:hbf0c10381aa4bd59932b5b7da857fed" minOccurs="0"/>
                <xsd:element ref="ns2:TaxCatchAll" minOccurs="0"/>
                <xsd:element ref="ns3:MediaServiceMetadata" minOccurs="0"/>
                <xsd:element ref="ns3:MediaServiceFastMetadata" minOccurs="0"/>
                <xsd:element ref="ns3:MediaServiceSearchProperties" minOccurs="0"/>
                <xsd:element ref="ns3:MediaServiceObjectDetectorVersions" minOccurs="0"/>
                <xsd:element ref="ns3:lcf76f155ced4ddcb4097134ff3c332f" minOccurs="0"/>
                <xsd:element ref="ns3:MediaServiceDateTaken" minOccurs="0"/>
                <xsd:element ref="ns3:MediaServiceOCR" minOccurs="0"/>
                <xsd:element ref="ns3:MediaServiceGenerationTime" minOccurs="0"/>
                <xsd:element ref="ns3:MediaServiceEventHashCode"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7096d6-fc66-4344-9e3f-2445529a09f6" elementFormDefault="qualified">
    <xsd:import namespace="http://schemas.microsoft.com/office/2006/documentManagement/types"/>
    <xsd:import namespace="http://schemas.microsoft.com/office/infopath/2007/PartnerControls"/>
    <xsd:element name="hbf0c10381aa4bd59932b5b7da857fed" ma:index="8" nillable="true" ma:taxonomy="true" ma:internalName="hbf0c10381aa4bd59932b5b7da857fed" ma:taxonomyFieldName="Project_x0020_Document_x0020_Type" ma:displayName="Project Document Type" ma:default="" ma:fieldId="{1bf0c103-81aa-4bd5-9932-b5b7da857fed}" ma:sspId="822e118f-d533-465d-b5ca-7beed2256e09" ma:termSetId="d8a5acf7-091c-4877-b363-b3708ae07044" ma:anchorId="00000000-0000-0000-0000-000000000000" ma:open="false" ma:isKeyword="false">
      <xsd:complexType>
        <xsd:sequence>
          <xsd:element ref="pc:Terms" minOccurs="0" maxOccurs="1"/>
        </xsd:sequence>
      </xsd:complexType>
    </xsd:element>
    <xsd:element name="TaxCatchAll" ma:index="10" nillable="true" ma:displayName="Taxonomy Catch All Column" ma:hidden="true" ma:list="{c96f5e10-a829-489c-b1ae-5e69d5cf9a50}" ma:internalName="TaxCatchAll" ma:showField="CatchAllData" ma:web="7e2fc169-96f2-4e68-a0e3-230bbeb7e23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7a56a3d-16e2-4b65-9c40-9ed138b763d7"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822e118f-d533-465d-b5ca-7beed2256e09"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hbf0c10381aa4bd59932b5b7da857fed xmlns="8d7096d6-fc66-4344-9e3f-2445529a09f6">
      <Terms xmlns="http://schemas.microsoft.com/office/infopath/2007/PartnerControls"/>
    </hbf0c10381aa4bd59932b5b7da857fed>
    <TaxCatchAll xmlns="8d7096d6-fc66-4344-9e3f-2445529a09f6" xsi:nil="true"/>
    <lcf76f155ced4ddcb4097134ff3c332f xmlns="c7a56a3d-16e2-4b65-9c40-9ed138b763d7">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4A4640F0-86A5-4FAB-86D3-2D3CDF99441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d7096d6-fc66-4344-9e3f-2445529a09f6"/>
    <ds:schemaRef ds:uri="c7a56a3d-16e2-4b65-9c40-9ed138b763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2218FAE-8103-4EFF-9A95-75FB37175E58}">
  <ds:schemaRefs>
    <ds:schemaRef ds:uri="http://schemas.microsoft.com/sharepoint/v3/contenttype/forms"/>
  </ds:schemaRefs>
</ds:datastoreItem>
</file>

<file path=customXml/itemProps3.xml><?xml version="1.0" encoding="utf-8"?>
<ds:datastoreItem xmlns:ds="http://schemas.openxmlformats.org/officeDocument/2006/customXml" ds:itemID="{21D7ACC4-3813-47CE-9045-F5F77E2C8017}">
  <ds:schemaRefs>
    <ds:schemaRef ds:uri="http://schemas.microsoft.com/office/2006/metadata/properties"/>
    <ds:schemaRef ds:uri="http://schemas.microsoft.com/office/infopath/2007/PartnerControls"/>
    <ds:schemaRef ds:uri="http://www.w3.org/XML/1998/namespace"/>
    <ds:schemaRef ds:uri="http://schemas.microsoft.com/office/2006/documentManagement/types"/>
    <ds:schemaRef ds:uri="8d7096d6-fc66-4344-9e3f-2445529a09f6"/>
    <ds:schemaRef ds:uri="http://purl.org/dc/elements/1.1/"/>
    <ds:schemaRef ds:uri="http://purl.org/dc/terms/"/>
    <ds:schemaRef ds:uri="http://schemas.openxmlformats.org/package/2006/metadata/core-properties"/>
    <ds:schemaRef ds:uri="c7a56a3d-16e2-4b65-9c40-9ed138b763d7"/>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vt:i4>
      </vt:variant>
    </vt:vector>
  </HeadingPairs>
  <TitlesOfParts>
    <vt:vector size="4" baseType="lpstr">
      <vt:lpstr>ToR</vt:lpstr>
      <vt:lpstr>Sheet2</vt:lpstr>
      <vt:lpstr>Sheet1</vt:lpstr>
      <vt:lpstr>ToR!Область_печати</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Fatima Afonso</dc:creator>
  <cp:keywords/>
  <dc:description/>
  <cp:lastModifiedBy>Vitalii Taras</cp:lastModifiedBy>
  <cp:revision/>
  <dcterms:created xsi:type="dcterms:W3CDTF">2022-10-12T13:36:00Z</dcterms:created>
  <dcterms:modified xsi:type="dcterms:W3CDTF">2025-02-12T09:52:31Z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0x010100C66DDCE359699F43BC567D05A0F48266</vt:lpwstr>
  </property>
  <property fmtid="{D5CDD505-2E9C-101B-9397-08002B2CF9AE}" pid="3" name="Project Document Type">
    <vt:lpwstr/>
  </property>
  <property fmtid="{D5CDD505-2E9C-101B-9397-08002B2CF9AE}" pid="4" name="MediaServiceImageTags">
    <vt:lpwstr/>
  </property>
  <property fmtid="{D5CDD505-2E9C-101B-9397-08002B2CF9AE}" pid="5" name="lcf76f155ced4ddcb4097134ff3c332f">
    <vt:lpwstr/>
  </property>
  <property fmtid="{D5CDD505-2E9C-101B-9397-08002B2CF9AE}" pid="6" name="ICV">
    <vt:lpwstr>F92DCFBADA064D3292213C73C476099D</vt:lpwstr>
  </property>
  <property fmtid="{D5CDD505-2E9C-101B-9397-08002B2CF9AE}" pid="7" name="KSOProductBuildVer">
    <vt:lpwstr>1033-11.2.0.11537</vt:lpwstr>
  </property>
  <property fmtid="{D5CDD505-2E9C-101B-9397-08002B2CF9AE}" pid="8" name="Project_x0020_Document_x0020_Type">
    <vt:lpwstr/>
  </property>
</Properties>
</file>